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Program\excel_worker\Dagenergy\Аналитика\Отчеты\"/>
    </mc:Choice>
  </mc:AlternateContent>
  <xr:revisionPtr revIDLastSave="0" documentId="13_ncr:1_{12FD35C2-DC62-49C9-9010-A442ED58894D}" xr6:coauthVersionLast="47" xr6:coauthVersionMax="47" xr10:uidLastSave="{00000000-0000-0000-0000-000000000000}"/>
  <bookViews>
    <workbookView xWindow="-120" yWindow="-120" windowWidth="29040" windowHeight="15840" tabRatio="644" xr2:uid="{00000000-000D-0000-FFFF-FFFF00000000}"/>
  </bookViews>
  <sheets>
    <sheet name="расчетка" sheetId="1" r:id="rId1"/>
  </sheets>
  <definedNames>
    <definedName name="_xlnm._FilterDatabase" localSheetId="0" hidden="1">расчетка!$A$7:$R$7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933" i="1" l="1"/>
  <c r="K2933" i="1"/>
  <c r="J2933" i="1"/>
  <c r="P2932" i="1"/>
  <c r="K2932" i="1"/>
  <c r="J2932" i="1"/>
  <c r="P2931" i="1"/>
  <c r="K2931" i="1"/>
  <c r="J2931" i="1"/>
  <c r="P2930" i="1"/>
  <c r="K2930" i="1"/>
  <c r="J2930" i="1"/>
  <c r="P2929" i="1"/>
  <c r="K2929" i="1"/>
  <c r="J2929" i="1"/>
  <c r="P2928" i="1"/>
  <c r="K2928" i="1"/>
  <c r="J2928" i="1"/>
  <c r="P2927" i="1"/>
  <c r="K2927" i="1"/>
  <c r="J2927" i="1"/>
  <c r="P2926" i="1"/>
  <c r="K2926" i="1"/>
  <c r="J2926" i="1"/>
  <c r="P2925" i="1"/>
  <c r="K2925" i="1"/>
  <c r="J2925" i="1"/>
  <c r="P2924" i="1"/>
  <c r="K2924" i="1"/>
  <c r="J2924" i="1"/>
  <c r="P2923" i="1"/>
  <c r="K2923" i="1"/>
  <c r="J2923" i="1"/>
  <c r="P2922" i="1"/>
  <c r="K2922" i="1"/>
  <c r="J2922" i="1"/>
  <c r="P2921" i="1"/>
  <c r="K2921" i="1"/>
  <c r="J2921" i="1"/>
  <c r="P2920" i="1"/>
  <c r="K2920" i="1"/>
  <c r="J2920" i="1"/>
  <c r="P2919" i="1"/>
  <c r="K2919" i="1"/>
  <c r="J2919" i="1"/>
  <c r="P2918" i="1"/>
  <c r="K2918" i="1"/>
  <c r="J2918" i="1"/>
  <c r="P2917" i="1"/>
  <c r="K2917" i="1"/>
  <c r="J2917" i="1"/>
  <c r="P2916" i="1"/>
  <c r="K2916" i="1"/>
  <c r="J2916" i="1"/>
  <c r="P2915" i="1"/>
  <c r="K2915" i="1"/>
  <c r="J2915" i="1"/>
  <c r="P2914" i="1"/>
  <c r="K2914" i="1"/>
  <c r="J2914" i="1"/>
  <c r="P2913" i="1"/>
  <c r="K2913" i="1"/>
  <c r="J2913" i="1"/>
  <c r="P2912" i="1"/>
  <c r="K2912" i="1"/>
  <c r="J2912" i="1"/>
  <c r="P2911" i="1"/>
  <c r="K2911" i="1"/>
  <c r="J2911" i="1"/>
  <c r="P2910" i="1"/>
  <c r="K2910" i="1"/>
  <c r="J2910" i="1"/>
  <c r="P2909" i="1"/>
  <c r="K2909" i="1"/>
  <c r="J2909" i="1"/>
  <c r="P2908" i="1"/>
  <c r="K2908" i="1"/>
  <c r="J2908" i="1"/>
  <c r="P2907" i="1"/>
  <c r="K2907" i="1"/>
  <c r="J2907" i="1"/>
  <c r="P2906" i="1"/>
  <c r="K2906" i="1"/>
  <c r="J2906" i="1"/>
  <c r="P2905" i="1"/>
  <c r="K2905" i="1"/>
  <c r="J2905" i="1"/>
  <c r="P2904" i="1"/>
  <c r="K2904" i="1"/>
  <c r="J2904" i="1"/>
  <c r="P2903" i="1"/>
  <c r="K2903" i="1"/>
  <c r="J2903" i="1"/>
  <c r="P2902" i="1"/>
  <c r="K2902" i="1"/>
  <c r="J2902" i="1"/>
  <c r="P2901" i="1"/>
  <c r="K2901" i="1"/>
  <c r="J2901" i="1"/>
  <c r="P2900" i="1"/>
  <c r="K2900" i="1"/>
  <c r="J2900" i="1"/>
  <c r="P2899" i="1"/>
  <c r="K2899" i="1"/>
  <c r="J2899" i="1"/>
  <c r="P2898" i="1"/>
  <c r="K2898" i="1"/>
  <c r="J2898" i="1"/>
  <c r="P2897" i="1"/>
  <c r="K2897" i="1"/>
  <c r="J2897" i="1"/>
  <c r="P2896" i="1"/>
  <c r="K2896" i="1"/>
  <c r="J2896" i="1"/>
  <c r="P2895" i="1"/>
  <c r="K2895" i="1"/>
  <c r="J2895" i="1"/>
  <c r="P2894" i="1"/>
  <c r="K2894" i="1"/>
  <c r="J2894" i="1"/>
  <c r="P2893" i="1"/>
  <c r="K2893" i="1"/>
  <c r="J2893" i="1"/>
  <c r="P2892" i="1"/>
  <c r="K2892" i="1"/>
  <c r="J2892" i="1"/>
  <c r="P2891" i="1"/>
  <c r="K2891" i="1"/>
  <c r="J2891" i="1"/>
  <c r="P2890" i="1"/>
  <c r="K2890" i="1"/>
  <c r="J2890" i="1"/>
  <c r="P2889" i="1"/>
  <c r="K2889" i="1"/>
  <c r="J2889" i="1"/>
  <c r="P2888" i="1"/>
  <c r="K2888" i="1"/>
  <c r="J2888" i="1"/>
  <c r="P2887" i="1"/>
  <c r="K2887" i="1"/>
  <c r="J2887" i="1"/>
  <c r="P2886" i="1"/>
  <c r="K2886" i="1"/>
  <c r="J2886" i="1"/>
  <c r="P2885" i="1"/>
  <c r="K2885" i="1"/>
  <c r="J2885" i="1"/>
  <c r="P2884" i="1"/>
  <c r="K2884" i="1"/>
  <c r="J2884" i="1"/>
  <c r="P2883" i="1"/>
  <c r="K2883" i="1"/>
  <c r="J2883" i="1"/>
  <c r="P2882" i="1"/>
  <c r="K2882" i="1"/>
  <c r="J2882" i="1"/>
  <c r="P2881" i="1"/>
  <c r="K2881" i="1"/>
  <c r="J2881" i="1"/>
  <c r="P2880" i="1"/>
  <c r="K2880" i="1"/>
  <c r="J2880" i="1"/>
  <c r="P2879" i="1"/>
  <c r="K2879" i="1"/>
  <c r="J2879" i="1"/>
  <c r="P2878" i="1"/>
  <c r="K2878" i="1"/>
  <c r="J2878" i="1"/>
  <c r="P2877" i="1"/>
  <c r="K2877" i="1"/>
  <c r="J2877" i="1"/>
  <c r="P2876" i="1"/>
  <c r="K2876" i="1"/>
  <c r="J2876" i="1"/>
  <c r="P2875" i="1"/>
  <c r="K2875" i="1"/>
  <c r="J2875" i="1"/>
  <c r="P2874" i="1"/>
  <c r="K2874" i="1"/>
  <c r="J2874" i="1"/>
  <c r="P2873" i="1"/>
  <c r="K2873" i="1"/>
  <c r="J2873" i="1"/>
  <c r="P2872" i="1"/>
  <c r="K2872" i="1"/>
  <c r="J2872" i="1"/>
  <c r="P2871" i="1"/>
  <c r="K2871" i="1"/>
  <c r="J2871" i="1"/>
  <c r="P2870" i="1"/>
  <c r="K2870" i="1"/>
  <c r="J2870" i="1"/>
  <c r="P2869" i="1"/>
  <c r="K2869" i="1"/>
  <c r="J2869" i="1"/>
  <c r="P2868" i="1"/>
  <c r="K2868" i="1"/>
  <c r="J2868" i="1"/>
  <c r="P2867" i="1"/>
  <c r="K2867" i="1"/>
  <c r="J2867" i="1"/>
  <c r="P2866" i="1"/>
  <c r="K2866" i="1"/>
  <c r="J2866" i="1"/>
  <c r="P2865" i="1"/>
  <c r="K2865" i="1"/>
  <c r="J2865" i="1"/>
  <c r="P2864" i="1"/>
  <c r="K2864" i="1"/>
  <c r="J2864" i="1"/>
  <c r="P2863" i="1"/>
  <c r="K2863" i="1"/>
  <c r="J2863" i="1"/>
  <c r="P2862" i="1"/>
  <c r="K2862" i="1"/>
  <c r="J2862" i="1"/>
  <c r="P2861" i="1"/>
  <c r="K2861" i="1"/>
  <c r="J2861" i="1"/>
  <c r="P2860" i="1"/>
  <c r="K2860" i="1"/>
  <c r="J2860" i="1"/>
  <c r="P2859" i="1"/>
  <c r="K2859" i="1"/>
  <c r="J2859" i="1"/>
  <c r="P2858" i="1"/>
  <c r="K2858" i="1"/>
  <c r="J2858" i="1"/>
  <c r="P2857" i="1"/>
  <c r="K2857" i="1"/>
  <c r="J2857" i="1"/>
  <c r="P2856" i="1"/>
  <c r="K2856" i="1"/>
  <c r="J2856" i="1"/>
  <c r="P2855" i="1"/>
  <c r="K2855" i="1"/>
  <c r="J2855" i="1"/>
  <c r="P2854" i="1"/>
  <c r="K2854" i="1"/>
  <c r="J2854" i="1"/>
  <c r="P2853" i="1"/>
  <c r="K2853" i="1"/>
  <c r="J2853" i="1"/>
  <c r="P2852" i="1"/>
  <c r="K2852" i="1"/>
  <c r="J2852" i="1"/>
  <c r="P2851" i="1"/>
  <c r="K2851" i="1"/>
  <c r="J2851" i="1"/>
  <c r="P2850" i="1"/>
  <c r="K2850" i="1"/>
  <c r="J2850" i="1"/>
  <c r="P2849" i="1"/>
  <c r="K2849" i="1"/>
  <c r="J2849" i="1"/>
  <c r="P2848" i="1"/>
  <c r="K2848" i="1"/>
  <c r="J2848" i="1"/>
  <c r="P2847" i="1"/>
  <c r="K2847" i="1"/>
  <c r="J2847" i="1"/>
  <c r="P2846" i="1"/>
  <c r="K2846" i="1"/>
  <c r="J2846" i="1"/>
  <c r="P2845" i="1"/>
  <c r="K2845" i="1"/>
  <c r="J2845" i="1"/>
  <c r="P2844" i="1"/>
  <c r="K2844" i="1"/>
  <c r="J2844" i="1"/>
  <c r="P2843" i="1"/>
  <c r="K2843" i="1"/>
  <c r="J2843" i="1"/>
  <c r="P2842" i="1"/>
  <c r="K2842" i="1"/>
  <c r="J2842" i="1"/>
  <c r="P2841" i="1"/>
  <c r="K2841" i="1"/>
  <c r="J2841" i="1"/>
  <c r="P2840" i="1"/>
  <c r="K2840" i="1"/>
  <c r="J2840" i="1"/>
  <c r="P2839" i="1"/>
  <c r="K2839" i="1"/>
  <c r="J2839" i="1"/>
  <c r="P2838" i="1"/>
  <c r="K2838" i="1"/>
  <c r="J2838" i="1"/>
  <c r="P2837" i="1"/>
  <c r="K2837" i="1"/>
  <c r="J2837" i="1"/>
  <c r="P2836" i="1"/>
  <c r="K2836" i="1"/>
  <c r="J2836" i="1"/>
  <c r="P2835" i="1"/>
  <c r="K2835" i="1"/>
  <c r="J2835" i="1"/>
  <c r="P2834" i="1"/>
  <c r="K2834" i="1"/>
  <c r="J2834" i="1"/>
  <c r="P2833" i="1"/>
  <c r="K2833" i="1"/>
  <c r="J2833" i="1"/>
  <c r="P2832" i="1"/>
  <c r="K2832" i="1"/>
  <c r="J2832" i="1"/>
  <c r="P2831" i="1"/>
  <c r="K2831" i="1"/>
  <c r="J2831" i="1"/>
  <c r="P2830" i="1"/>
  <c r="K2830" i="1"/>
  <c r="J2830" i="1"/>
  <c r="P2829" i="1"/>
  <c r="K2829" i="1"/>
  <c r="J2829" i="1"/>
  <c r="P2828" i="1"/>
  <c r="K2828" i="1"/>
  <c r="J2828" i="1"/>
  <c r="P2827" i="1"/>
  <c r="K2827" i="1"/>
  <c r="J2827" i="1"/>
  <c r="P2826" i="1"/>
  <c r="K2826" i="1"/>
  <c r="J2826" i="1"/>
  <c r="P2825" i="1"/>
  <c r="K2825" i="1"/>
  <c r="J2825" i="1"/>
  <c r="P2824" i="1"/>
  <c r="K2824" i="1"/>
  <c r="J2824" i="1"/>
  <c r="P2823" i="1"/>
  <c r="K2823" i="1"/>
  <c r="J2823" i="1"/>
  <c r="P2822" i="1"/>
  <c r="K2822" i="1"/>
  <c r="J2822" i="1"/>
  <c r="P2821" i="1"/>
  <c r="K2821" i="1"/>
  <c r="J2821" i="1"/>
  <c r="P2820" i="1"/>
  <c r="K2820" i="1"/>
  <c r="J2820" i="1"/>
  <c r="P2819" i="1"/>
  <c r="K2819" i="1"/>
  <c r="J2819" i="1"/>
  <c r="P2818" i="1"/>
  <c r="K2818" i="1"/>
  <c r="J2818" i="1"/>
  <c r="P2817" i="1"/>
  <c r="K2817" i="1"/>
  <c r="J2817" i="1"/>
  <c r="P2816" i="1"/>
  <c r="K2816" i="1"/>
  <c r="J2816" i="1"/>
  <c r="P2815" i="1"/>
  <c r="K2815" i="1"/>
  <c r="J2815" i="1"/>
  <c r="P2814" i="1"/>
  <c r="K2814" i="1"/>
  <c r="J2814" i="1"/>
  <c r="P2813" i="1"/>
  <c r="L2813" i="1"/>
  <c r="K2813" i="1"/>
  <c r="J2813" i="1"/>
  <c r="P2812" i="1"/>
  <c r="K2812" i="1"/>
  <c r="J2812" i="1"/>
  <c r="P2811" i="1"/>
  <c r="K2811" i="1"/>
  <c r="J2811" i="1"/>
  <c r="P2810" i="1"/>
  <c r="K2810" i="1"/>
  <c r="J2810" i="1"/>
  <c r="P2809" i="1"/>
  <c r="K2809" i="1"/>
  <c r="J2809" i="1"/>
  <c r="P2808" i="1"/>
  <c r="K2808" i="1"/>
  <c r="J2808" i="1"/>
  <c r="P2807" i="1"/>
  <c r="K2807" i="1"/>
  <c r="J2807" i="1"/>
  <c r="P2806" i="1"/>
  <c r="K2806" i="1"/>
  <c r="J2806" i="1"/>
  <c r="P2805" i="1"/>
  <c r="K2805" i="1"/>
  <c r="J2805" i="1"/>
  <c r="P2804" i="1"/>
  <c r="K2804" i="1"/>
  <c r="J2804" i="1"/>
  <c r="P2803" i="1"/>
  <c r="K2803" i="1"/>
  <c r="J2803" i="1"/>
  <c r="P2802" i="1"/>
  <c r="K2802" i="1"/>
  <c r="J2802" i="1"/>
  <c r="P2801" i="1"/>
  <c r="K2801" i="1"/>
  <c r="J2801" i="1"/>
  <c r="P2800" i="1"/>
  <c r="K2800" i="1"/>
  <c r="J2800" i="1"/>
  <c r="P2799" i="1"/>
  <c r="K2799" i="1"/>
  <c r="J2799" i="1"/>
  <c r="P2798" i="1"/>
  <c r="K2798" i="1"/>
  <c r="J2798" i="1"/>
  <c r="P2797" i="1"/>
  <c r="K2797" i="1"/>
  <c r="J2797" i="1"/>
  <c r="P2796" i="1"/>
  <c r="K2796" i="1"/>
  <c r="J2796" i="1"/>
  <c r="P2795" i="1"/>
  <c r="K2795" i="1"/>
  <c r="J2795" i="1"/>
  <c r="P2794" i="1"/>
  <c r="K2794" i="1"/>
  <c r="J2794" i="1"/>
  <c r="P2793" i="1"/>
  <c r="K2793" i="1"/>
  <c r="J2793" i="1"/>
  <c r="P2792" i="1"/>
  <c r="K2792" i="1"/>
  <c r="J2792" i="1"/>
  <c r="P2791" i="1"/>
  <c r="K2791" i="1"/>
  <c r="J2791" i="1"/>
  <c r="P2790" i="1"/>
  <c r="K2790" i="1"/>
  <c r="J2790" i="1"/>
  <c r="P2789" i="1"/>
  <c r="K2789" i="1"/>
  <c r="J2789" i="1"/>
  <c r="P2788" i="1"/>
  <c r="K2788" i="1"/>
  <c r="J2788" i="1"/>
  <c r="P2787" i="1"/>
  <c r="K2787" i="1"/>
  <c r="J2787" i="1"/>
  <c r="P2786" i="1"/>
  <c r="K2786" i="1"/>
  <c r="J2786" i="1"/>
  <c r="P2785" i="1"/>
  <c r="K2785" i="1"/>
  <c r="J2785" i="1"/>
  <c r="P2784" i="1"/>
  <c r="K2784" i="1"/>
  <c r="J2784" i="1"/>
  <c r="P2783" i="1"/>
  <c r="K2783" i="1"/>
  <c r="J2783" i="1"/>
  <c r="P2782" i="1"/>
  <c r="K2782" i="1"/>
  <c r="J2782" i="1"/>
  <c r="P2781" i="1"/>
  <c r="K2781" i="1"/>
  <c r="J2781" i="1"/>
  <c r="P2780" i="1"/>
  <c r="K2780" i="1"/>
  <c r="J2780" i="1"/>
  <c r="P2779" i="1"/>
  <c r="K2779" i="1"/>
  <c r="J2779" i="1"/>
  <c r="P2778" i="1"/>
  <c r="K2778" i="1"/>
  <c r="J2778" i="1"/>
  <c r="P2777" i="1"/>
  <c r="K2777" i="1"/>
  <c r="J2777" i="1"/>
  <c r="P2776" i="1"/>
  <c r="K2776" i="1"/>
  <c r="J2776" i="1"/>
  <c r="P2775" i="1"/>
  <c r="K2775" i="1"/>
  <c r="J2775" i="1"/>
  <c r="P2774" i="1"/>
  <c r="K2774" i="1"/>
  <c r="J2774" i="1"/>
  <c r="P2773" i="1"/>
  <c r="K2773" i="1"/>
  <c r="J2773" i="1"/>
  <c r="P2772" i="1"/>
  <c r="K2772" i="1"/>
  <c r="J2772" i="1"/>
  <c r="P2771" i="1"/>
  <c r="K2771" i="1"/>
  <c r="J2771" i="1"/>
  <c r="P2770" i="1"/>
  <c r="K2770" i="1"/>
  <c r="J2770" i="1"/>
  <c r="P2769" i="1"/>
  <c r="K2769" i="1"/>
  <c r="J2769" i="1"/>
  <c r="P2768" i="1"/>
  <c r="K2768" i="1"/>
  <c r="J2768" i="1"/>
  <c r="P2767" i="1"/>
  <c r="K2767" i="1"/>
  <c r="J2767" i="1"/>
  <c r="P2766" i="1"/>
  <c r="K2766" i="1"/>
  <c r="J2766" i="1"/>
  <c r="P2765" i="1"/>
  <c r="K2765" i="1"/>
  <c r="J2765" i="1"/>
  <c r="P2764" i="1"/>
  <c r="K2764" i="1"/>
  <c r="J2764" i="1"/>
  <c r="P2763" i="1"/>
  <c r="K2763" i="1"/>
  <c r="J2763" i="1"/>
  <c r="P2762" i="1"/>
  <c r="K2762" i="1"/>
  <c r="J2762" i="1"/>
  <c r="P2761" i="1"/>
  <c r="K2761" i="1"/>
  <c r="J2761" i="1"/>
  <c r="P2760" i="1"/>
  <c r="K2760" i="1"/>
  <c r="J2760" i="1"/>
  <c r="P2759" i="1"/>
  <c r="K2759" i="1"/>
  <c r="J2759" i="1"/>
  <c r="P2758" i="1"/>
  <c r="K2758" i="1"/>
  <c r="J2758" i="1"/>
  <c r="P2757" i="1"/>
  <c r="K2757" i="1"/>
  <c r="J2757" i="1"/>
  <c r="P2756" i="1"/>
  <c r="K2756" i="1"/>
  <c r="J2756" i="1"/>
  <c r="P2755" i="1"/>
  <c r="K2755" i="1"/>
  <c r="J2755" i="1"/>
  <c r="P2754" i="1"/>
  <c r="K2754" i="1"/>
  <c r="J2754" i="1"/>
  <c r="P2753" i="1"/>
  <c r="K2753" i="1"/>
  <c r="J2753" i="1"/>
  <c r="P2752" i="1"/>
  <c r="K2752" i="1"/>
  <c r="J2752" i="1"/>
  <c r="P2751" i="1"/>
  <c r="K2751" i="1"/>
  <c r="J2751" i="1"/>
  <c r="P2750" i="1"/>
  <c r="K2750" i="1"/>
  <c r="J2750" i="1"/>
  <c r="P2749" i="1"/>
  <c r="K2749" i="1"/>
  <c r="J2749" i="1"/>
  <c r="P2748" i="1"/>
  <c r="K2748" i="1"/>
  <c r="J2748" i="1"/>
  <c r="P2747" i="1"/>
  <c r="K2747" i="1"/>
  <c r="J2747" i="1"/>
  <c r="P2746" i="1"/>
  <c r="K2746" i="1"/>
  <c r="J2746" i="1"/>
  <c r="P2745" i="1"/>
  <c r="K2745" i="1"/>
  <c r="J2745" i="1"/>
  <c r="P2744" i="1"/>
  <c r="K2744" i="1"/>
  <c r="J2744" i="1"/>
  <c r="P2743" i="1"/>
  <c r="K2743" i="1"/>
  <c r="J2743" i="1"/>
  <c r="P2742" i="1"/>
  <c r="K2742" i="1"/>
  <c r="J2742" i="1"/>
  <c r="P2741" i="1"/>
  <c r="K2741" i="1"/>
  <c r="J2741" i="1"/>
  <c r="P2740" i="1"/>
  <c r="P2739" i="1"/>
  <c r="K2739" i="1"/>
  <c r="J2739" i="1"/>
  <c r="P2738" i="1"/>
  <c r="K2738" i="1"/>
  <c r="J2738" i="1"/>
  <c r="P2737" i="1"/>
  <c r="K2737" i="1"/>
  <c r="J2737" i="1"/>
  <c r="P2736" i="1"/>
  <c r="K2736" i="1"/>
  <c r="J2736" i="1"/>
  <c r="P2735" i="1"/>
  <c r="K2735" i="1"/>
  <c r="J2735" i="1"/>
  <c r="P2734" i="1"/>
  <c r="K2734" i="1"/>
  <c r="J2734" i="1"/>
  <c r="P2733" i="1"/>
  <c r="K2733" i="1"/>
  <c r="J2733" i="1"/>
  <c r="P2732" i="1"/>
  <c r="K2732" i="1"/>
  <c r="J2732" i="1"/>
  <c r="P2731" i="1"/>
  <c r="K2731" i="1"/>
  <c r="J2731" i="1"/>
  <c r="P2730" i="1"/>
  <c r="K2730" i="1"/>
  <c r="J2730" i="1"/>
  <c r="P2729" i="1"/>
  <c r="K2729" i="1"/>
  <c r="J2729" i="1"/>
  <c r="P2728" i="1"/>
  <c r="K2728" i="1"/>
  <c r="J2728" i="1"/>
  <c r="P2727" i="1"/>
  <c r="K2727" i="1"/>
  <c r="J2727" i="1"/>
  <c r="P2726" i="1"/>
  <c r="K2726" i="1"/>
  <c r="J2726" i="1"/>
  <c r="P2725" i="1"/>
  <c r="K2725" i="1"/>
  <c r="J2725" i="1"/>
  <c r="P2724" i="1"/>
  <c r="K2724" i="1"/>
  <c r="J2724" i="1"/>
  <c r="P2723" i="1"/>
  <c r="K2723" i="1"/>
  <c r="J2723" i="1"/>
  <c r="P2722" i="1"/>
  <c r="K2722" i="1"/>
  <c r="J2722" i="1"/>
  <c r="P2721" i="1"/>
  <c r="K2721" i="1"/>
  <c r="J2721" i="1"/>
  <c r="P2720" i="1"/>
  <c r="K2720" i="1"/>
  <c r="J2720" i="1"/>
  <c r="P2719" i="1"/>
  <c r="K2719" i="1"/>
  <c r="J2719" i="1"/>
  <c r="P2718" i="1"/>
  <c r="K2718" i="1"/>
  <c r="J2718" i="1"/>
  <c r="P2717" i="1"/>
  <c r="K2717" i="1"/>
  <c r="J2717" i="1"/>
  <c r="P2716" i="1"/>
  <c r="K2716" i="1"/>
  <c r="J2716" i="1"/>
  <c r="P2715" i="1"/>
  <c r="K2715" i="1"/>
  <c r="J2715" i="1"/>
  <c r="P2714" i="1"/>
  <c r="K2714" i="1"/>
  <c r="J2714" i="1"/>
  <c r="P2713" i="1"/>
  <c r="K2713" i="1"/>
  <c r="J2713" i="1"/>
  <c r="P2712" i="1"/>
  <c r="K2712" i="1"/>
  <c r="J2712" i="1"/>
  <c r="P2711" i="1"/>
  <c r="K2711" i="1"/>
  <c r="J2711" i="1"/>
  <c r="P2710" i="1"/>
  <c r="K2710" i="1"/>
  <c r="J2710" i="1"/>
  <c r="P2709" i="1"/>
  <c r="K2709" i="1"/>
  <c r="J2709" i="1"/>
  <c r="P2708" i="1"/>
  <c r="K2708" i="1"/>
  <c r="J2708" i="1"/>
  <c r="P2707" i="1"/>
  <c r="K2707" i="1"/>
  <c r="J2707" i="1"/>
  <c r="P2706" i="1"/>
  <c r="K2706" i="1"/>
  <c r="J2706" i="1"/>
  <c r="P2705" i="1"/>
  <c r="K2705" i="1"/>
  <c r="J2705" i="1"/>
  <c r="P2704" i="1"/>
  <c r="K2704" i="1"/>
  <c r="J2704" i="1"/>
  <c r="P2703" i="1"/>
  <c r="K2703" i="1"/>
  <c r="J2703" i="1"/>
  <c r="P2702" i="1"/>
  <c r="K2702" i="1"/>
  <c r="J2702" i="1"/>
  <c r="P2701" i="1"/>
  <c r="K2701" i="1"/>
  <c r="J2701" i="1"/>
  <c r="P2700" i="1"/>
  <c r="K2700" i="1"/>
  <c r="J2700" i="1"/>
  <c r="P2699" i="1"/>
  <c r="K2699" i="1"/>
  <c r="J2699" i="1"/>
  <c r="P2698" i="1"/>
  <c r="K2698" i="1"/>
  <c r="J2698" i="1"/>
  <c r="P2697" i="1"/>
  <c r="K2697" i="1"/>
  <c r="J2697" i="1"/>
  <c r="P2696" i="1"/>
  <c r="K2696" i="1"/>
  <c r="J2696" i="1"/>
  <c r="P2695" i="1"/>
  <c r="K2695" i="1"/>
  <c r="J2695" i="1"/>
  <c r="P2694" i="1"/>
  <c r="K2694" i="1"/>
  <c r="J2694" i="1"/>
  <c r="P2693" i="1"/>
  <c r="K2693" i="1"/>
  <c r="J2693" i="1"/>
  <c r="P2692" i="1"/>
  <c r="K2692" i="1"/>
  <c r="J2692" i="1"/>
  <c r="P2691" i="1"/>
  <c r="K2691" i="1"/>
  <c r="J2691" i="1"/>
  <c r="P2690" i="1"/>
  <c r="K2690" i="1"/>
  <c r="J2690" i="1"/>
  <c r="P2689" i="1"/>
  <c r="K2689" i="1"/>
  <c r="J2689" i="1"/>
  <c r="P2688" i="1"/>
  <c r="K2688" i="1"/>
  <c r="J2688" i="1"/>
  <c r="P2687" i="1"/>
  <c r="K2687" i="1"/>
  <c r="J2687" i="1"/>
  <c r="P2686" i="1"/>
  <c r="K2686" i="1"/>
  <c r="J2686" i="1"/>
  <c r="P2685" i="1"/>
  <c r="K2685" i="1"/>
  <c r="J2685" i="1"/>
  <c r="P2684" i="1"/>
  <c r="K2684" i="1"/>
  <c r="J2684" i="1"/>
  <c r="P2683" i="1"/>
  <c r="K2683" i="1"/>
  <c r="J2683" i="1"/>
  <c r="P2682" i="1"/>
  <c r="K2682" i="1"/>
  <c r="J2682" i="1"/>
  <c r="P2681" i="1"/>
  <c r="K2681" i="1"/>
  <c r="J2681" i="1"/>
  <c r="P2680" i="1"/>
  <c r="K2680" i="1"/>
  <c r="J2680" i="1"/>
  <c r="P2679" i="1"/>
  <c r="K2679" i="1"/>
  <c r="J2679" i="1"/>
  <c r="P2678" i="1"/>
  <c r="K2678" i="1"/>
  <c r="J2678" i="1"/>
  <c r="P2677" i="1"/>
  <c r="K2677" i="1"/>
  <c r="J2677" i="1"/>
  <c r="P2676" i="1"/>
  <c r="K2676" i="1"/>
  <c r="J2676" i="1"/>
  <c r="P2675" i="1"/>
  <c r="K2675" i="1"/>
  <c r="J2675" i="1"/>
  <c r="P2674" i="1"/>
  <c r="K2674" i="1"/>
  <c r="J2674" i="1"/>
  <c r="P2673" i="1"/>
  <c r="K2673" i="1"/>
  <c r="J2673" i="1"/>
  <c r="P2672" i="1"/>
  <c r="K2672" i="1"/>
  <c r="J2672" i="1"/>
  <c r="P2671" i="1"/>
  <c r="K2671" i="1"/>
  <c r="J2671" i="1"/>
  <c r="P2670" i="1"/>
  <c r="K2670" i="1"/>
  <c r="J2670" i="1"/>
  <c r="P2669" i="1"/>
  <c r="K2669" i="1"/>
  <c r="J2669" i="1"/>
  <c r="P2668" i="1"/>
  <c r="K2668" i="1"/>
  <c r="J2668" i="1"/>
  <c r="P2667" i="1"/>
  <c r="K2667" i="1"/>
  <c r="J2667" i="1"/>
  <c r="P2666" i="1"/>
  <c r="K2666" i="1"/>
  <c r="J2666" i="1"/>
  <c r="P2665" i="1"/>
  <c r="K2665" i="1"/>
  <c r="J2665" i="1"/>
  <c r="P2664" i="1"/>
  <c r="K2664" i="1"/>
  <c r="J2664" i="1"/>
  <c r="P2663" i="1"/>
  <c r="K2663" i="1"/>
  <c r="J2663" i="1"/>
  <c r="P2662" i="1"/>
  <c r="K2662" i="1"/>
  <c r="J2662" i="1"/>
  <c r="P2661" i="1"/>
  <c r="K2661" i="1"/>
  <c r="J2661" i="1"/>
  <c r="P2660" i="1"/>
  <c r="K2660" i="1"/>
  <c r="J2660" i="1"/>
  <c r="P2659" i="1"/>
  <c r="K2659" i="1"/>
  <c r="J2659" i="1"/>
  <c r="P2658" i="1"/>
  <c r="K2658" i="1"/>
  <c r="J2658" i="1"/>
  <c r="P2657" i="1"/>
  <c r="K2657" i="1"/>
  <c r="J2657" i="1"/>
  <c r="P2656" i="1"/>
  <c r="K2656" i="1"/>
  <c r="J2656" i="1"/>
  <c r="P2655" i="1"/>
  <c r="L2655" i="1"/>
  <c r="K2655" i="1"/>
  <c r="J2655" i="1"/>
  <c r="P2654" i="1"/>
  <c r="L2654" i="1"/>
  <c r="K2654" i="1"/>
  <c r="J2654" i="1"/>
  <c r="P2653" i="1"/>
  <c r="L2653" i="1"/>
  <c r="K2653" i="1"/>
  <c r="J2653" i="1"/>
  <c r="P2652" i="1"/>
  <c r="L2652" i="1"/>
  <c r="K2652" i="1"/>
  <c r="J2652" i="1"/>
  <c r="P2651" i="1"/>
  <c r="L2651" i="1"/>
  <c r="K2651" i="1"/>
  <c r="J2651" i="1"/>
  <c r="P2650" i="1"/>
  <c r="L2650" i="1"/>
  <c r="K2650" i="1"/>
  <c r="J2650" i="1"/>
  <c r="P2649" i="1"/>
  <c r="K2649" i="1"/>
  <c r="J2649" i="1"/>
  <c r="P2648" i="1"/>
  <c r="K2648" i="1"/>
  <c r="J2648" i="1"/>
  <c r="P2647" i="1"/>
  <c r="K2647" i="1"/>
  <c r="J2647" i="1"/>
  <c r="P2646" i="1"/>
  <c r="K2646" i="1"/>
  <c r="J2646" i="1"/>
  <c r="P2645" i="1"/>
  <c r="K2645" i="1"/>
  <c r="J2645" i="1"/>
  <c r="P2644" i="1"/>
  <c r="K2644" i="1"/>
  <c r="J2644" i="1"/>
  <c r="P2643" i="1"/>
  <c r="K2643" i="1"/>
  <c r="J2643" i="1"/>
  <c r="P2642" i="1"/>
  <c r="K2642" i="1"/>
  <c r="J2642" i="1"/>
  <c r="P2641" i="1"/>
  <c r="K2641" i="1"/>
  <c r="J2641" i="1"/>
  <c r="P2640" i="1"/>
  <c r="K2640" i="1"/>
  <c r="J2640" i="1"/>
  <c r="P2639" i="1"/>
  <c r="K2639" i="1"/>
  <c r="J2639" i="1"/>
  <c r="P2638" i="1"/>
  <c r="K2638" i="1"/>
  <c r="J2638" i="1"/>
  <c r="P2637" i="1"/>
  <c r="K2637" i="1"/>
  <c r="J2637" i="1"/>
  <c r="P2636" i="1"/>
  <c r="K2636" i="1"/>
  <c r="J2636" i="1"/>
  <c r="P2635" i="1"/>
  <c r="K2635" i="1"/>
  <c r="J2635" i="1"/>
  <c r="P2634" i="1"/>
  <c r="K2634" i="1"/>
  <c r="J2634" i="1"/>
  <c r="P2633" i="1"/>
  <c r="K2633" i="1"/>
  <c r="J2633" i="1"/>
  <c r="P2632" i="1"/>
  <c r="K2632" i="1"/>
  <c r="J2632" i="1"/>
  <c r="P2631" i="1"/>
  <c r="K2631" i="1"/>
  <c r="J2631" i="1"/>
  <c r="P2630" i="1"/>
  <c r="K2630" i="1"/>
  <c r="J2630" i="1"/>
  <c r="P2629" i="1"/>
  <c r="K2629" i="1"/>
  <c r="J2629" i="1"/>
  <c r="P2628" i="1"/>
  <c r="K2628" i="1"/>
  <c r="J2628" i="1"/>
  <c r="P2627" i="1"/>
  <c r="K2627" i="1"/>
  <c r="J2627" i="1"/>
  <c r="P2626" i="1"/>
  <c r="K2626" i="1"/>
  <c r="J2626" i="1"/>
  <c r="P2625" i="1"/>
  <c r="K2625" i="1"/>
  <c r="J2625" i="1"/>
  <c r="P2624" i="1"/>
  <c r="K2624" i="1"/>
  <c r="J2624" i="1"/>
  <c r="P2623" i="1"/>
  <c r="L2623" i="1"/>
  <c r="K2623" i="1"/>
  <c r="J2623" i="1"/>
  <c r="P2622" i="1"/>
  <c r="K2622" i="1"/>
  <c r="J2622" i="1"/>
  <c r="P2621" i="1"/>
  <c r="K2621" i="1"/>
  <c r="J2621" i="1"/>
  <c r="P2620" i="1"/>
  <c r="K2620" i="1"/>
  <c r="J2620" i="1"/>
  <c r="P2619" i="1"/>
  <c r="K2619" i="1"/>
  <c r="J2619" i="1"/>
  <c r="P2618" i="1"/>
  <c r="K2618" i="1"/>
  <c r="J2618" i="1"/>
  <c r="P2617" i="1"/>
  <c r="K2617" i="1"/>
  <c r="J2617" i="1"/>
  <c r="P2616" i="1"/>
  <c r="K2616" i="1"/>
  <c r="J2616" i="1"/>
  <c r="P2615" i="1"/>
  <c r="K2615" i="1"/>
  <c r="J2615" i="1"/>
  <c r="P2614" i="1"/>
  <c r="K2614" i="1"/>
  <c r="J2614" i="1"/>
  <c r="P2613" i="1"/>
  <c r="K2613" i="1"/>
  <c r="J2613" i="1"/>
  <c r="P2612" i="1"/>
  <c r="K2612" i="1"/>
  <c r="J2612" i="1"/>
  <c r="P2611" i="1"/>
  <c r="K2611" i="1"/>
  <c r="J2611" i="1"/>
  <c r="P2610" i="1"/>
  <c r="K2610" i="1"/>
  <c r="J2610" i="1"/>
  <c r="P2609" i="1"/>
  <c r="K2609" i="1"/>
  <c r="J2609" i="1"/>
  <c r="P2608" i="1"/>
  <c r="K2608" i="1"/>
  <c r="J2608" i="1"/>
  <c r="P2607" i="1"/>
  <c r="K2607" i="1"/>
  <c r="J2607" i="1"/>
  <c r="P2606" i="1"/>
  <c r="K2606" i="1"/>
  <c r="J2606" i="1"/>
  <c r="P2605" i="1"/>
  <c r="K2605" i="1"/>
  <c r="J2605" i="1"/>
  <c r="P2604" i="1"/>
  <c r="K2604" i="1"/>
  <c r="J2604" i="1"/>
  <c r="P2603" i="1"/>
  <c r="K2603" i="1"/>
  <c r="J2603" i="1"/>
  <c r="P2602" i="1"/>
  <c r="K2602" i="1"/>
  <c r="J2602" i="1"/>
  <c r="P2601" i="1"/>
  <c r="K2601" i="1"/>
  <c r="J2601" i="1"/>
  <c r="P2600" i="1"/>
  <c r="K2600" i="1"/>
  <c r="J2600" i="1"/>
  <c r="P2599" i="1"/>
  <c r="K2599" i="1"/>
  <c r="J2599" i="1"/>
  <c r="P2598" i="1"/>
  <c r="K2598" i="1"/>
  <c r="J2598" i="1"/>
  <c r="P2597" i="1"/>
  <c r="K2597" i="1"/>
  <c r="J2597" i="1"/>
  <c r="P2596" i="1"/>
  <c r="K2596" i="1"/>
  <c r="J2596" i="1"/>
  <c r="P2595" i="1"/>
  <c r="K2595" i="1"/>
  <c r="J2595" i="1"/>
  <c r="P2594" i="1"/>
  <c r="K2594" i="1"/>
  <c r="J2594" i="1"/>
  <c r="P2593" i="1"/>
  <c r="K2593" i="1"/>
  <c r="J2593" i="1"/>
  <c r="P2592" i="1"/>
  <c r="K2592" i="1"/>
  <c r="J2592" i="1"/>
  <c r="P2591" i="1"/>
  <c r="K2591" i="1"/>
  <c r="J2591" i="1"/>
  <c r="P2590" i="1"/>
  <c r="K2590" i="1"/>
  <c r="J2590" i="1"/>
  <c r="P2589" i="1"/>
  <c r="K2589" i="1"/>
  <c r="J2589" i="1"/>
  <c r="P2588" i="1"/>
  <c r="K2588" i="1"/>
  <c r="J2588" i="1"/>
  <c r="P2587" i="1"/>
  <c r="K2587" i="1"/>
  <c r="J2587" i="1"/>
  <c r="P2586" i="1"/>
  <c r="K2586" i="1"/>
  <c r="J2586" i="1"/>
  <c r="P2585" i="1"/>
  <c r="K2585" i="1"/>
  <c r="J2585" i="1"/>
  <c r="P2584" i="1"/>
  <c r="K2584" i="1"/>
  <c r="J2584" i="1"/>
  <c r="P2583" i="1"/>
  <c r="K2583" i="1"/>
  <c r="J2583" i="1"/>
  <c r="P2582" i="1"/>
  <c r="K2582" i="1"/>
  <c r="J2582" i="1"/>
  <c r="P2581" i="1"/>
  <c r="K2581" i="1"/>
  <c r="J2581" i="1"/>
  <c r="P2580" i="1"/>
  <c r="K2580" i="1"/>
  <c r="J2580" i="1"/>
  <c r="P2579" i="1"/>
  <c r="K2579" i="1"/>
  <c r="J2579" i="1"/>
  <c r="P2578" i="1"/>
  <c r="K2578" i="1"/>
  <c r="J2578" i="1"/>
  <c r="P2577" i="1"/>
  <c r="K2577" i="1"/>
  <c r="J2577" i="1"/>
  <c r="P2576" i="1"/>
  <c r="K2576" i="1"/>
  <c r="J2576" i="1"/>
  <c r="P2575" i="1"/>
  <c r="K2575" i="1"/>
  <c r="J2575" i="1"/>
  <c r="P2574" i="1"/>
  <c r="K2574" i="1"/>
  <c r="J2574" i="1"/>
  <c r="P2573" i="1"/>
  <c r="K2573" i="1"/>
  <c r="J2573" i="1"/>
  <c r="P2572" i="1"/>
  <c r="K2572" i="1"/>
  <c r="J2572" i="1"/>
  <c r="P2571" i="1"/>
  <c r="K2571" i="1"/>
  <c r="J2571" i="1"/>
  <c r="P2570" i="1"/>
  <c r="K2570" i="1"/>
  <c r="J2570" i="1"/>
  <c r="P2569" i="1"/>
  <c r="K2569" i="1"/>
  <c r="J2569" i="1"/>
  <c r="P2568" i="1"/>
  <c r="K2568" i="1"/>
  <c r="J2568" i="1"/>
  <c r="P2567" i="1"/>
  <c r="K2567" i="1"/>
  <c r="J2567" i="1"/>
  <c r="P2566" i="1"/>
  <c r="K2566" i="1"/>
  <c r="J2566" i="1"/>
  <c r="P2565" i="1"/>
  <c r="K2565" i="1"/>
  <c r="J2565" i="1"/>
  <c r="P2564" i="1"/>
  <c r="K2564" i="1"/>
  <c r="J2564" i="1"/>
  <c r="P2563" i="1"/>
  <c r="K2563" i="1"/>
  <c r="J2563" i="1"/>
  <c r="P2562" i="1"/>
  <c r="K2562" i="1"/>
  <c r="J2562" i="1"/>
  <c r="P2561" i="1"/>
  <c r="K2561" i="1"/>
  <c r="J2561" i="1"/>
  <c r="P2560" i="1"/>
  <c r="K2560" i="1"/>
  <c r="J2560" i="1"/>
  <c r="P2559" i="1"/>
  <c r="K2559" i="1"/>
  <c r="J2559" i="1"/>
  <c r="P2558" i="1"/>
  <c r="K2558" i="1"/>
  <c r="J2558" i="1"/>
  <c r="P2557" i="1"/>
  <c r="K2557" i="1"/>
  <c r="J2557" i="1"/>
  <c r="P2556" i="1"/>
  <c r="K2556" i="1"/>
  <c r="J2556" i="1"/>
  <c r="P2555" i="1"/>
  <c r="K2555" i="1"/>
  <c r="J2555" i="1"/>
  <c r="P2554" i="1"/>
  <c r="K2554" i="1"/>
  <c r="J2554" i="1"/>
  <c r="P2553" i="1"/>
  <c r="K2553" i="1"/>
  <c r="J2553" i="1"/>
  <c r="P2552" i="1"/>
  <c r="K2552" i="1"/>
  <c r="J2552" i="1"/>
  <c r="P2551" i="1"/>
  <c r="K2551" i="1"/>
  <c r="J2551" i="1"/>
  <c r="P2550" i="1"/>
  <c r="K2550" i="1"/>
  <c r="J2550" i="1"/>
  <c r="P2549" i="1"/>
  <c r="K2549" i="1"/>
  <c r="J2549" i="1"/>
  <c r="P2548" i="1"/>
  <c r="K2548" i="1"/>
  <c r="J2548" i="1"/>
  <c r="P2547" i="1"/>
  <c r="K2547" i="1"/>
  <c r="J2547" i="1"/>
  <c r="P2546" i="1"/>
  <c r="K2546" i="1"/>
  <c r="J2546" i="1"/>
  <c r="P2545" i="1"/>
  <c r="K2545" i="1"/>
  <c r="J2545" i="1"/>
  <c r="P2544" i="1"/>
  <c r="K2544" i="1"/>
  <c r="J2544" i="1"/>
  <c r="P2543" i="1"/>
  <c r="K2543" i="1"/>
  <c r="J2543" i="1"/>
  <c r="P2542" i="1"/>
  <c r="K2542" i="1"/>
  <c r="J2542" i="1"/>
  <c r="P2541" i="1"/>
  <c r="K2541" i="1"/>
  <c r="J2541" i="1"/>
  <c r="P2540" i="1"/>
  <c r="K2540" i="1"/>
  <c r="J2540" i="1"/>
  <c r="P2539" i="1"/>
  <c r="K2539" i="1"/>
  <c r="J2539" i="1"/>
  <c r="P2538" i="1"/>
  <c r="K2538" i="1"/>
  <c r="J2538" i="1"/>
  <c r="P2537" i="1"/>
  <c r="K2537" i="1"/>
  <c r="J2537" i="1"/>
  <c r="P2536" i="1"/>
  <c r="K2536" i="1"/>
  <c r="J2536" i="1"/>
  <c r="P2535" i="1"/>
  <c r="K2535" i="1"/>
  <c r="J2535" i="1"/>
  <c r="P2534" i="1"/>
  <c r="K2534" i="1"/>
  <c r="J2534" i="1"/>
  <c r="P2533" i="1"/>
  <c r="K2533" i="1"/>
  <c r="J2533" i="1"/>
  <c r="P2532" i="1"/>
  <c r="K2532" i="1"/>
  <c r="J2532" i="1"/>
  <c r="P2531" i="1"/>
  <c r="K2531" i="1"/>
  <c r="J2531" i="1"/>
  <c r="P2530" i="1"/>
  <c r="K2530" i="1"/>
  <c r="J2530" i="1"/>
  <c r="P2529" i="1"/>
  <c r="K2529" i="1"/>
  <c r="J2529" i="1"/>
  <c r="P2528" i="1"/>
  <c r="K2528" i="1"/>
  <c r="J2528" i="1"/>
  <c r="P2527" i="1"/>
  <c r="K2527" i="1"/>
  <c r="J2527" i="1"/>
  <c r="P2526" i="1"/>
  <c r="K2526" i="1"/>
  <c r="J2526" i="1"/>
  <c r="P2525" i="1"/>
  <c r="K2525" i="1"/>
  <c r="J2525" i="1"/>
  <c r="P2524" i="1"/>
  <c r="K2524" i="1"/>
  <c r="J2524" i="1"/>
  <c r="P2523" i="1"/>
  <c r="K2523" i="1"/>
  <c r="J2523" i="1"/>
  <c r="P2522" i="1"/>
  <c r="K2522" i="1"/>
  <c r="J2522" i="1"/>
  <c r="P2521" i="1"/>
  <c r="K2521" i="1"/>
  <c r="J2521" i="1"/>
  <c r="P2520" i="1"/>
  <c r="K2520" i="1"/>
  <c r="J2520" i="1"/>
  <c r="P2519" i="1"/>
  <c r="K2519" i="1"/>
  <c r="J2519" i="1"/>
  <c r="P2518" i="1"/>
  <c r="K2518" i="1"/>
  <c r="J2518" i="1"/>
  <c r="P2517" i="1"/>
  <c r="K2517" i="1"/>
  <c r="J2517" i="1"/>
  <c r="P2516" i="1"/>
  <c r="K2516" i="1"/>
  <c r="J2516" i="1"/>
  <c r="P2515" i="1"/>
  <c r="K2515" i="1"/>
  <c r="J2515" i="1"/>
  <c r="P2514" i="1"/>
  <c r="K2514" i="1"/>
  <c r="J2514" i="1"/>
  <c r="P2513" i="1"/>
  <c r="K2513" i="1"/>
  <c r="J2513" i="1"/>
  <c r="P2512" i="1"/>
  <c r="K2512" i="1"/>
  <c r="J2512" i="1"/>
  <c r="P2511" i="1"/>
  <c r="L2511" i="1"/>
  <c r="K2511" i="1"/>
  <c r="J2511" i="1"/>
  <c r="P2510" i="1"/>
  <c r="K2510" i="1"/>
  <c r="J2510" i="1"/>
  <c r="P2509" i="1"/>
  <c r="K2509" i="1"/>
  <c r="J2509" i="1"/>
  <c r="P2508" i="1"/>
  <c r="K2508" i="1"/>
  <c r="J2508" i="1"/>
  <c r="P2507" i="1"/>
  <c r="K2507" i="1"/>
  <c r="J2507" i="1"/>
  <c r="P2506" i="1"/>
  <c r="K2506" i="1"/>
  <c r="J2506" i="1"/>
  <c r="P2505" i="1"/>
  <c r="K2505" i="1"/>
  <c r="J2505" i="1"/>
  <c r="P2504" i="1"/>
  <c r="K2504" i="1"/>
  <c r="J2504" i="1"/>
  <c r="P2503" i="1"/>
  <c r="K2503" i="1"/>
  <c r="J2503" i="1"/>
  <c r="P2502" i="1"/>
  <c r="K2502" i="1"/>
  <c r="J2502" i="1"/>
  <c r="P2501" i="1"/>
  <c r="K2501" i="1"/>
  <c r="J2501" i="1"/>
  <c r="P2500" i="1"/>
  <c r="K2500" i="1"/>
  <c r="J2500" i="1"/>
  <c r="P2499" i="1"/>
  <c r="K2499" i="1"/>
  <c r="J2499" i="1"/>
  <c r="P2498" i="1"/>
  <c r="K2498" i="1"/>
  <c r="J2498" i="1"/>
  <c r="P2497" i="1"/>
  <c r="K2497" i="1"/>
  <c r="J2497" i="1"/>
  <c r="P2496" i="1"/>
  <c r="K2496" i="1"/>
  <c r="J2496" i="1"/>
  <c r="P2495" i="1"/>
  <c r="K2495" i="1"/>
  <c r="J2495" i="1"/>
  <c r="P2494" i="1"/>
  <c r="K2494" i="1"/>
  <c r="J2494" i="1"/>
  <c r="P2493" i="1"/>
  <c r="K2493" i="1"/>
  <c r="J2493" i="1"/>
  <c r="P2492" i="1"/>
  <c r="K2492" i="1"/>
  <c r="J2492" i="1"/>
  <c r="P2491" i="1"/>
  <c r="K2491" i="1"/>
  <c r="J2491" i="1"/>
  <c r="P2490" i="1"/>
  <c r="K2490" i="1"/>
  <c r="J2490" i="1"/>
  <c r="P2489" i="1"/>
  <c r="K2489" i="1"/>
  <c r="J2489" i="1"/>
  <c r="P2488" i="1"/>
  <c r="K2488" i="1"/>
  <c r="J2488" i="1"/>
  <c r="P2487" i="1"/>
  <c r="K2487" i="1"/>
  <c r="J2487" i="1"/>
  <c r="P2486" i="1"/>
  <c r="K2486" i="1"/>
  <c r="J2486" i="1"/>
  <c r="P2485" i="1"/>
  <c r="K2485" i="1"/>
  <c r="J2485" i="1"/>
  <c r="P2484" i="1"/>
  <c r="K2484" i="1"/>
  <c r="J2484" i="1"/>
  <c r="P2483" i="1"/>
  <c r="K2483" i="1"/>
  <c r="J2483" i="1"/>
  <c r="P2482" i="1"/>
  <c r="K2482" i="1"/>
  <c r="J2482" i="1"/>
  <c r="P2481" i="1"/>
  <c r="K2481" i="1"/>
  <c r="J2481" i="1"/>
  <c r="P2480" i="1"/>
  <c r="K2480" i="1"/>
  <c r="J2480" i="1"/>
  <c r="P2479" i="1"/>
  <c r="K2479" i="1"/>
  <c r="J2479" i="1"/>
  <c r="P2478" i="1"/>
  <c r="K2478" i="1"/>
  <c r="J2478" i="1"/>
  <c r="P2477" i="1"/>
  <c r="K2477" i="1"/>
  <c r="J2477" i="1"/>
  <c r="P2476" i="1"/>
  <c r="K2476" i="1"/>
  <c r="J2476" i="1"/>
  <c r="P2475" i="1"/>
  <c r="K2475" i="1"/>
  <c r="J2475" i="1"/>
  <c r="P2474" i="1"/>
  <c r="K2474" i="1"/>
  <c r="J2474" i="1"/>
  <c r="P2473" i="1"/>
  <c r="K2473" i="1"/>
  <c r="J2473" i="1"/>
  <c r="P2472" i="1"/>
  <c r="K2472" i="1"/>
  <c r="J2472" i="1"/>
  <c r="P2471" i="1"/>
  <c r="K2471" i="1"/>
  <c r="J2471" i="1"/>
  <c r="P2470" i="1"/>
  <c r="K2470" i="1"/>
  <c r="J2470" i="1"/>
  <c r="P2469" i="1"/>
  <c r="K2469" i="1"/>
  <c r="J2469" i="1"/>
  <c r="P2468" i="1"/>
  <c r="K2468" i="1"/>
  <c r="J2468" i="1"/>
  <c r="P2467" i="1"/>
  <c r="L2467" i="1"/>
  <c r="K2467" i="1"/>
  <c r="J2467" i="1"/>
  <c r="P2466" i="1"/>
  <c r="L2466" i="1"/>
  <c r="K2466" i="1"/>
  <c r="J2466" i="1"/>
  <c r="P2465" i="1"/>
  <c r="K2465" i="1"/>
  <c r="J2465" i="1"/>
  <c r="P2464" i="1"/>
  <c r="K2464" i="1"/>
  <c r="J2464" i="1"/>
  <c r="P2463" i="1"/>
  <c r="L2463" i="1"/>
  <c r="K2463" i="1"/>
  <c r="J2463" i="1"/>
  <c r="P2462" i="1"/>
  <c r="K2462" i="1"/>
  <c r="J2462" i="1"/>
  <c r="P2461" i="1"/>
  <c r="K2461" i="1"/>
  <c r="J2461" i="1"/>
  <c r="P2460" i="1"/>
  <c r="L2460" i="1"/>
  <c r="K2460" i="1"/>
  <c r="J2460" i="1"/>
  <c r="P2459" i="1"/>
  <c r="L2459" i="1"/>
  <c r="K2459" i="1"/>
  <c r="J2459" i="1"/>
  <c r="P2458" i="1"/>
  <c r="K2458" i="1"/>
  <c r="J2458" i="1"/>
  <c r="P2457" i="1"/>
  <c r="L2457" i="1"/>
  <c r="K2457" i="1"/>
  <c r="J2457" i="1"/>
  <c r="P2456" i="1"/>
  <c r="L2456" i="1"/>
  <c r="K2456" i="1"/>
  <c r="J2456" i="1"/>
  <c r="P2455" i="1"/>
  <c r="L2455" i="1"/>
  <c r="K2455" i="1"/>
  <c r="J2455" i="1"/>
  <c r="P2454" i="1"/>
  <c r="L2454" i="1"/>
  <c r="K2454" i="1"/>
  <c r="J2454" i="1"/>
  <c r="P2453" i="1"/>
  <c r="L2453" i="1"/>
  <c r="K2453" i="1"/>
  <c r="J2453" i="1"/>
  <c r="P2452" i="1"/>
  <c r="L2452" i="1"/>
  <c r="K2452" i="1"/>
  <c r="J2452" i="1"/>
  <c r="P2451" i="1"/>
  <c r="L2451" i="1"/>
  <c r="K2451" i="1"/>
  <c r="J2451" i="1"/>
  <c r="P2450" i="1"/>
  <c r="L2450" i="1"/>
  <c r="K2450" i="1"/>
  <c r="J2450" i="1"/>
  <c r="P2449" i="1"/>
  <c r="K2449" i="1"/>
  <c r="J2449" i="1"/>
  <c r="P2448" i="1"/>
  <c r="L2448" i="1"/>
  <c r="K2448" i="1"/>
  <c r="J2448" i="1"/>
  <c r="P2447" i="1"/>
  <c r="L2447" i="1"/>
  <c r="K2447" i="1"/>
  <c r="J2447" i="1"/>
  <c r="P2446" i="1"/>
  <c r="L2446" i="1"/>
  <c r="K2446" i="1"/>
  <c r="J2446" i="1"/>
  <c r="P2445" i="1"/>
  <c r="L2445" i="1"/>
  <c r="K2445" i="1"/>
  <c r="J2445" i="1"/>
  <c r="P2444" i="1"/>
  <c r="L2444" i="1"/>
  <c r="K2444" i="1"/>
  <c r="J2444" i="1"/>
  <c r="P2443" i="1"/>
  <c r="L2443" i="1"/>
  <c r="K2443" i="1"/>
  <c r="J2443" i="1"/>
  <c r="P2442" i="1"/>
  <c r="L2442" i="1"/>
  <c r="K2442" i="1"/>
  <c r="J2442" i="1"/>
  <c r="P2441" i="1"/>
  <c r="L2441" i="1"/>
  <c r="K2441" i="1"/>
  <c r="J2441" i="1"/>
  <c r="P2440" i="1"/>
  <c r="L2440" i="1"/>
  <c r="K2440" i="1"/>
  <c r="J2440" i="1"/>
  <c r="P2439" i="1"/>
  <c r="L2439" i="1"/>
  <c r="K2439" i="1"/>
  <c r="J2439" i="1"/>
  <c r="P2438" i="1"/>
  <c r="L2438" i="1"/>
  <c r="K2438" i="1"/>
  <c r="J2438" i="1"/>
  <c r="P2437" i="1"/>
  <c r="L2437" i="1"/>
  <c r="K2437" i="1"/>
  <c r="J2437" i="1"/>
  <c r="P2436" i="1"/>
  <c r="K2436" i="1"/>
  <c r="J2436" i="1"/>
  <c r="P2435" i="1"/>
  <c r="L2435" i="1"/>
  <c r="K2435" i="1"/>
  <c r="J2435" i="1"/>
  <c r="P2434" i="1"/>
  <c r="L2434" i="1"/>
  <c r="K2434" i="1"/>
  <c r="J2434" i="1"/>
  <c r="P2433" i="1"/>
  <c r="L2433" i="1"/>
  <c r="K2433" i="1"/>
  <c r="J2433" i="1"/>
  <c r="P2432" i="1"/>
  <c r="L2432" i="1"/>
  <c r="K2432" i="1"/>
  <c r="J2432" i="1"/>
  <c r="P2431" i="1"/>
  <c r="L2431" i="1"/>
  <c r="K2431" i="1"/>
  <c r="J2431" i="1"/>
  <c r="P2430" i="1"/>
  <c r="L2430" i="1"/>
  <c r="K2430" i="1"/>
  <c r="J2430" i="1"/>
  <c r="P2429" i="1"/>
  <c r="L2429" i="1"/>
  <c r="K2429" i="1"/>
  <c r="J2429" i="1"/>
  <c r="P2428" i="1"/>
  <c r="L2428" i="1"/>
  <c r="K2428" i="1"/>
  <c r="J2428" i="1"/>
  <c r="P2427" i="1"/>
  <c r="L2427" i="1"/>
  <c r="K2427" i="1"/>
  <c r="J2427" i="1"/>
  <c r="P2426" i="1"/>
  <c r="L2426" i="1"/>
  <c r="K2426" i="1"/>
  <c r="J2426" i="1"/>
  <c r="P2425" i="1"/>
  <c r="K2425" i="1"/>
  <c r="J2425" i="1"/>
  <c r="P2424" i="1"/>
  <c r="L2424" i="1"/>
  <c r="K2424" i="1"/>
  <c r="J2424" i="1"/>
  <c r="P2423" i="1"/>
  <c r="L2423" i="1"/>
  <c r="K2423" i="1"/>
  <c r="J2423" i="1"/>
  <c r="P2422" i="1"/>
  <c r="K2422" i="1"/>
  <c r="J2422" i="1"/>
  <c r="P2421" i="1"/>
  <c r="L2421" i="1"/>
  <c r="K2421" i="1"/>
  <c r="J2421" i="1"/>
  <c r="P2420" i="1"/>
  <c r="L2420" i="1"/>
  <c r="K2420" i="1"/>
  <c r="J2420" i="1"/>
  <c r="P2419" i="1"/>
  <c r="L2419" i="1"/>
  <c r="K2419" i="1"/>
  <c r="J2419" i="1"/>
  <c r="P2418" i="1"/>
  <c r="K2418" i="1"/>
  <c r="J2418" i="1"/>
  <c r="P2417" i="1"/>
  <c r="K2417" i="1"/>
  <c r="J2417" i="1"/>
  <c r="P2416" i="1"/>
  <c r="K2416" i="1"/>
  <c r="J2416" i="1"/>
  <c r="P2415" i="1"/>
  <c r="L2415" i="1"/>
  <c r="K2415" i="1"/>
  <c r="J2415" i="1"/>
  <c r="P2414" i="1"/>
  <c r="L2414" i="1"/>
  <c r="K2414" i="1"/>
  <c r="J2414" i="1"/>
  <c r="P2413" i="1"/>
  <c r="L2413" i="1"/>
  <c r="K2413" i="1"/>
  <c r="J2413" i="1"/>
  <c r="P2412" i="1"/>
  <c r="L2412" i="1"/>
  <c r="K2412" i="1"/>
  <c r="J2412" i="1"/>
  <c r="P2411" i="1"/>
  <c r="L2411" i="1"/>
  <c r="K2411" i="1"/>
  <c r="J2411" i="1"/>
  <c r="P2410" i="1"/>
  <c r="K2410" i="1"/>
  <c r="J2410" i="1"/>
  <c r="P2409" i="1"/>
  <c r="K2409" i="1"/>
  <c r="J2409" i="1"/>
  <c r="P2408" i="1"/>
  <c r="K2408" i="1"/>
  <c r="J2408" i="1"/>
  <c r="P2407" i="1"/>
  <c r="K2407" i="1"/>
  <c r="J2407" i="1"/>
  <c r="P2406" i="1"/>
  <c r="L2406" i="1"/>
  <c r="K2406" i="1"/>
  <c r="J2406" i="1"/>
  <c r="P2405" i="1"/>
  <c r="L2405" i="1"/>
  <c r="K2405" i="1"/>
  <c r="J2405" i="1"/>
  <c r="P2404" i="1"/>
  <c r="L2404" i="1"/>
  <c r="K2404" i="1"/>
  <c r="J2404" i="1"/>
  <c r="P2403" i="1"/>
  <c r="L2403" i="1"/>
  <c r="K2403" i="1"/>
  <c r="J2403" i="1"/>
  <c r="P2402" i="1"/>
  <c r="L2402" i="1"/>
  <c r="K2402" i="1"/>
  <c r="J2402" i="1"/>
  <c r="P2401" i="1"/>
  <c r="L2401" i="1"/>
  <c r="K2401" i="1"/>
  <c r="J2401" i="1"/>
  <c r="P2400" i="1"/>
  <c r="L2400" i="1"/>
  <c r="K2400" i="1"/>
  <c r="J2400" i="1"/>
  <c r="P2399" i="1"/>
  <c r="L2399" i="1"/>
  <c r="K2399" i="1"/>
  <c r="J2399" i="1"/>
  <c r="P2398" i="1"/>
  <c r="L2398" i="1"/>
  <c r="K2398" i="1"/>
  <c r="J2398" i="1"/>
  <c r="P2397" i="1"/>
  <c r="K2397" i="1"/>
  <c r="J2397" i="1"/>
  <c r="P2396" i="1"/>
  <c r="L2396" i="1"/>
  <c r="K2396" i="1"/>
  <c r="J2396" i="1"/>
  <c r="P2395" i="1"/>
  <c r="L2395" i="1"/>
  <c r="K2395" i="1"/>
  <c r="J2395" i="1"/>
  <c r="P2394" i="1"/>
  <c r="L2394" i="1"/>
  <c r="K2394" i="1"/>
  <c r="J2394" i="1"/>
  <c r="P2393" i="1"/>
  <c r="L2393" i="1"/>
  <c r="K2393" i="1"/>
  <c r="J2393" i="1"/>
  <c r="P2392" i="1"/>
  <c r="L2392" i="1"/>
  <c r="K2392" i="1"/>
  <c r="J2392" i="1"/>
  <c r="P2391" i="1"/>
  <c r="L2391" i="1"/>
  <c r="K2391" i="1"/>
  <c r="J2391" i="1"/>
  <c r="P2390" i="1"/>
  <c r="L2390" i="1"/>
  <c r="K2390" i="1"/>
  <c r="J2390" i="1"/>
  <c r="P2389" i="1"/>
  <c r="K2389" i="1"/>
  <c r="J2389" i="1"/>
  <c r="P2388" i="1"/>
  <c r="K2388" i="1"/>
  <c r="J2388" i="1"/>
  <c r="P2387" i="1"/>
  <c r="K2387" i="1"/>
  <c r="J2387" i="1"/>
  <c r="P2386" i="1"/>
  <c r="K2386" i="1"/>
  <c r="J2386" i="1"/>
  <c r="P2385" i="1"/>
  <c r="K2385" i="1"/>
  <c r="J2385" i="1"/>
  <c r="P2384" i="1"/>
  <c r="K2384" i="1"/>
  <c r="J2384" i="1"/>
  <c r="P2383" i="1"/>
  <c r="K2383" i="1"/>
  <c r="J2383" i="1"/>
  <c r="P2382" i="1"/>
  <c r="K2382" i="1"/>
  <c r="J2382" i="1"/>
  <c r="P2381" i="1"/>
  <c r="K2381" i="1"/>
  <c r="J2381" i="1"/>
  <c r="P2380" i="1"/>
  <c r="K2380" i="1"/>
  <c r="J2380" i="1"/>
  <c r="P2379" i="1"/>
  <c r="K2379" i="1"/>
  <c r="J2379" i="1"/>
  <c r="P2378" i="1"/>
  <c r="K2378" i="1"/>
  <c r="J2378" i="1"/>
  <c r="P2377" i="1"/>
  <c r="K2377" i="1"/>
  <c r="J2377" i="1"/>
  <c r="P2376" i="1"/>
  <c r="K2376" i="1"/>
  <c r="J2376" i="1"/>
  <c r="P2375" i="1"/>
  <c r="K2375" i="1"/>
  <c r="J2375" i="1"/>
  <c r="P2374" i="1"/>
  <c r="K2374" i="1"/>
  <c r="J2374" i="1"/>
  <c r="P2373" i="1"/>
  <c r="L2373" i="1"/>
  <c r="K2373" i="1"/>
  <c r="J2373" i="1"/>
  <c r="P2372" i="1"/>
  <c r="K2372" i="1"/>
  <c r="J2372" i="1"/>
  <c r="P2371" i="1"/>
  <c r="K2371" i="1"/>
  <c r="J2371" i="1"/>
  <c r="P2370" i="1"/>
  <c r="K2370" i="1"/>
  <c r="J2370" i="1"/>
  <c r="P2369" i="1"/>
  <c r="K2369" i="1"/>
  <c r="J2369" i="1"/>
  <c r="P2368" i="1"/>
  <c r="K2368" i="1"/>
  <c r="J2368" i="1"/>
  <c r="P2367" i="1"/>
  <c r="K2367" i="1"/>
  <c r="J2367" i="1"/>
  <c r="P2366" i="1"/>
  <c r="K2366" i="1"/>
  <c r="J2366" i="1"/>
  <c r="P2365" i="1"/>
  <c r="L2365" i="1"/>
  <c r="K2365" i="1"/>
  <c r="J2365" i="1"/>
  <c r="P2364" i="1"/>
  <c r="L2364" i="1"/>
  <c r="K2364" i="1"/>
  <c r="J2364" i="1"/>
  <c r="P2363" i="1"/>
  <c r="L2363" i="1"/>
  <c r="K2363" i="1"/>
  <c r="J2363" i="1"/>
  <c r="P2362" i="1"/>
  <c r="L2362" i="1"/>
  <c r="K2362" i="1"/>
  <c r="J2362" i="1"/>
  <c r="P2361" i="1"/>
  <c r="L2361" i="1"/>
  <c r="K2361" i="1"/>
  <c r="J2361" i="1"/>
  <c r="P2360" i="1"/>
  <c r="L2360" i="1"/>
  <c r="K2360" i="1"/>
  <c r="J2360" i="1"/>
  <c r="P2359" i="1"/>
  <c r="K2359" i="1"/>
  <c r="J2359" i="1"/>
  <c r="P2358" i="1"/>
  <c r="L2358" i="1"/>
  <c r="K2358" i="1"/>
  <c r="J2358" i="1"/>
  <c r="P2357" i="1"/>
  <c r="K2357" i="1"/>
  <c r="J2357" i="1"/>
  <c r="P2356" i="1"/>
  <c r="K2356" i="1"/>
  <c r="J2356" i="1"/>
  <c r="P2355" i="1"/>
  <c r="K2355" i="1"/>
  <c r="J2355" i="1"/>
  <c r="P2354" i="1"/>
  <c r="K2354" i="1"/>
  <c r="J2354" i="1"/>
  <c r="P2353" i="1"/>
  <c r="K2353" i="1"/>
  <c r="J2353" i="1"/>
  <c r="P2352" i="1"/>
  <c r="K2352" i="1"/>
  <c r="J2352" i="1"/>
  <c r="P2351" i="1"/>
  <c r="L2351" i="1"/>
  <c r="K2351" i="1"/>
  <c r="J2351" i="1"/>
  <c r="P2350" i="1"/>
  <c r="L2350" i="1"/>
  <c r="K2350" i="1"/>
  <c r="J2350" i="1"/>
  <c r="P2349" i="1"/>
  <c r="K2349" i="1"/>
  <c r="J2349" i="1"/>
  <c r="P2348" i="1"/>
  <c r="K2348" i="1"/>
  <c r="J2348" i="1"/>
  <c r="P2347" i="1"/>
  <c r="K2347" i="1"/>
  <c r="J2347" i="1"/>
  <c r="P2346" i="1"/>
  <c r="K2346" i="1"/>
  <c r="J2346" i="1"/>
  <c r="P2345" i="1"/>
  <c r="K2345" i="1"/>
  <c r="J2345" i="1"/>
  <c r="P2344" i="1"/>
  <c r="K2344" i="1"/>
  <c r="J2344" i="1"/>
  <c r="P2343" i="1"/>
  <c r="K2343" i="1"/>
  <c r="J2343" i="1"/>
  <c r="P2342" i="1"/>
  <c r="K2342" i="1"/>
  <c r="J2342" i="1"/>
  <c r="P2341" i="1"/>
  <c r="K2341" i="1"/>
  <c r="J2341" i="1"/>
  <c r="P2340" i="1"/>
  <c r="K2340" i="1"/>
  <c r="J2340" i="1"/>
  <c r="P2339" i="1"/>
  <c r="K2339" i="1"/>
  <c r="J2339" i="1"/>
  <c r="P2338" i="1"/>
  <c r="K2338" i="1"/>
  <c r="J2338" i="1"/>
  <c r="P2337" i="1"/>
  <c r="K2337" i="1"/>
  <c r="J2337" i="1"/>
  <c r="P2336" i="1"/>
  <c r="K2336" i="1"/>
  <c r="J2336" i="1"/>
  <c r="P2335" i="1"/>
  <c r="K2335" i="1"/>
  <c r="J2335" i="1"/>
  <c r="P2334" i="1"/>
  <c r="K2334" i="1"/>
  <c r="J2334" i="1"/>
  <c r="P2333" i="1"/>
  <c r="K2333" i="1"/>
  <c r="J2333" i="1"/>
  <c r="P2332" i="1"/>
  <c r="K2332" i="1"/>
  <c r="J2332" i="1"/>
  <c r="P2331" i="1"/>
  <c r="K2331" i="1"/>
  <c r="J2331" i="1"/>
  <c r="P2330" i="1"/>
  <c r="K2330" i="1"/>
  <c r="J2330" i="1"/>
  <c r="P2329" i="1"/>
  <c r="K2329" i="1"/>
  <c r="J2329" i="1"/>
  <c r="P2328" i="1"/>
  <c r="K2328" i="1"/>
  <c r="J2328" i="1"/>
  <c r="P2327" i="1"/>
  <c r="K2327" i="1"/>
  <c r="J2327" i="1"/>
  <c r="P2326" i="1"/>
  <c r="K2326" i="1"/>
  <c r="J2326" i="1"/>
  <c r="P2325" i="1"/>
  <c r="K2325" i="1"/>
  <c r="J2325" i="1"/>
  <c r="P2324" i="1"/>
  <c r="L2324" i="1"/>
  <c r="K2324" i="1"/>
  <c r="J2324" i="1"/>
  <c r="P2323" i="1"/>
  <c r="L2323" i="1"/>
  <c r="K2323" i="1"/>
  <c r="J2323" i="1"/>
  <c r="P2322" i="1"/>
  <c r="L2322" i="1"/>
  <c r="K2322" i="1"/>
  <c r="J2322" i="1"/>
  <c r="P2321" i="1"/>
  <c r="L2321" i="1"/>
  <c r="K2321" i="1"/>
  <c r="J2321" i="1"/>
  <c r="P2320" i="1"/>
  <c r="L2320" i="1"/>
  <c r="K2320" i="1"/>
  <c r="J2320" i="1"/>
  <c r="P2319" i="1"/>
  <c r="L2319" i="1"/>
  <c r="K2319" i="1"/>
  <c r="J2319" i="1"/>
  <c r="P2318" i="1"/>
  <c r="L2318" i="1"/>
  <c r="K2318" i="1"/>
  <c r="J2318" i="1"/>
  <c r="P2317" i="1"/>
  <c r="K2317" i="1"/>
  <c r="J2317" i="1"/>
  <c r="P2316" i="1"/>
  <c r="L2316" i="1"/>
  <c r="K2316" i="1"/>
  <c r="J2316" i="1"/>
  <c r="P2315" i="1"/>
  <c r="L2315" i="1"/>
  <c r="K2315" i="1"/>
  <c r="J2315" i="1"/>
  <c r="P2314" i="1"/>
  <c r="L2314" i="1"/>
  <c r="K2314" i="1"/>
  <c r="J2314" i="1"/>
  <c r="P2313" i="1"/>
  <c r="L2313" i="1"/>
  <c r="K2313" i="1"/>
  <c r="J2313" i="1"/>
  <c r="P2312" i="1"/>
  <c r="L2312" i="1"/>
  <c r="K2312" i="1"/>
  <c r="J2312" i="1"/>
  <c r="P2311" i="1"/>
  <c r="L2311" i="1"/>
  <c r="K2311" i="1"/>
  <c r="J2311" i="1"/>
  <c r="P2310" i="1"/>
  <c r="L2310" i="1"/>
  <c r="K2310" i="1"/>
  <c r="J2310" i="1"/>
  <c r="P2309" i="1"/>
  <c r="L2309" i="1"/>
  <c r="K2309" i="1"/>
  <c r="J2309" i="1"/>
  <c r="P2308" i="1"/>
  <c r="L2308" i="1"/>
  <c r="K2308" i="1"/>
  <c r="J2308" i="1"/>
  <c r="P2307" i="1"/>
  <c r="L2307" i="1"/>
  <c r="K2307" i="1"/>
  <c r="J2307" i="1"/>
  <c r="P2306" i="1"/>
  <c r="L2306" i="1"/>
  <c r="K2306" i="1"/>
  <c r="J2306" i="1"/>
  <c r="P2305" i="1"/>
  <c r="L2305" i="1"/>
  <c r="K2305" i="1"/>
  <c r="J2305" i="1"/>
  <c r="P2304" i="1"/>
  <c r="L2304" i="1"/>
  <c r="K2304" i="1"/>
  <c r="J2304" i="1"/>
  <c r="P2303" i="1"/>
  <c r="L2303" i="1"/>
  <c r="K2303" i="1"/>
  <c r="J2303" i="1"/>
  <c r="P2302" i="1"/>
  <c r="L2302" i="1"/>
  <c r="K2302" i="1"/>
  <c r="J2302" i="1"/>
  <c r="P2301" i="1"/>
  <c r="L2301" i="1"/>
  <c r="K2301" i="1"/>
  <c r="J2301" i="1"/>
  <c r="P2300" i="1"/>
  <c r="L2300" i="1"/>
  <c r="K2300" i="1"/>
  <c r="J2300" i="1"/>
  <c r="P2299" i="1"/>
  <c r="L2299" i="1"/>
  <c r="K2299" i="1"/>
  <c r="J2299" i="1"/>
  <c r="P2298" i="1"/>
  <c r="L2298" i="1"/>
  <c r="K2298" i="1"/>
  <c r="J2298" i="1"/>
  <c r="P2297" i="1"/>
  <c r="L2297" i="1"/>
  <c r="K2297" i="1"/>
  <c r="J2297" i="1"/>
  <c r="P2296" i="1"/>
  <c r="L2296" i="1"/>
  <c r="K2296" i="1"/>
  <c r="J2296" i="1"/>
  <c r="P2295" i="1"/>
  <c r="L2295" i="1"/>
  <c r="K2295" i="1"/>
  <c r="J2295" i="1"/>
  <c r="P2294" i="1"/>
  <c r="K2294" i="1"/>
  <c r="J2294" i="1"/>
  <c r="P2293" i="1"/>
  <c r="K2293" i="1"/>
  <c r="J2293" i="1"/>
  <c r="P2292" i="1"/>
  <c r="L2292" i="1"/>
  <c r="K2292" i="1"/>
  <c r="J2292" i="1"/>
  <c r="P2291" i="1"/>
  <c r="K2291" i="1"/>
  <c r="J2291" i="1"/>
  <c r="P2290" i="1"/>
  <c r="K2290" i="1"/>
  <c r="J2290" i="1"/>
  <c r="P2289" i="1"/>
  <c r="K2289" i="1"/>
  <c r="J2289" i="1"/>
  <c r="P2288" i="1"/>
  <c r="L2288" i="1"/>
  <c r="K2288" i="1"/>
  <c r="J2288" i="1"/>
  <c r="P2287" i="1"/>
  <c r="L2287" i="1"/>
  <c r="K2287" i="1"/>
  <c r="J2287" i="1"/>
  <c r="P2286" i="1"/>
  <c r="L2286" i="1"/>
  <c r="K2286" i="1"/>
  <c r="J2286" i="1"/>
  <c r="P2285" i="1"/>
  <c r="L2285" i="1"/>
  <c r="K2285" i="1"/>
  <c r="J2285" i="1"/>
  <c r="P2284" i="1"/>
  <c r="K2284" i="1"/>
  <c r="J2284" i="1"/>
  <c r="P2283" i="1"/>
  <c r="L2283" i="1"/>
  <c r="K2283" i="1"/>
  <c r="J2283" i="1"/>
  <c r="P2282" i="1"/>
  <c r="L2282" i="1"/>
  <c r="K2282" i="1"/>
  <c r="J2282" i="1"/>
  <c r="P2281" i="1"/>
  <c r="L2281" i="1"/>
  <c r="K2281" i="1"/>
  <c r="J2281" i="1"/>
  <c r="P2280" i="1"/>
  <c r="L2280" i="1"/>
  <c r="K2280" i="1"/>
  <c r="J2280" i="1"/>
  <c r="P2279" i="1"/>
  <c r="L2279" i="1"/>
  <c r="K2279" i="1"/>
  <c r="J2279" i="1"/>
  <c r="P2278" i="1"/>
  <c r="L2278" i="1"/>
  <c r="K2278" i="1"/>
  <c r="J2278" i="1"/>
  <c r="P2277" i="1"/>
  <c r="L2277" i="1"/>
  <c r="K2277" i="1"/>
  <c r="J2277" i="1"/>
  <c r="P2276" i="1"/>
  <c r="L2276" i="1"/>
  <c r="K2276" i="1"/>
  <c r="J2276" i="1"/>
  <c r="P2275" i="1"/>
  <c r="L2275" i="1"/>
  <c r="K2275" i="1"/>
  <c r="J2275" i="1"/>
  <c r="P2274" i="1"/>
  <c r="L2274" i="1"/>
  <c r="K2274" i="1"/>
  <c r="J2274" i="1"/>
  <c r="P2273" i="1"/>
  <c r="L2273" i="1"/>
  <c r="K2273" i="1"/>
  <c r="J2273" i="1"/>
  <c r="P2272" i="1"/>
  <c r="L2272" i="1"/>
  <c r="K2272" i="1"/>
  <c r="J2272" i="1"/>
  <c r="P2271" i="1"/>
  <c r="L2271" i="1"/>
  <c r="K2271" i="1"/>
  <c r="J2271" i="1"/>
  <c r="P2270" i="1"/>
  <c r="L2270" i="1"/>
  <c r="K2270" i="1"/>
  <c r="J2270" i="1"/>
  <c r="P2269" i="1"/>
  <c r="L2269" i="1"/>
  <c r="K2269" i="1"/>
  <c r="J2269" i="1"/>
  <c r="P2268" i="1"/>
  <c r="L2268" i="1"/>
  <c r="K2268" i="1"/>
  <c r="J2268" i="1"/>
  <c r="P2267" i="1"/>
  <c r="L2267" i="1"/>
  <c r="K2267" i="1"/>
  <c r="J2267" i="1"/>
  <c r="P2266" i="1"/>
  <c r="L2266" i="1"/>
  <c r="K2266" i="1"/>
  <c r="J2266" i="1"/>
  <c r="P2265" i="1"/>
  <c r="L2265" i="1"/>
  <c r="K2265" i="1"/>
  <c r="J2265" i="1"/>
  <c r="P2264" i="1"/>
  <c r="L2264" i="1"/>
  <c r="K2264" i="1"/>
  <c r="J2264" i="1"/>
  <c r="P2263" i="1"/>
  <c r="L2263" i="1"/>
  <c r="K2263" i="1"/>
  <c r="J2263" i="1"/>
  <c r="P2262" i="1"/>
  <c r="L2262" i="1"/>
  <c r="K2262" i="1"/>
  <c r="J2262" i="1"/>
  <c r="P2261" i="1"/>
  <c r="L2261" i="1"/>
  <c r="K2261" i="1"/>
  <c r="J2261" i="1"/>
  <c r="P2260" i="1"/>
  <c r="L2260" i="1"/>
  <c r="K2260" i="1"/>
  <c r="J2260" i="1"/>
  <c r="P2259" i="1"/>
  <c r="L2259" i="1"/>
  <c r="K2259" i="1"/>
  <c r="J2259" i="1"/>
  <c r="P2258" i="1"/>
  <c r="L2258" i="1"/>
  <c r="K2258" i="1"/>
  <c r="J2258" i="1"/>
  <c r="P2257" i="1"/>
  <c r="L2257" i="1"/>
  <c r="K2257" i="1"/>
  <c r="J2257" i="1"/>
  <c r="P2256" i="1"/>
  <c r="L2256" i="1"/>
  <c r="K2256" i="1"/>
  <c r="J2256" i="1"/>
  <c r="P2255" i="1"/>
  <c r="L2255" i="1"/>
  <c r="K2255" i="1"/>
  <c r="J2255" i="1"/>
  <c r="P2254" i="1"/>
  <c r="L2254" i="1"/>
  <c r="K2254" i="1"/>
  <c r="J2254" i="1"/>
  <c r="P2253" i="1"/>
  <c r="L2253" i="1"/>
  <c r="K2253" i="1"/>
  <c r="J2253" i="1"/>
  <c r="P2252" i="1"/>
  <c r="L2252" i="1"/>
  <c r="K2252" i="1"/>
  <c r="J2252" i="1"/>
  <c r="P2251" i="1"/>
  <c r="L2251" i="1"/>
  <c r="K2251" i="1"/>
  <c r="J2251" i="1"/>
  <c r="P2250" i="1"/>
  <c r="L2250" i="1"/>
  <c r="K2250" i="1"/>
  <c r="J2250" i="1"/>
  <c r="P2249" i="1"/>
  <c r="L2249" i="1"/>
  <c r="K2249" i="1"/>
  <c r="J2249" i="1"/>
  <c r="P2248" i="1"/>
  <c r="L2248" i="1"/>
  <c r="K2248" i="1"/>
  <c r="J2248" i="1"/>
  <c r="P2247" i="1"/>
  <c r="L2247" i="1"/>
  <c r="K2247" i="1"/>
  <c r="J2247" i="1"/>
  <c r="P2246" i="1"/>
  <c r="K2246" i="1"/>
  <c r="J2246" i="1"/>
  <c r="P2245" i="1"/>
  <c r="K2245" i="1"/>
  <c r="J2245" i="1"/>
  <c r="P2244" i="1"/>
  <c r="K2244" i="1"/>
  <c r="J2244" i="1"/>
  <c r="P2243" i="1"/>
  <c r="K2243" i="1"/>
  <c r="J2243" i="1"/>
  <c r="P2242" i="1"/>
  <c r="K2242" i="1"/>
  <c r="J2242" i="1"/>
  <c r="P2241" i="1"/>
  <c r="K2241" i="1"/>
  <c r="J2241" i="1"/>
  <c r="P2240" i="1"/>
  <c r="L2240" i="1"/>
  <c r="K2240" i="1"/>
  <c r="J2240" i="1"/>
  <c r="P2239" i="1"/>
  <c r="K2239" i="1"/>
  <c r="J2239" i="1"/>
  <c r="P2238" i="1"/>
  <c r="K2238" i="1"/>
  <c r="J2238" i="1"/>
  <c r="P2237" i="1"/>
  <c r="K2237" i="1"/>
  <c r="J2237" i="1"/>
  <c r="P2236" i="1"/>
  <c r="K2236" i="1"/>
  <c r="J2236" i="1"/>
  <c r="P2235" i="1"/>
  <c r="K2235" i="1"/>
  <c r="J2235" i="1"/>
  <c r="P2234" i="1"/>
  <c r="K2234" i="1"/>
  <c r="J2234" i="1"/>
  <c r="P2233" i="1"/>
  <c r="K2233" i="1"/>
  <c r="J2233" i="1"/>
  <c r="P2232" i="1"/>
  <c r="K2232" i="1"/>
  <c r="J2232" i="1"/>
  <c r="P2231" i="1"/>
  <c r="K2231" i="1"/>
  <c r="J2231" i="1"/>
  <c r="P2230" i="1"/>
  <c r="L2230" i="1"/>
  <c r="K2230" i="1"/>
  <c r="J2230" i="1"/>
  <c r="P2229" i="1"/>
  <c r="K2229" i="1"/>
  <c r="J2229" i="1"/>
  <c r="P2228" i="1"/>
  <c r="L2228" i="1"/>
  <c r="K2228" i="1"/>
  <c r="J2228" i="1"/>
  <c r="P2227" i="1"/>
  <c r="L2227" i="1"/>
  <c r="K2227" i="1"/>
  <c r="J2227" i="1"/>
  <c r="P2226" i="1"/>
  <c r="L2226" i="1"/>
  <c r="K2226" i="1"/>
  <c r="J2226" i="1"/>
  <c r="P2225" i="1"/>
  <c r="L2225" i="1"/>
  <c r="K2225" i="1"/>
  <c r="J2225" i="1"/>
  <c r="P2224" i="1"/>
  <c r="L2224" i="1"/>
  <c r="K2224" i="1"/>
  <c r="J2224" i="1"/>
  <c r="P2223" i="1"/>
  <c r="K2223" i="1"/>
  <c r="J2223" i="1"/>
  <c r="P2222" i="1"/>
  <c r="K2222" i="1"/>
  <c r="J2222" i="1"/>
  <c r="P2221" i="1"/>
  <c r="K2221" i="1"/>
  <c r="J2221" i="1"/>
  <c r="P2220" i="1"/>
  <c r="K2220" i="1"/>
  <c r="J2220" i="1"/>
  <c r="P2219" i="1"/>
  <c r="K2219" i="1"/>
  <c r="J2219" i="1"/>
  <c r="P2218" i="1"/>
  <c r="K2218" i="1"/>
  <c r="J2218" i="1"/>
  <c r="P2217" i="1"/>
  <c r="K2217" i="1"/>
  <c r="J2217" i="1"/>
  <c r="P2216" i="1"/>
  <c r="K2216" i="1"/>
  <c r="J2216" i="1"/>
  <c r="P2215" i="1"/>
  <c r="K2215" i="1"/>
  <c r="J2215" i="1"/>
  <c r="P2214" i="1"/>
  <c r="K2214" i="1"/>
  <c r="J2214" i="1"/>
  <c r="P2213" i="1"/>
  <c r="K2213" i="1"/>
  <c r="J2213" i="1"/>
  <c r="P2212" i="1"/>
  <c r="K2212" i="1"/>
  <c r="J2212" i="1"/>
  <c r="P2211" i="1"/>
  <c r="K2211" i="1"/>
  <c r="J2211" i="1"/>
  <c r="P2210" i="1"/>
  <c r="K2210" i="1"/>
  <c r="J2210" i="1"/>
  <c r="P2209" i="1"/>
  <c r="K2209" i="1"/>
  <c r="J2209" i="1"/>
  <c r="P2208" i="1"/>
  <c r="K2208" i="1"/>
  <c r="J2208" i="1"/>
  <c r="P2207" i="1"/>
  <c r="K2207" i="1"/>
  <c r="J2207" i="1"/>
  <c r="P2206" i="1"/>
  <c r="K2206" i="1"/>
  <c r="J2206" i="1"/>
  <c r="P2205" i="1"/>
  <c r="K2205" i="1"/>
  <c r="J2205" i="1"/>
  <c r="P2204" i="1"/>
  <c r="K2204" i="1"/>
  <c r="J2204" i="1"/>
  <c r="P2203" i="1"/>
  <c r="K2203" i="1"/>
  <c r="J2203" i="1"/>
  <c r="P2202" i="1"/>
  <c r="K2202" i="1"/>
  <c r="J2202" i="1"/>
  <c r="P2201" i="1"/>
  <c r="K2201" i="1"/>
  <c r="J2201" i="1"/>
  <c r="P2200" i="1"/>
  <c r="K2200" i="1"/>
  <c r="J2200" i="1"/>
  <c r="P2199" i="1"/>
  <c r="K2199" i="1"/>
  <c r="J2199" i="1"/>
  <c r="P2198" i="1"/>
  <c r="K2198" i="1"/>
  <c r="J2198" i="1"/>
  <c r="P2197" i="1"/>
  <c r="K2197" i="1"/>
  <c r="J2197" i="1"/>
  <c r="P2196" i="1"/>
  <c r="K2196" i="1"/>
  <c r="J2196" i="1"/>
  <c r="P2195" i="1"/>
  <c r="K2195" i="1"/>
  <c r="J2195" i="1"/>
  <c r="P2194" i="1"/>
  <c r="K2194" i="1"/>
  <c r="J2194" i="1"/>
  <c r="P2193" i="1"/>
  <c r="K2193" i="1"/>
  <c r="J2193" i="1"/>
  <c r="P2192" i="1"/>
  <c r="K2192" i="1"/>
  <c r="J2192" i="1"/>
  <c r="P2191" i="1"/>
  <c r="K2191" i="1"/>
  <c r="J2191" i="1"/>
  <c r="P2190" i="1"/>
  <c r="K2190" i="1"/>
  <c r="J2190" i="1"/>
  <c r="P2189" i="1"/>
  <c r="K2189" i="1"/>
  <c r="J2189" i="1"/>
  <c r="P2188" i="1"/>
  <c r="K2188" i="1"/>
  <c r="J2188" i="1"/>
  <c r="P2187" i="1"/>
  <c r="K2187" i="1"/>
  <c r="J2187" i="1"/>
  <c r="P2186" i="1"/>
  <c r="K2186" i="1"/>
  <c r="J2186" i="1"/>
  <c r="P2185" i="1"/>
  <c r="K2185" i="1"/>
  <c r="J2185" i="1"/>
  <c r="P2184" i="1"/>
  <c r="K2184" i="1"/>
  <c r="J2184" i="1"/>
  <c r="P2183" i="1"/>
  <c r="K2183" i="1"/>
  <c r="J2183" i="1"/>
  <c r="P2182" i="1"/>
  <c r="K2182" i="1"/>
  <c r="J2182" i="1"/>
  <c r="P2181" i="1"/>
  <c r="K2181" i="1"/>
  <c r="J2181" i="1"/>
  <c r="P2180" i="1"/>
  <c r="K2180" i="1"/>
  <c r="J2180" i="1"/>
  <c r="P2179" i="1"/>
  <c r="K2179" i="1"/>
  <c r="J2179" i="1"/>
  <c r="P2178" i="1"/>
  <c r="K2178" i="1"/>
  <c r="J2178" i="1"/>
  <c r="P2177" i="1"/>
  <c r="K2177" i="1"/>
  <c r="J2177" i="1"/>
  <c r="P2176" i="1"/>
  <c r="K2176" i="1"/>
  <c r="J2176" i="1"/>
  <c r="P2175" i="1"/>
  <c r="K2175" i="1"/>
  <c r="J2175" i="1"/>
  <c r="P2174" i="1"/>
  <c r="K2174" i="1"/>
  <c r="J2174" i="1"/>
  <c r="P2173" i="1"/>
  <c r="K2173" i="1"/>
  <c r="J2173" i="1"/>
  <c r="P2172" i="1"/>
  <c r="K2172" i="1"/>
  <c r="J2172" i="1"/>
  <c r="P2171" i="1"/>
  <c r="K2171" i="1"/>
  <c r="J2171" i="1"/>
  <c r="P2170" i="1"/>
  <c r="K2170" i="1"/>
  <c r="J2170" i="1"/>
  <c r="P2169" i="1"/>
  <c r="K2169" i="1"/>
  <c r="J2169" i="1"/>
  <c r="P2168" i="1"/>
  <c r="K2168" i="1"/>
  <c r="J2168" i="1"/>
  <c r="P2167" i="1"/>
  <c r="K2167" i="1"/>
  <c r="J2167" i="1"/>
  <c r="P2166" i="1"/>
  <c r="K2166" i="1"/>
  <c r="J2166" i="1"/>
  <c r="P2165" i="1"/>
  <c r="K2165" i="1"/>
  <c r="J2165" i="1"/>
  <c r="P2164" i="1"/>
  <c r="K2164" i="1"/>
  <c r="J2164" i="1"/>
  <c r="P2163" i="1"/>
  <c r="K2163" i="1"/>
  <c r="J2163" i="1"/>
  <c r="P2162" i="1"/>
  <c r="K2162" i="1"/>
  <c r="J2162" i="1"/>
  <c r="P2161" i="1"/>
  <c r="K2161" i="1"/>
  <c r="J2161" i="1"/>
  <c r="P2160" i="1"/>
  <c r="K2160" i="1"/>
  <c r="J2160" i="1"/>
  <c r="P2159" i="1"/>
  <c r="K2159" i="1"/>
  <c r="J2159" i="1"/>
  <c r="P2158" i="1"/>
  <c r="K2158" i="1"/>
  <c r="J2158" i="1"/>
  <c r="P2157" i="1"/>
  <c r="K2157" i="1"/>
  <c r="J2157" i="1"/>
  <c r="P2156" i="1"/>
  <c r="K2156" i="1"/>
  <c r="J2156" i="1"/>
  <c r="P2155" i="1"/>
  <c r="K2155" i="1"/>
  <c r="J2155" i="1"/>
  <c r="P2154" i="1"/>
  <c r="K2154" i="1"/>
  <c r="J2154" i="1"/>
  <c r="P2153" i="1"/>
  <c r="K2153" i="1"/>
  <c r="J2153" i="1"/>
  <c r="P2152" i="1"/>
  <c r="K2152" i="1"/>
  <c r="J2152" i="1"/>
  <c r="P2151" i="1"/>
  <c r="K2151" i="1"/>
  <c r="J2151" i="1"/>
  <c r="P2150" i="1"/>
  <c r="K2150" i="1"/>
  <c r="J2150" i="1"/>
  <c r="P2149" i="1"/>
  <c r="K2149" i="1"/>
  <c r="J2149" i="1"/>
  <c r="P2148" i="1"/>
  <c r="K2148" i="1"/>
  <c r="J2148" i="1"/>
  <c r="P2147" i="1"/>
  <c r="K2147" i="1"/>
  <c r="J2147" i="1"/>
  <c r="P2146" i="1"/>
  <c r="K2146" i="1"/>
  <c r="J2146" i="1"/>
  <c r="P2145" i="1"/>
  <c r="K2145" i="1"/>
  <c r="J2145" i="1"/>
  <c r="P2144" i="1"/>
  <c r="K2144" i="1"/>
  <c r="J2144" i="1"/>
  <c r="P2143" i="1"/>
  <c r="K2143" i="1"/>
  <c r="J2143" i="1"/>
  <c r="P2142" i="1"/>
  <c r="K2142" i="1"/>
  <c r="J2142" i="1"/>
  <c r="P2141" i="1"/>
  <c r="K2141" i="1"/>
  <c r="J2141" i="1"/>
  <c r="P2140" i="1"/>
  <c r="K2140" i="1"/>
  <c r="J2140" i="1"/>
  <c r="P2139" i="1"/>
  <c r="K2139" i="1"/>
  <c r="J2139" i="1"/>
  <c r="P2138" i="1"/>
  <c r="K2138" i="1"/>
  <c r="J2138" i="1"/>
  <c r="P2137" i="1"/>
  <c r="K2137" i="1"/>
  <c r="J2137" i="1"/>
  <c r="P2136" i="1"/>
  <c r="K2136" i="1"/>
  <c r="J2136" i="1"/>
  <c r="P2135" i="1"/>
  <c r="K2135" i="1"/>
  <c r="J2135" i="1"/>
  <c r="P2134" i="1"/>
  <c r="K2134" i="1"/>
  <c r="J2134" i="1"/>
  <c r="P2133" i="1"/>
  <c r="K2133" i="1"/>
  <c r="J2133" i="1"/>
  <c r="P2132" i="1"/>
  <c r="K2132" i="1"/>
  <c r="J2132" i="1"/>
  <c r="P2131" i="1"/>
  <c r="K2131" i="1"/>
  <c r="J2131" i="1"/>
  <c r="P2130" i="1"/>
  <c r="K2130" i="1"/>
  <c r="J2130" i="1"/>
  <c r="P2129" i="1"/>
  <c r="K2129" i="1"/>
  <c r="J2129" i="1"/>
  <c r="P2128" i="1"/>
  <c r="K2128" i="1"/>
  <c r="J2128" i="1"/>
  <c r="P2127" i="1"/>
  <c r="K2127" i="1"/>
  <c r="J2127" i="1"/>
  <c r="P2126" i="1"/>
  <c r="K2126" i="1"/>
  <c r="J2126" i="1"/>
  <c r="P2125" i="1"/>
  <c r="K2125" i="1"/>
  <c r="J2125" i="1"/>
  <c r="P2124" i="1"/>
  <c r="K2124" i="1"/>
  <c r="J2124" i="1"/>
  <c r="P2123" i="1"/>
  <c r="K2123" i="1"/>
  <c r="J2123" i="1"/>
  <c r="P2122" i="1"/>
  <c r="K2122" i="1"/>
  <c r="J2122" i="1"/>
  <c r="P2121" i="1"/>
  <c r="K2121" i="1"/>
  <c r="J2121" i="1"/>
  <c r="P2120" i="1"/>
  <c r="K2120" i="1"/>
  <c r="J2120" i="1"/>
  <c r="P2119" i="1"/>
  <c r="K2119" i="1"/>
  <c r="J2119" i="1"/>
  <c r="P2118" i="1"/>
  <c r="K2118" i="1"/>
  <c r="J2118" i="1"/>
  <c r="P2117" i="1"/>
  <c r="K2117" i="1"/>
  <c r="J2117" i="1"/>
  <c r="P2116" i="1"/>
  <c r="K2116" i="1"/>
  <c r="J2116" i="1"/>
  <c r="P2115" i="1"/>
  <c r="K2115" i="1"/>
  <c r="J2115" i="1"/>
  <c r="P2114" i="1"/>
  <c r="K2114" i="1"/>
  <c r="J2114" i="1"/>
  <c r="P2113" i="1"/>
  <c r="K2113" i="1"/>
  <c r="J2113" i="1"/>
  <c r="P2112" i="1"/>
  <c r="K2112" i="1"/>
  <c r="J2112" i="1"/>
  <c r="P2111" i="1"/>
  <c r="L2111" i="1"/>
  <c r="K2111" i="1"/>
  <c r="J2111" i="1"/>
  <c r="P2110" i="1"/>
  <c r="L2110" i="1"/>
  <c r="K2110" i="1"/>
  <c r="J2110" i="1"/>
  <c r="P2109" i="1"/>
  <c r="L2109" i="1"/>
  <c r="K2109" i="1"/>
  <c r="J2109" i="1"/>
  <c r="P2108" i="1"/>
  <c r="L2108" i="1"/>
  <c r="K2108" i="1"/>
  <c r="J2108" i="1"/>
  <c r="P2107" i="1"/>
  <c r="L2107" i="1"/>
  <c r="K2107" i="1"/>
  <c r="J2107" i="1"/>
  <c r="P2106" i="1"/>
  <c r="L2106" i="1"/>
  <c r="K2106" i="1"/>
  <c r="J2106" i="1"/>
  <c r="P2105" i="1"/>
  <c r="L2105" i="1"/>
  <c r="K2105" i="1"/>
  <c r="J2105" i="1"/>
  <c r="P2104" i="1"/>
  <c r="L2104" i="1"/>
  <c r="K2104" i="1"/>
  <c r="J2104" i="1"/>
  <c r="P2103" i="1"/>
  <c r="L2103" i="1"/>
  <c r="K2103" i="1"/>
  <c r="J2103" i="1"/>
  <c r="P2102" i="1"/>
  <c r="L2102" i="1"/>
  <c r="K2102" i="1"/>
  <c r="J2102" i="1"/>
  <c r="P2101" i="1"/>
  <c r="L2101" i="1"/>
  <c r="K2101" i="1"/>
  <c r="J2101" i="1"/>
  <c r="P2100" i="1"/>
  <c r="L2100" i="1"/>
  <c r="K2100" i="1"/>
  <c r="J2100" i="1"/>
  <c r="P2099" i="1"/>
  <c r="L2099" i="1"/>
  <c r="K2099" i="1"/>
  <c r="J2099" i="1"/>
  <c r="P2098" i="1"/>
  <c r="L2098" i="1"/>
  <c r="K2098" i="1"/>
  <c r="J2098" i="1"/>
  <c r="P2097" i="1"/>
  <c r="L2097" i="1"/>
  <c r="K2097" i="1"/>
  <c r="J2097" i="1"/>
  <c r="P2096" i="1"/>
  <c r="L2096" i="1"/>
  <c r="K2096" i="1"/>
  <c r="J2096" i="1"/>
  <c r="P2095" i="1"/>
  <c r="L2095" i="1"/>
  <c r="K2095" i="1"/>
  <c r="J2095" i="1"/>
  <c r="P2094" i="1"/>
  <c r="L2094" i="1"/>
  <c r="K2094" i="1"/>
  <c r="J2094" i="1"/>
  <c r="P2093" i="1"/>
  <c r="K2093" i="1"/>
  <c r="J2093" i="1"/>
  <c r="P2092" i="1"/>
  <c r="L2092" i="1"/>
  <c r="K2092" i="1"/>
  <c r="J2092" i="1"/>
  <c r="P2091" i="1"/>
  <c r="L2091" i="1"/>
  <c r="K2091" i="1"/>
  <c r="J2091" i="1"/>
  <c r="P2090" i="1"/>
  <c r="L2090" i="1"/>
  <c r="K2090" i="1"/>
  <c r="J2090" i="1"/>
  <c r="P2089" i="1"/>
  <c r="L2089" i="1"/>
  <c r="K2089" i="1"/>
  <c r="J2089" i="1"/>
  <c r="P2088" i="1"/>
  <c r="L2088" i="1"/>
  <c r="K2088" i="1"/>
  <c r="J2088" i="1"/>
  <c r="P2087" i="1"/>
  <c r="L2087" i="1"/>
  <c r="K2087" i="1"/>
  <c r="J2087" i="1"/>
  <c r="P2086" i="1"/>
  <c r="L2086" i="1"/>
  <c r="K2086" i="1"/>
  <c r="J2086" i="1"/>
  <c r="P2085" i="1"/>
  <c r="L2085" i="1"/>
  <c r="K2085" i="1"/>
  <c r="J2085" i="1"/>
  <c r="P2084" i="1"/>
  <c r="L2084" i="1"/>
  <c r="K2084" i="1"/>
  <c r="J2084" i="1"/>
  <c r="P2083" i="1"/>
  <c r="L2083" i="1"/>
  <c r="K2083" i="1"/>
  <c r="J2083" i="1"/>
  <c r="P2082" i="1"/>
  <c r="L2082" i="1"/>
  <c r="K2082" i="1"/>
  <c r="J2082" i="1"/>
  <c r="P2081" i="1"/>
  <c r="L2081" i="1"/>
  <c r="K2081" i="1"/>
  <c r="J2081" i="1"/>
  <c r="P2080" i="1"/>
  <c r="L2080" i="1"/>
  <c r="K2080" i="1"/>
  <c r="J2080" i="1"/>
  <c r="P2079" i="1"/>
  <c r="L2079" i="1"/>
  <c r="K2079" i="1"/>
  <c r="J2079" i="1"/>
  <c r="P2078" i="1"/>
  <c r="L2078" i="1"/>
  <c r="K2078" i="1"/>
  <c r="J2078" i="1"/>
  <c r="P2077" i="1"/>
  <c r="L2077" i="1"/>
  <c r="K2077" i="1"/>
  <c r="J2077" i="1"/>
  <c r="P2076" i="1"/>
  <c r="L2076" i="1"/>
  <c r="K2076" i="1"/>
  <c r="J2076" i="1"/>
  <c r="P2075" i="1"/>
  <c r="L2075" i="1"/>
  <c r="K2075" i="1"/>
  <c r="J2075" i="1"/>
  <c r="P2074" i="1"/>
  <c r="L2074" i="1"/>
  <c r="K2074" i="1"/>
  <c r="J2074" i="1"/>
  <c r="P2073" i="1"/>
  <c r="L2073" i="1"/>
  <c r="K2073" i="1"/>
  <c r="J2073" i="1"/>
  <c r="P2072" i="1"/>
  <c r="L2072" i="1"/>
  <c r="K2072" i="1"/>
  <c r="J2072" i="1"/>
  <c r="P2071" i="1"/>
  <c r="L2071" i="1"/>
  <c r="K2071" i="1"/>
  <c r="J2071" i="1"/>
  <c r="P2070" i="1"/>
  <c r="L2070" i="1"/>
  <c r="K2070" i="1"/>
  <c r="J2070" i="1"/>
  <c r="P2069" i="1"/>
  <c r="L2069" i="1"/>
  <c r="K2069" i="1"/>
  <c r="J2069" i="1"/>
  <c r="P2068" i="1"/>
  <c r="L2068" i="1"/>
  <c r="K2068" i="1"/>
  <c r="J2068" i="1"/>
  <c r="P2067" i="1"/>
  <c r="L2067" i="1"/>
  <c r="K2067" i="1"/>
  <c r="J2067" i="1"/>
  <c r="P2066" i="1"/>
  <c r="L2066" i="1"/>
  <c r="K2066" i="1"/>
  <c r="J2066" i="1"/>
  <c r="P2065" i="1"/>
  <c r="L2065" i="1"/>
  <c r="K2065" i="1"/>
  <c r="J2065" i="1"/>
  <c r="P2064" i="1"/>
  <c r="L2064" i="1"/>
  <c r="K2064" i="1"/>
  <c r="J2064" i="1"/>
  <c r="P2063" i="1"/>
  <c r="L2063" i="1"/>
  <c r="K2063" i="1"/>
  <c r="J2063" i="1"/>
  <c r="P2062" i="1"/>
  <c r="L2062" i="1"/>
  <c r="K2062" i="1"/>
  <c r="J2062" i="1"/>
  <c r="P2061" i="1"/>
  <c r="L2061" i="1"/>
  <c r="K2061" i="1"/>
  <c r="J2061" i="1"/>
  <c r="P2060" i="1"/>
  <c r="L2060" i="1"/>
  <c r="K2060" i="1"/>
  <c r="J2060" i="1"/>
  <c r="P2059" i="1"/>
  <c r="L2059" i="1"/>
  <c r="K2059" i="1"/>
  <c r="J2059" i="1"/>
  <c r="P2058" i="1"/>
  <c r="L2058" i="1"/>
  <c r="K2058" i="1"/>
  <c r="J2058" i="1"/>
  <c r="P2057" i="1"/>
  <c r="L2057" i="1"/>
  <c r="K2057" i="1"/>
  <c r="J2057" i="1"/>
  <c r="P2056" i="1"/>
  <c r="L2056" i="1"/>
  <c r="K2056" i="1"/>
  <c r="J2056" i="1"/>
  <c r="P2055" i="1"/>
  <c r="L2055" i="1"/>
  <c r="K2055" i="1"/>
  <c r="J2055" i="1"/>
  <c r="P2054" i="1"/>
  <c r="L2054" i="1"/>
  <c r="K2054" i="1"/>
  <c r="J2054" i="1"/>
  <c r="P2053" i="1"/>
  <c r="L2053" i="1"/>
  <c r="K2053" i="1"/>
  <c r="J2053" i="1"/>
  <c r="P2052" i="1"/>
  <c r="L2052" i="1"/>
  <c r="K2052" i="1"/>
  <c r="J2052" i="1"/>
  <c r="P2051" i="1"/>
  <c r="L2051" i="1"/>
  <c r="K2051" i="1"/>
  <c r="J2051" i="1"/>
  <c r="P2050" i="1"/>
  <c r="L2050" i="1"/>
  <c r="K2050" i="1"/>
  <c r="J2050" i="1"/>
  <c r="P2049" i="1"/>
  <c r="L2049" i="1"/>
  <c r="K2049" i="1"/>
  <c r="J2049" i="1"/>
  <c r="P2048" i="1"/>
  <c r="L2048" i="1"/>
  <c r="K2048" i="1"/>
  <c r="J2048" i="1"/>
  <c r="P2047" i="1"/>
  <c r="L2047" i="1"/>
  <c r="K2047" i="1"/>
  <c r="J2047" i="1"/>
  <c r="P2046" i="1"/>
  <c r="L2046" i="1"/>
  <c r="K2046" i="1"/>
  <c r="J2046" i="1"/>
  <c r="P2045" i="1"/>
  <c r="L2045" i="1"/>
  <c r="K2045" i="1"/>
  <c r="J2045" i="1"/>
  <c r="P2044" i="1"/>
  <c r="L2044" i="1"/>
  <c r="K2044" i="1"/>
  <c r="J2044" i="1"/>
  <c r="P2043" i="1"/>
  <c r="L2043" i="1"/>
  <c r="K2043" i="1"/>
  <c r="J2043" i="1"/>
  <c r="P2042" i="1"/>
  <c r="L2042" i="1"/>
  <c r="K2042" i="1"/>
  <c r="J2042" i="1"/>
  <c r="P2041" i="1"/>
  <c r="L2041" i="1"/>
  <c r="K2041" i="1"/>
  <c r="J2041" i="1"/>
  <c r="P2040" i="1"/>
  <c r="L2040" i="1"/>
  <c r="K2040" i="1"/>
  <c r="J2040" i="1"/>
  <c r="P2039" i="1"/>
  <c r="L2039" i="1"/>
  <c r="K2039" i="1"/>
  <c r="J2039" i="1"/>
  <c r="P2038" i="1"/>
  <c r="L2038" i="1"/>
  <c r="K2038" i="1"/>
  <c r="J2038" i="1"/>
  <c r="P2037" i="1"/>
  <c r="L2037" i="1"/>
  <c r="K2037" i="1"/>
  <c r="J2037" i="1"/>
  <c r="P2036" i="1"/>
  <c r="L2036" i="1"/>
  <c r="K2036" i="1"/>
  <c r="J2036" i="1"/>
  <c r="P2035" i="1"/>
  <c r="L2035" i="1"/>
  <c r="K2035" i="1"/>
  <c r="J2035" i="1"/>
  <c r="P2034" i="1"/>
  <c r="L2034" i="1"/>
  <c r="K2034" i="1"/>
  <c r="J2034" i="1"/>
  <c r="P2033" i="1"/>
  <c r="L2033" i="1"/>
  <c r="K2033" i="1"/>
  <c r="J2033" i="1"/>
  <c r="P2032" i="1"/>
  <c r="L2032" i="1"/>
  <c r="K2032" i="1"/>
  <c r="J2032" i="1"/>
  <c r="P2031" i="1"/>
  <c r="L2031" i="1"/>
  <c r="K2031" i="1"/>
  <c r="J2031" i="1"/>
  <c r="P2030" i="1"/>
  <c r="L2030" i="1"/>
  <c r="K2030" i="1"/>
  <c r="J2030" i="1"/>
  <c r="P2029" i="1"/>
  <c r="L2029" i="1"/>
  <c r="K2029" i="1"/>
  <c r="J2029" i="1"/>
  <c r="P2028" i="1"/>
  <c r="L2028" i="1"/>
  <c r="K2028" i="1"/>
  <c r="J2028" i="1"/>
  <c r="P2027" i="1"/>
  <c r="L2027" i="1"/>
  <c r="K2027" i="1"/>
  <c r="J2027" i="1"/>
  <c r="P2026" i="1"/>
  <c r="L2026" i="1"/>
  <c r="K2026" i="1"/>
  <c r="J2026" i="1"/>
  <c r="P2025" i="1"/>
  <c r="L2025" i="1"/>
  <c r="K2025" i="1"/>
  <c r="J2025" i="1"/>
  <c r="P2024" i="1"/>
  <c r="L2024" i="1"/>
  <c r="K2024" i="1"/>
  <c r="J2024" i="1"/>
  <c r="P2023" i="1"/>
  <c r="L2023" i="1"/>
  <c r="K2023" i="1"/>
  <c r="J2023" i="1"/>
  <c r="P2022" i="1"/>
  <c r="L2022" i="1"/>
  <c r="K2022" i="1"/>
  <c r="J2022" i="1"/>
  <c r="P2021" i="1"/>
  <c r="L2021" i="1"/>
  <c r="K2021" i="1"/>
  <c r="J2021" i="1"/>
  <c r="P2020" i="1"/>
  <c r="L2020" i="1"/>
  <c r="K2020" i="1"/>
  <c r="J2020" i="1"/>
  <c r="P2019" i="1"/>
  <c r="L2019" i="1"/>
  <c r="K2019" i="1"/>
  <c r="J2019" i="1"/>
  <c r="P2018" i="1"/>
  <c r="L2018" i="1"/>
  <c r="K2018" i="1"/>
  <c r="J2018" i="1"/>
  <c r="P2017" i="1"/>
  <c r="L2017" i="1"/>
  <c r="K2017" i="1"/>
  <c r="J2017" i="1"/>
  <c r="P2016" i="1"/>
  <c r="L2016" i="1"/>
  <c r="K2016" i="1"/>
  <c r="J2016" i="1"/>
  <c r="P2015" i="1"/>
  <c r="L2015" i="1"/>
  <c r="K2015" i="1"/>
  <c r="J2015" i="1"/>
  <c r="P2014" i="1"/>
  <c r="L2014" i="1"/>
  <c r="K2014" i="1"/>
  <c r="J2014" i="1"/>
  <c r="P2013" i="1"/>
  <c r="L2013" i="1"/>
  <c r="K2013" i="1"/>
  <c r="J2013" i="1"/>
  <c r="P2012" i="1"/>
  <c r="L2012" i="1"/>
  <c r="K2012" i="1"/>
  <c r="J2012" i="1"/>
  <c r="P2011" i="1"/>
  <c r="L2011" i="1"/>
  <c r="K2011" i="1"/>
  <c r="J2011" i="1"/>
  <c r="P2010" i="1"/>
  <c r="L2010" i="1"/>
  <c r="K2010" i="1"/>
  <c r="J2010" i="1"/>
  <c r="P2009" i="1"/>
  <c r="L2009" i="1"/>
  <c r="K2009" i="1"/>
  <c r="J2009" i="1"/>
  <c r="P2008" i="1"/>
  <c r="L2008" i="1"/>
  <c r="K2008" i="1"/>
  <c r="J2008" i="1"/>
  <c r="P2007" i="1"/>
  <c r="L2007" i="1"/>
  <c r="K2007" i="1"/>
  <c r="J2007" i="1"/>
  <c r="P2006" i="1"/>
  <c r="L2006" i="1"/>
  <c r="K2006" i="1"/>
  <c r="J2006" i="1"/>
  <c r="P2005" i="1"/>
  <c r="L2005" i="1"/>
  <c r="K2005" i="1"/>
  <c r="J2005" i="1"/>
  <c r="P2004" i="1"/>
  <c r="L2004" i="1"/>
  <c r="K2004" i="1"/>
  <c r="J2004" i="1"/>
  <c r="P2003" i="1"/>
  <c r="L2003" i="1"/>
  <c r="K2003" i="1"/>
  <c r="J2003" i="1"/>
  <c r="P2002" i="1"/>
  <c r="L2002" i="1"/>
  <c r="K2002" i="1"/>
  <c r="J2002" i="1"/>
  <c r="P2001" i="1"/>
  <c r="L2001" i="1"/>
  <c r="K2001" i="1"/>
  <c r="J2001" i="1"/>
  <c r="P2000" i="1"/>
  <c r="L2000" i="1"/>
  <c r="K2000" i="1"/>
  <c r="J2000" i="1"/>
  <c r="P1999" i="1"/>
  <c r="L1999" i="1"/>
  <c r="K1999" i="1"/>
  <c r="J1999" i="1"/>
  <c r="P1998" i="1"/>
  <c r="L1998" i="1"/>
  <c r="K1998" i="1"/>
  <c r="J1998" i="1"/>
  <c r="P1997" i="1"/>
  <c r="L1997" i="1"/>
  <c r="K1997" i="1"/>
  <c r="J1997" i="1"/>
  <c r="P1996" i="1"/>
  <c r="L1996" i="1"/>
  <c r="K1996" i="1"/>
  <c r="J1996" i="1"/>
  <c r="P1995" i="1"/>
  <c r="L1995" i="1"/>
  <c r="K1995" i="1"/>
  <c r="J1995" i="1"/>
  <c r="P1994" i="1"/>
  <c r="L1994" i="1"/>
  <c r="K1994" i="1"/>
  <c r="J1994" i="1"/>
  <c r="P1993" i="1"/>
  <c r="L1993" i="1"/>
  <c r="K1993" i="1"/>
  <c r="J1993" i="1"/>
  <c r="P1992" i="1"/>
  <c r="L1992" i="1"/>
  <c r="K1992" i="1"/>
  <c r="J1992" i="1"/>
  <c r="P1991" i="1"/>
  <c r="L1991" i="1"/>
  <c r="K1991" i="1"/>
  <c r="J1991" i="1"/>
  <c r="P1990" i="1"/>
  <c r="L1990" i="1"/>
  <c r="K1990" i="1"/>
  <c r="J1990" i="1"/>
  <c r="P1989" i="1"/>
  <c r="L1989" i="1"/>
  <c r="K1989" i="1"/>
  <c r="J1989" i="1"/>
  <c r="P1988" i="1"/>
  <c r="L1988" i="1"/>
  <c r="K1988" i="1"/>
  <c r="J1988" i="1"/>
  <c r="P1987" i="1"/>
  <c r="L1987" i="1"/>
  <c r="K1987" i="1"/>
  <c r="J1987" i="1"/>
  <c r="P1986" i="1"/>
  <c r="L1986" i="1"/>
  <c r="K1986" i="1"/>
  <c r="J1986" i="1"/>
  <c r="P1985" i="1"/>
  <c r="L1985" i="1"/>
  <c r="K1985" i="1"/>
  <c r="J1985" i="1"/>
  <c r="P1984" i="1"/>
  <c r="L1984" i="1"/>
  <c r="K1984" i="1"/>
  <c r="J1984" i="1"/>
  <c r="P1983" i="1"/>
  <c r="L1983" i="1"/>
  <c r="K1983" i="1"/>
  <c r="J1983" i="1"/>
  <c r="P1982" i="1"/>
  <c r="L1982" i="1"/>
  <c r="K1982" i="1"/>
  <c r="J1982" i="1"/>
  <c r="P1981" i="1"/>
  <c r="L1981" i="1"/>
  <c r="K1981" i="1"/>
  <c r="J1981" i="1"/>
  <c r="P1980" i="1"/>
  <c r="L1980" i="1"/>
  <c r="K1980" i="1"/>
  <c r="J1980" i="1"/>
  <c r="P1979" i="1"/>
  <c r="L1979" i="1"/>
  <c r="K1979" i="1"/>
  <c r="J1979" i="1"/>
  <c r="P1978" i="1"/>
  <c r="L1978" i="1"/>
  <c r="K1978" i="1"/>
  <c r="J1978" i="1"/>
  <c r="P1977" i="1"/>
  <c r="L1977" i="1"/>
  <c r="K1977" i="1"/>
  <c r="J1977" i="1"/>
  <c r="P1976" i="1"/>
  <c r="L1976" i="1"/>
  <c r="K1976" i="1"/>
  <c r="J1976" i="1"/>
  <c r="P1975" i="1"/>
  <c r="L1975" i="1"/>
  <c r="K1975" i="1"/>
  <c r="J1975" i="1"/>
  <c r="P1974" i="1"/>
  <c r="L1974" i="1"/>
  <c r="K1974" i="1"/>
  <c r="J1974" i="1"/>
  <c r="P1973" i="1"/>
  <c r="L1973" i="1"/>
  <c r="K1973" i="1"/>
  <c r="J1973" i="1"/>
  <c r="P1972" i="1"/>
  <c r="L1972" i="1"/>
  <c r="K1972" i="1"/>
  <c r="J1972" i="1"/>
  <c r="P1971" i="1"/>
  <c r="L1971" i="1"/>
  <c r="K1971" i="1"/>
  <c r="J1971" i="1"/>
  <c r="P1970" i="1"/>
  <c r="L1970" i="1"/>
  <c r="K1970" i="1"/>
  <c r="J1970" i="1"/>
  <c r="P1969" i="1"/>
  <c r="L1969" i="1"/>
  <c r="K1969" i="1"/>
  <c r="J1969" i="1"/>
  <c r="P1968" i="1"/>
  <c r="L1968" i="1"/>
  <c r="K1968" i="1"/>
  <c r="J1968" i="1"/>
  <c r="P1967" i="1"/>
  <c r="L1967" i="1"/>
  <c r="K1967" i="1"/>
  <c r="J1967" i="1"/>
  <c r="P1966" i="1"/>
  <c r="L1966" i="1"/>
  <c r="K1966" i="1"/>
  <c r="J1966" i="1"/>
  <c r="P1965" i="1"/>
  <c r="L1965" i="1"/>
  <c r="K1965" i="1"/>
  <c r="J1965" i="1"/>
  <c r="P1964" i="1"/>
  <c r="L1964" i="1"/>
  <c r="K1964" i="1"/>
  <c r="J1964" i="1"/>
  <c r="P1963" i="1"/>
  <c r="L1963" i="1"/>
  <c r="K1963" i="1"/>
  <c r="J1963" i="1"/>
  <c r="P1962" i="1"/>
  <c r="L1962" i="1"/>
  <c r="K1962" i="1"/>
  <c r="J1962" i="1"/>
  <c r="P1961" i="1"/>
  <c r="L1961" i="1"/>
  <c r="K1961" i="1"/>
  <c r="J1961" i="1"/>
  <c r="P1960" i="1"/>
  <c r="L1960" i="1"/>
  <c r="K1960" i="1"/>
  <c r="J1960" i="1"/>
  <c r="P1959" i="1"/>
  <c r="L1959" i="1"/>
  <c r="K1959" i="1"/>
  <c r="J1959" i="1"/>
  <c r="P1958" i="1"/>
  <c r="K1958" i="1"/>
  <c r="J1958" i="1"/>
  <c r="P1957" i="1"/>
  <c r="L1957" i="1"/>
  <c r="K1957" i="1"/>
  <c r="J1957" i="1"/>
  <c r="P1956" i="1"/>
  <c r="L1956" i="1"/>
  <c r="K1956" i="1"/>
  <c r="J1956" i="1"/>
  <c r="P1955" i="1"/>
  <c r="L1955" i="1"/>
  <c r="K1955" i="1"/>
  <c r="J1955" i="1"/>
  <c r="P1954" i="1"/>
  <c r="L1954" i="1"/>
  <c r="K1954" i="1"/>
  <c r="J1954" i="1"/>
  <c r="P1953" i="1"/>
  <c r="L1953" i="1"/>
  <c r="K1953" i="1"/>
  <c r="J1953" i="1"/>
  <c r="P1952" i="1"/>
  <c r="L1952" i="1"/>
  <c r="K1952" i="1"/>
  <c r="J1952" i="1"/>
  <c r="P1951" i="1"/>
  <c r="L1951" i="1"/>
  <c r="K1951" i="1"/>
  <c r="J1951" i="1"/>
  <c r="P1950" i="1"/>
  <c r="L1950" i="1"/>
  <c r="K1950" i="1"/>
  <c r="J1950" i="1"/>
  <c r="P1949" i="1"/>
  <c r="L1949" i="1"/>
  <c r="K1949" i="1"/>
  <c r="J1949" i="1"/>
  <c r="P1948" i="1"/>
  <c r="L1948" i="1"/>
  <c r="K1948" i="1"/>
  <c r="J1948" i="1"/>
  <c r="P1947" i="1"/>
  <c r="L1947" i="1"/>
  <c r="K1947" i="1"/>
  <c r="J1947" i="1"/>
  <c r="P1946" i="1"/>
  <c r="L1946" i="1"/>
  <c r="K1946" i="1"/>
  <c r="J1946" i="1"/>
  <c r="P1945" i="1"/>
  <c r="L1945" i="1"/>
  <c r="K1945" i="1"/>
  <c r="J1945" i="1"/>
  <c r="P1944" i="1"/>
  <c r="L1944" i="1"/>
  <c r="K1944" i="1"/>
  <c r="J1944" i="1"/>
  <c r="P1943" i="1"/>
  <c r="L1943" i="1"/>
  <c r="K1943" i="1"/>
  <c r="J1943" i="1"/>
  <c r="P1942" i="1"/>
  <c r="L1942" i="1"/>
  <c r="K1942" i="1"/>
  <c r="J1942" i="1"/>
  <c r="P1941" i="1"/>
  <c r="L1941" i="1"/>
  <c r="K1941" i="1"/>
  <c r="J1941" i="1"/>
  <c r="P1940" i="1"/>
  <c r="L1940" i="1"/>
  <c r="K1940" i="1"/>
  <c r="J1940" i="1"/>
  <c r="P1939" i="1"/>
  <c r="L1939" i="1"/>
  <c r="K1939" i="1"/>
  <c r="J1939" i="1"/>
  <c r="P1938" i="1"/>
  <c r="L1938" i="1"/>
  <c r="K1938" i="1"/>
  <c r="J1938" i="1"/>
  <c r="P1937" i="1"/>
  <c r="L1937" i="1"/>
  <c r="K1937" i="1"/>
  <c r="J1937" i="1"/>
  <c r="P1936" i="1"/>
  <c r="L1936" i="1"/>
  <c r="K1936" i="1"/>
  <c r="J1936" i="1"/>
  <c r="P1935" i="1"/>
  <c r="L1935" i="1"/>
  <c r="K1935" i="1"/>
  <c r="J1935" i="1"/>
  <c r="P1934" i="1"/>
  <c r="L1934" i="1"/>
  <c r="K1934" i="1"/>
  <c r="J1934" i="1"/>
  <c r="P1933" i="1"/>
  <c r="L1933" i="1"/>
  <c r="K1933" i="1"/>
  <c r="J1933" i="1"/>
  <c r="P1932" i="1"/>
  <c r="L1932" i="1"/>
  <c r="K1932" i="1"/>
  <c r="J1932" i="1"/>
  <c r="P1931" i="1"/>
  <c r="L1931" i="1"/>
  <c r="K1931" i="1"/>
  <c r="J1931" i="1"/>
  <c r="P1930" i="1"/>
  <c r="L1930" i="1"/>
  <c r="K1930" i="1"/>
  <c r="J1930" i="1"/>
  <c r="P1929" i="1"/>
  <c r="L1929" i="1"/>
  <c r="K1929" i="1"/>
  <c r="J1929" i="1"/>
  <c r="P1928" i="1"/>
  <c r="L1928" i="1"/>
  <c r="K1928" i="1"/>
  <c r="J1928" i="1"/>
  <c r="P1927" i="1"/>
  <c r="L1927" i="1"/>
  <c r="K1927" i="1"/>
  <c r="J1927" i="1"/>
  <c r="P1926" i="1"/>
  <c r="L1926" i="1"/>
  <c r="K1926" i="1"/>
  <c r="J1926" i="1"/>
  <c r="P1925" i="1"/>
  <c r="L1925" i="1"/>
  <c r="K1925" i="1"/>
  <c r="J1925" i="1"/>
  <c r="P1924" i="1"/>
  <c r="L1924" i="1"/>
  <c r="K1924" i="1"/>
  <c r="J1924" i="1"/>
  <c r="P1923" i="1"/>
  <c r="L1923" i="1"/>
  <c r="K1923" i="1"/>
  <c r="J1923" i="1"/>
  <c r="P1922" i="1"/>
  <c r="L1922" i="1"/>
  <c r="K1922" i="1"/>
  <c r="J1922" i="1"/>
  <c r="P1921" i="1"/>
  <c r="L1921" i="1"/>
  <c r="K1921" i="1"/>
  <c r="J1921" i="1"/>
  <c r="P1920" i="1"/>
  <c r="L1920" i="1"/>
  <c r="K1920" i="1"/>
  <c r="J1920" i="1"/>
  <c r="P1919" i="1"/>
  <c r="L1919" i="1"/>
  <c r="K1919" i="1"/>
  <c r="J1919" i="1"/>
  <c r="P1918" i="1"/>
  <c r="L1918" i="1"/>
  <c r="K1918" i="1"/>
  <c r="J1918" i="1"/>
  <c r="P1917" i="1"/>
  <c r="L1917" i="1"/>
  <c r="K1917" i="1"/>
  <c r="J1917" i="1"/>
  <c r="P1916" i="1"/>
  <c r="L1916" i="1"/>
  <c r="K1916" i="1"/>
  <c r="J1916" i="1"/>
  <c r="P1915" i="1"/>
  <c r="L1915" i="1"/>
  <c r="K1915" i="1"/>
  <c r="J1915" i="1"/>
  <c r="P1914" i="1"/>
  <c r="L1914" i="1"/>
  <c r="K1914" i="1"/>
  <c r="J1914" i="1"/>
  <c r="P1913" i="1"/>
  <c r="L1913" i="1"/>
  <c r="K1913" i="1"/>
  <c r="J1913" i="1"/>
  <c r="P1912" i="1"/>
  <c r="L1912" i="1"/>
  <c r="K1912" i="1"/>
  <c r="J1912" i="1"/>
  <c r="P1911" i="1"/>
  <c r="L1911" i="1"/>
  <c r="K1911" i="1"/>
  <c r="J1911" i="1"/>
  <c r="P1910" i="1"/>
  <c r="L1910" i="1"/>
  <c r="K1910" i="1"/>
  <c r="J1910" i="1"/>
  <c r="P1909" i="1"/>
  <c r="L1909" i="1"/>
  <c r="K1909" i="1"/>
  <c r="J1909" i="1"/>
  <c r="P1908" i="1"/>
  <c r="L1908" i="1"/>
  <c r="K1908" i="1"/>
  <c r="J1908" i="1"/>
  <c r="P1907" i="1"/>
  <c r="L1907" i="1"/>
  <c r="K1907" i="1"/>
  <c r="J1907" i="1"/>
  <c r="P1906" i="1"/>
  <c r="L1906" i="1"/>
  <c r="K1906" i="1"/>
  <c r="J1906" i="1"/>
  <c r="P1905" i="1"/>
  <c r="L1905" i="1"/>
  <c r="K1905" i="1"/>
  <c r="J1905" i="1"/>
  <c r="P1904" i="1"/>
  <c r="L1904" i="1"/>
  <c r="K1904" i="1"/>
  <c r="J1904" i="1"/>
  <c r="P1903" i="1"/>
  <c r="L1903" i="1"/>
  <c r="K1903" i="1"/>
  <c r="J1903" i="1"/>
  <c r="P1902" i="1"/>
  <c r="L1902" i="1"/>
  <c r="K1902" i="1"/>
  <c r="J1902" i="1"/>
  <c r="P1901" i="1"/>
  <c r="L1901" i="1"/>
  <c r="K1901" i="1"/>
  <c r="J1901" i="1"/>
  <c r="P1900" i="1"/>
  <c r="L1900" i="1"/>
  <c r="K1900" i="1"/>
  <c r="J1900" i="1"/>
  <c r="P1899" i="1"/>
  <c r="L1899" i="1"/>
  <c r="K1899" i="1"/>
  <c r="J1899" i="1"/>
  <c r="P1898" i="1"/>
  <c r="L1898" i="1"/>
  <c r="K1898" i="1"/>
  <c r="J1898" i="1"/>
  <c r="P1897" i="1"/>
  <c r="L1897" i="1"/>
  <c r="K1897" i="1"/>
  <c r="J1897" i="1"/>
  <c r="P1896" i="1"/>
  <c r="L1896" i="1"/>
  <c r="K1896" i="1"/>
  <c r="J1896" i="1"/>
  <c r="P1895" i="1"/>
  <c r="L1895" i="1"/>
  <c r="K1895" i="1"/>
  <c r="J1895" i="1"/>
  <c r="P1894" i="1"/>
  <c r="L1894" i="1"/>
  <c r="K1894" i="1"/>
  <c r="J1894" i="1"/>
  <c r="P1893" i="1"/>
  <c r="L1893" i="1"/>
  <c r="K1893" i="1"/>
  <c r="J1893" i="1"/>
  <c r="P1892" i="1"/>
  <c r="L1892" i="1"/>
  <c r="K1892" i="1"/>
  <c r="J1892" i="1"/>
  <c r="P1891" i="1"/>
  <c r="L1891" i="1"/>
  <c r="K1891" i="1"/>
  <c r="J1891" i="1"/>
  <c r="P1890" i="1"/>
  <c r="L1890" i="1"/>
  <c r="K1890" i="1"/>
  <c r="J1890" i="1"/>
  <c r="P1889" i="1"/>
  <c r="L1889" i="1"/>
  <c r="K1889" i="1"/>
  <c r="J1889" i="1"/>
  <c r="P1888" i="1"/>
  <c r="L1888" i="1"/>
  <c r="K1888" i="1"/>
  <c r="J1888" i="1"/>
  <c r="P1887" i="1"/>
  <c r="L1887" i="1"/>
  <c r="K1887" i="1"/>
  <c r="J1887" i="1"/>
  <c r="P1886" i="1"/>
  <c r="L1886" i="1"/>
  <c r="K1886" i="1"/>
  <c r="J1886" i="1"/>
  <c r="P1885" i="1"/>
  <c r="L1885" i="1"/>
  <c r="K1885" i="1"/>
  <c r="J1885" i="1"/>
  <c r="P1884" i="1"/>
  <c r="L1884" i="1"/>
  <c r="K1884" i="1"/>
  <c r="J1884" i="1"/>
  <c r="P1883" i="1"/>
  <c r="L1883" i="1"/>
  <c r="K1883" i="1"/>
  <c r="J1883" i="1"/>
  <c r="P1882" i="1"/>
  <c r="L1882" i="1"/>
  <c r="K1882" i="1"/>
  <c r="J1882" i="1"/>
  <c r="P1881" i="1"/>
  <c r="L1881" i="1"/>
  <c r="K1881" i="1"/>
  <c r="J1881" i="1"/>
  <c r="P1880" i="1"/>
  <c r="L1880" i="1"/>
  <c r="K1880" i="1"/>
  <c r="J1880" i="1"/>
  <c r="P1879" i="1"/>
  <c r="L1879" i="1"/>
  <c r="K1879" i="1"/>
  <c r="J1879" i="1"/>
  <c r="P1878" i="1"/>
  <c r="L1878" i="1"/>
  <c r="K1878" i="1"/>
  <c r="J1878" i="1"/>
  <c r="P1877" i="1"/>
  <c r="L1877" i="1"/>
  <c r="K1877" i="1"/>
  <c r="J1877" i="1"/>
  <c r="P1876" i="1"/>
  <c r="L1876" i="1"/>
  <c r="K1876" i="1"/>
  <c r="J1876" i="1"/>
  <c r="P1875" i="1"/>
  <c r="L1875" i="1"/>
  <c r="K1875" i="1"/>
  <c r="J1875" i="1"/>
  <c r="P1874" i="1"/>
  <c r="L1874" i="1"/>
  <c r="K1874" i="1"/>
  <c r="J1874" i="1"/>
  <c r="P1873" i="1"/>
  <c r="L1873" i="1"/>
  <c r="K1873" i="1"/>
  <c r="J1873" i="1"/>
  <c r="P1872" i="1"/>
  <c r="L1872" i="1"/>
  <c r="K1872" i="1"/>
  <c r="J1872" i="1"/>
  <c r="P1871" i="1"/>
  <c r="L1871" i="1"/>
  <c r="K1871" i="1"/>
  <c r="J1871" i="1"/>
  <c r="P1870" i="1"/>
  <c r="L1870" i="1"/>
  <c r="K1870" i="1"/>
  <c r="J1870" i="1"/>
  <c r="P1869" i="1"/>
  <c r="L1869" i="1"/>
  <c r="K1869" i="1"/>
  <c r="J1869" i="1"/>
  <c r="P1868" i="1"/>
  <c r="L1868" i="1"/>
  <c r="K1868" i="1"/>
  <c r="J1868" i="1"/>
  <c r="P1867" i="1"/>
  <c r="L1867" i="1"/>
  <c r="K1867" i="1"/>
  <c r="J1867" i="1"/>
  <c r="P1866" i="1"/>
  <c r="L1866" i="1"/>
  <c r="K1866" i="1"/>
  <c r="J1866" i="1"/>
  <c r="P1865" i="1"/>
  <c r="L1865" i="1"/>
  <c r="K1865" i="1"/>
  <c r="J1865" i="1"/>
  <c r="P1864" i="1"/>
  <c r="L1864" i="1"/>
  <c r="K1864" i="1"/>
  <c r="J1864" i="1"/>
  <c r="P1863" i="1"/>
  <c r="L1863" i="1"/>
  <c r="K1863" i="1"/>
  <c r="J1863" i="1"/>
  <c r="P1862" i="1"/>
  <c r="L1862" i="1"/>
  <c r="K1862" i="1"/>
  <c r="J1862" i="1"/>
  <c r="P1861" i="1"/>
  <c r="L1861" i="1"/>
  <c r="K1861" i="1"/>
  <c r="J1861" i="1"/>
  <c r="P1860" i="1"/>
  <c r="L1860" i="1"/>
  <c r="K1860" i="1"/>
  <c r="J1860" i="1"/>
  <c r="P1859" i="1"/>
  <c r="L1859" i="1"/>
  <c r="K1859" i="1"/>
  <c r="J1859" i="1"/>
  <c r="P1858" i="1"/>
  <c r="L1858" i="1"/>
  <c r="K1858" i="1"/>
  <c r="J1858" i="1"/>
  <c r="P1857" i="1"/>
  <c r="L1857" i="1"/>
  <c r="K1857" i="1"/>
  <c r="J1857" i="1"/>
  <c r="P1856" i="1"/>
  <c r="L1856" i="1"/>
  <c r="K1856" i="1"/>
  <c r="J1856" i="1"/>
  <c r="P1855" i="1"/>
  <c r="L1855" i="1"/>
  <c r="K1855" i="1"/>
  <c r="J1855" i="1"/>
  <c r="P1854" i="1"/>
  <c r="L1854" i="1"/>
  <c r="K1854" i="1"/>
  <c r="J1854" i="1"/>
  <c r="P1853" i="1"/>
  <c r="L1853" i="1"/>
  <c r="K1853" i="1"/>
  <c r="J1853" i="1"/>
  <c r="P1852" i="1"/>
  <c r="L1852" i="1"/>
  <c r="K1852" i="1"/>
  <c r="J1852" i="1"/>
  <c r="P1851" i="1"/>
  <c r="L1851" i="1"/>
  <c r="K1851" i="1"/>
  <c r="J1851" i="1"/>
  <c r="P1850" i="1"/>
  <c r="L1850" i="1"/>
  <c r="K1850" i="1"/>
  <c r="J1850" i="1"/>
  <c r="P1849" i="1"/>
  <c r="L1849" i="1"/>
  <c r="K1849" i="1"/>
  <c r="J1849" i="1"/>
  <c r="P1848" i="1"/>
  <c r="L1848" i="1"/>
  <c r="K1848" i="1"/>
  <c r="J1848" i="1"/>
  <c r="P1847" i="1"/>
  <c r="L1847" i="1"/>
  <c r="K1847" i="1"/>
  <c r="J1847" i="1"/>
  <c r="P1846" i="1"/>
  <c r="L1846" i="1"/>
  <c r="K1846" i="1"/>
  <c r="J1846" i="1"/>
  <c r="P1845" i="1"/>
  <c r="L1845" i="1"/>
  <c r="K1845" i="1"/>
  <c r="J1845" i="1"/>
  <c r="P1844" i="1"/>
  <c r="L1844" i="1"/>
  <c r="K1844" i="1"/>
  <c r="J1844" i="1"/>
  <c r="P1843" i="1"/>
  <c r="L1843" i="1"/>
  <c r="K1843" i="1"/>
  <c r="J1843" i="1"/>
  <c r="P1842" i="1"/>
  <c r="L1842" i="1"/>
  <c r="K1842" i="1"/>
  <c r="J1842" i="1"/>
  <c r="P1841" i="1"/>
  <c r="L1841" i="1"/>
  <c r="K1841" i="1"/>
  <c r="J1841" i="1"/>
  <c r="P1840" i="1"/>
  <c r="L1840" i="1"/>
  <c r="K1840" i="1"/>
  <c r="J1840" i="1"/>
  <c r="P1839" i="1"/>
  <c r="L1839" i="1"/>
  <c r="K1839" i="1"/>
  <c r="J1839" i="1"/>
  <c r="P1838" i="1"/>
  <c r="L1838" i="1"/>
  <c r="K1838" i="1"/>
  <c r="J1838" i="1"/>
  <c r="P1837" i="1"/>
  <c r="L1837" i="1"/>
  <c r="K1837" i="1"/>
  <c r="J1837" i="1"/>
  <c r="P1836" i="1"/>
  <c r="L1836" i="1"/>
  <c r="K1836" i="1"/>
  <c r="J1836" i="1"/>
  <c r="P1835" i="1"/>
  <c r="L1835" i="1"/>
  <c r="K1835" i="1"/>
  <c r="J1835" i="1"/>
  <c r="P1834" i="1"/>
  <c r="L1834" i="1"/>
  <c r="K1834" i="1"/>
  <c r="J1834" i="1"/>
  <c r="P1833" i="1"/>
  <c r="L1833" i="1"/>
  <c r="K1833" i="1"/>
  <c r="J1833" i="1"/>
  <c r="P1832" i="1"/>
  <c r="L1832" i="1"/>
  <c r="K1832" i="1"/>
  <c r="J1832" i="1"/>
  <c r="P1831" i="1"/>
  <c r="L1831" i="1"/>
  <c r="K1831" i="1"/>
  <c r="J1831" i="1"/>
  <c r="P1830" i="1"/>
  <c r="L1830" i="1"/>
  <c r="K1830" i="1"/>
  <c r="J1830" i="1"/>
  <c r="P1829" i="1"/>
  <c r="L1829" i="1"/>
  <c r="K1829" i="1"/>
  <c r="J1829" i="1"/>
  <c r="P1828" i="1"/>
  <c r="L1828" i="1"/>
  <c r="K1828" i="1"/>
  <c r="J1828" i="1"/>
  <c r="P1827" i="1"/>
  <c r="L1827" i="1"/>
  <c r="K1827" i="1"/>
  <c r="J1827" i="1"/>
  <c r="P1826" i="1"/>
  <c r="L1826" i="1"/>
  <c r="K1826" i="1"/>
  <c r="J1826" i="1"/>
  <c r="P1825" i="1"/>
  <c r="L1825" i="1"/>
  <c r="K1825" i="1"/>
  <c r="J1825" i="1"/>
  <c r="P1824" i="1"/>
  <c r="L1824" i="1"/>
  <c r="K1824" i="1"/>
  <c r="J1824" i="1"/>
  <c r="P1823" i="1"/>
  <c r="L1823" i="1"/>
  <c r="K1823" i="1"/>
  <c r="J1823" i="1"/>
  <c r="P1822" i="1"/>
  <c r="L1822" i="1"/>
  <c r="K1822" i="1"/>
  <c r="J1822" i="1"/>
  <c r="P1821" i="1"/>
  <c r="L1821" i="1"/>
  <c r="K1821" i="1"/>
  <c r="J1821" i="1"/>
  <c r="P1820" i="1"/>
  <c r="L1820" i="1"/>
  <c r="K1820" i="1"/>
  <c r="J1820" i="1"/>
  <c r="P1819" i="1"/>
  <c r="L1819" i="1"/>
  <c r="K1819" i="1"/>
  <c r="J1819" i="1"/>
  <c r="P1818" i="1"/>
  <c r="L1818" i="1"/>
  <c r="K1818" i="1"/>
  <c r="J1818" i="1"/>
  <c r="P1817" i="1"/>
  <c r="L1817" i="1"/>
  <c r="K1817" i="1"/>
  <c r="J1817" i="1"/>
  <c r="P1816" i="1"/>
  <c r="L1816" i="1"/>
  <c r="K1816" i="1"/>
  <c r="J1816" i="1"/>
  <c r="P1815" i="1"/>
  <c r="L1815" i="1"/>
  <c r="K1815" i="1"/>
  <c r="J1815" i="1"/>
  <c r="P1814" i="1"/>
  <c r="K1814" i="1"/>
  <c r="J1814" i="1"/>
  <c r="P1813" i="1"/>
  <c r="L1813" i="1"/>
  <c r="K1813" i="1"/>
  <c r="J1813" i="1"/>
  <c r="P1812" i="1"/>
  <c r="L1812" i="1"/>
  <c r="K1812" i="1"/>
  <c r="J1812" i="1"/>
  <c r="P1811" i="1"/>
  <c r="L1811" i="1"/>
  <c r="K1811" i="1"/>
  <c r="J1811" i="1"/>
  <c r="P1810" i="1"/>
  <c r="L1810" i="1"/>
  <c r="K1810" i="1"/>
  <c r="J1810" i="1"/>
  <c r="P1809" i="1"/>
  <c r="L1809" i="1"/>
  <c r="K1809" i="1"/>
  <c r="J1809" i="1"/>
  <c r="P1808" i="1"/>
  <c r="L1808" i="1"/>
  <c r="K1808" i="1"/>
  <c r="J1808" i="1"/>
  <c r="P1807" i="1"/>
  <c r="L1807" i="1"/>
  <c r="K1807" i="1"/>
  <c r="J1807" i="1"/>
  <c r="P1806" i="1"/>
  <c r="L1806" i="1"/>
  <c r="K1806" i="1"/>
  <c r="J1806" i="1"/>
  <c r="P1805" i="1"/>
  <c r="L1805" i="1"/>
  <c r="K1805" i="1"/>
  <c r="J1805" i="1"/>
  <c r="P1804" i="1"/>
  <c r="L1804" i="1"/>
  <c r="K1804" i="1"/>
  <c r="J1804" i="1"/>
  <c r="P1803" i="1"/>
  <c r="L1803" i="1"/>
  <c r="K1803" i="1"/>
  <c r="J1803" i="1"/>
  <c r="P1802" i="1"/>
  <c r="L1802" i="1"/>
  <c r="K1802" i="1"/>
  <c r="J1802" i="1"/>
  <c r="P1801" i="1"/>
  <c r="L1801" i="1"/>
  <c r="K1801" i="1"/>
  <c r="J1801" i="1"/>
  <c r="P1800" i="1"/>
  <c r="L1800" i="1"/>
  <c r="K1800" i="1"/>
  <c r="J1800" i="1"/>
  <c r="P1799" i="1"/>
  <c r="L1799" i="1"/>
  <c r="K1799" i="1"/>
  <c r="J1799" i="1"/>
  <c r="P1798" i="1"/>
  <c r="L1798" i="1"/>
  <c r="K1798" i="1"/>
  <c r="J1798" i="1"/>
  <c r="P1797" i="1"/>
  <c r="L1797" i="1"/>
  <c r="K1797" i="1"/>
  <c r="J1797" i="1"/>
  <c r="P1796" i="1"/>
  <c r="L1796" i="1"/>
  <c r="K1796" i="1"/>
  <c r="J1796" i="1"/>
  <c r="P1795" i="1"/>
  <c r="L1795" i="1"/>
  <c r="K1795" i="1"/>
  <c r="J1795" i="1"/>
  <c r="P1794" i="1"/>
  <c r="L1794" i="1"/>
  <c r="K1794" i="1"/>
  <c r="J1794" i="1"/>
  <c r="P1793" i="1"/>
  <c r="L1793" i="1"/>
  <c r="K1793" i="1"/>
  <c r="J1793" i="1"/>
  <c r="P1792" i="1"/>
  <c r="L1792" i="1"/>
  <c r="K1792" i="1"/>
  <c r="J1792" i="1"/>
  <c r="P1791" i="1"/>
  <c r="L1791" i="1"/>
  <c r="K1791" i="1"/>
  <c r="J1791" i="1"/>
  <c r="P1790" i="1"/>
  <c r="L1790" i="1"/>
  <c r="K1790" i="1"/>
  <c r="J1790" i="1"/>
  <c r="P1789" i="1"/>
  <c r="L1789" i="1"/>
  <c r="K1789" i="1"/>
  <c r="J1789" i="1"/>
  <c r="P1788" i="1"/>
  <c r="L1788" i="1"/>
  <c r="K1788" i="1"/>
  <c r="J1788" i="1"/>
  <c r="P1787" i="1"/>
  <c r="L1787" i="1"/>
  <c r="K1787" i="1"/>
  <c r="J1787" i="1"/>
  <c r="P1786" i="1"/>
  <c r="L1786" i="1"/>
  <c r="K1786" i="1"/>
  <c r="J1786" i="1"/>
  <c r="P1785" i="1"/>
  <c r="L1785" i="1"/>
  <c r="K1785" i="1"/>
  <c r="J1785" i="1"/>
  <c r="P1784" i="1"/>
  <c r="L1784" i="1"/>
  <c r="K1784" i="1"/>
  <c r="J1784" i="1"/>
  <c r="P1783" i="1"/>
  <c r="L1783" i="1"/>
  <c r="K1783" i="1"/>
  <c r="J1783" i="1"/>
  <c r="P1782" i="1"/>
  <c r="L1782" i="1"/>
  <c r="K1782" i="1"/>
  <c r="J1782" i="1"/>
  <c r="P1781" i="1"/>
  <c r="L1781" i="1"/>
  <c r="K1781" i="1"/>
  <c r="J1781" i="1"/>
  <c r="P1780" i="1"/>
  <c r="L1780" i="1"/>
  <c r="K1780" i="1"/>
  <c r="J1780" i="1"/>
  <c r="P1779" i="1"/>
  <c r="L1779" i="1"/>
  <c r="K1779" i="1"/>
  <c r="J1779" i="1"/>
  <c r="P1778" i="1"/>
  <c r="L1778" i="1"/>
  <c r="K1778" i="1"/>
  <c r="J1778" i="1"/>
  <c r="P1777" i="1"/>
  <c r="L1777" i="1"/>
  <c r="K1777" i="1"/>
  <c r="J1777" i="1"/>
  <c r="P1776" i="1"/>
  <c r="L1776" i="1"/>
  <c r="K1776" i="1"/>
  <c r="J1776" i="1"/>
  <c r="P1775" i="1"/>
  <c r="L1775" i="1"/>
  <c r="K1775" i="1"/>
  <c r="J1775" i="1"/>
  <c r="P1774" i="1"/>
  <c r="L1774" i="1"/>
  <c r="K1774" i="1"/>
  <c r="J1774" i="1"/>
  <c r="P1773" i="1"/>
  <c r="L1773" i="1"/>
  <c r="K1773" i="1"/>
  <c r="J1773" i="1"/>
  <c r="P1772" i="1"/>
  <c r="L1772" i="1"/>
  <c r="K1772" i="1"/>
  <c r="J1772" i="1"/>
  <c r="P1771" i="1"/>
  <c r="L1771" i="1"/>
  <c r="K1771" i="1"/>
  <c r="J1771" i="1"/>
  <c r="P1770" i="1"/>
  <c r="L1770" i="1"/>
  <c r="K1770" i="1"/>
  <c r="J1770" i="1"/>
  <c r="P1769" i="1"/>
  <c r="L1769" i="1"/>
  <c r="K1769" i="1"/>
  <c r="J1769" i="1"/>
  <c r="P1768" i="1"/>
  <c r="L1768" i="1"/>
  <c r="K1768" i="1"/>
  <c r="J1768" i="1"/>
  <c r="P1767" i="1"/>
  <c r="L1767" i="1"/>
  <c r="K1767" i="1"/>
  <c r="J1767" i="1"/>
  <c r="P1766" i="1"/>
  <c r="L1766" i="1"/>
  <c r="K1766" i="1"/>
  <c r="J1766" i="1"/>
  <c r="P1765" i="1"/>
  <c r="L1765" i="1"/>
  <c r="K1765" i="1"/>
  <c r="J1765" i="1"/>
  <c r="P1764" i="1"/>
  <c r="L1764" i="1"/>
  <c r="K1764" i="1"/>
  <c r="J1764" i="1"/>
  <c r="P1763" i="1"/>
  <c r="L1763" i="1"/>
  <c r="K1763" i="1"/>
  <c r="J1763" i="1"/>
  <c r="P1762" i="1"/>
  <c r="L1762" i="1"/>
  <c r="K1762" i="1"/>
  <c r="J1762" i="1"/>
  <c r="P1761" i="1"/>
  <c r="L1761" i="1"/>
  <c r="K1761" i="1"/>
  <c r="J1761" i="1"/>
  <c r="P1760" i="1"/>
  <c r="L1760" i="1"/>
  <c r="K1760" i="1"/>
  <c r="J1760" i="1"/>
  <c r="P1759" i="1"/>
  <c r="L1759" i="1"/>
  <c r="K1759" i="1"/>
  <c r="J1759" i="1"/>
  <c r="P1758" i="1"/>
  <c r="L1758" i="1"/>
  <c r="K1758" i="1"/>
  <c r="J1758" i="1"/>
  <c r="P1757" i="1"/>
  <c r="L1757" i="1"/>
  <c r="K1757" i="1"/>
  <c r="J1757" i="1"/>
  <c r="P1756" i="1"/>
  <c r="L1756" i="1"/>
  <c r="K1756" i="1"/>
  <c r="J1756" i="1"/>
  <c r="P1755" i="1"/>
  <c r="L1755" i="1"/>
  <c r="K1755" i="1"/>
  <c r="J1755" i="1"/>
  <c r="P1754" i="1"/>
  <c r="L1754" i="1"/>
  <c r="K1754" i="1"/>
  <c r="J1754" i="1"/>
  <c r="P1753" i="1"/>
  <c r="K1753" i="1"/>
  <c r="J1753" i="1"/>
  <c r="P1752" i="1"/>
  <c r="L1752" i="1"/>
  <c r="K1752" i="1"/>
  <c r="J1752" i="1"/>
  <c r="P1751" i="1"/>
  <c r="L1751" i="1"/>
  <c r="K1751" i="1"/>
  <c r="J1751" i="1"/>
  <c r="P1750" i="1"/>
  <c r="L1750" i="1"/>
  <c r="K1750" i="1"/>
  <c r="J1750" i="1"/>
  <c r="P1749" i="1"/>
  <c r="L1749" i="1"/>
  <c r="K1749" i="1"/>
  <c r="J1749" i="1"/>
  <c r="P1748" i="1"/>
  <c r="L1748" i="1"/>
  <c r="K1748" i="1"/>
  <c r="J1748" i="1"/>
  <c r="P1747" i="1"/>
  <c r="L1747" i="1"/>
  <c r="K1747" i="1"/>
  <c r="J1747" i="1"/>
  <c r="P1746" i="1"/>
  <c r="L1746" i="1"/>
  <c r="K1746" i="1"/>
  <c r="J1746" i="1"/>
  <c r="P1745" i="1"/>
  <c r="L1745" i="1"/>
  <c r="K1745" i="1"/>
  <c r="J1745" i="1"/>
  <c r="P1744" i="1"/>
  <c r="L1744" i="1"/>
  <c r="K1744" i="1"/>
  <c r="J1744" i="1"/>
  <c r="P1743" i="1"/>
  <c r="L1743" i="1"/>
  <c r="K1743" i="1"/>
  <c r="J1743" i="1"/>
  <c r="P1742" i="1"/>
  <c r="L1742" i="1"/>
  <c r="K1742" i="1"/>
  <c r="J1742" i="1"/>
  <c r="P1741" i="1"/>
  <c r="L1741" i="1"/>
  <c r="K1741" i="1"/>
  <c r="J1741" i="1"/>
  <c r="P1740" i="1"/>
  <c r="L1740" i="1"/>
  <c r="K1740" i="1"/>
  <c r="J1740" i="1"/>
  <c r="P1739" i="1"/>
  <c r="L1739" i="1"/>
  <c r="K1739" i="1"/>
  <c r="J1739" i="1"/>
  <c r="P1738" i="1"/>
  <c r="L1738" i="1"/>
  <c r="K1738" i="1"/>
  <c r="J1738" i="1"/>
  <c r="P1737" i="1"/>
  <c r="L1737" i="1"/>
  <c r="K1737" i="1"/>
  <c r="J1737" i="1"/>
  <c r="P1736" i="1"/>
  <c r="L1736" i="1"/>
  <c r="K1736" i="1"/>
  <c r="J1736" i="1"/>
  <c r="P1735" i="1"/>
  <c r="L1735" i="1"/>
  <c r="K1735" i="1"/>
  <c r="J1735" i="1"/>
  <c r="P1734" i="1"/>
  <c r="L1734" i="1"/>
  <c r="K1734" i="1"/>
  <c r="J1734" i="1"/>
  <c r="P1733" i="1"/>
  <c r="L1733" i="1"/>
  <c r="K1733" i="1"/>
  <c r="J1733" i="1"/>
  <c r="P1732" i="1"/>
  <c r="L1732" i="1"/>
  <c r="K1732" i="1"/>
  <c r="J1732" i="1"/>
  <c r="P1731" i="1"/>
  <c r="L1731" i="1"/>
  <c r="K1731" i="1"/>
  <c r="J1731" i="1"/>
  <c r="P1730" i="1"/>
  <c r="L1730" i="1"/>
  <c r="K1730" i="1"/>
  <c r="J1730" i="1"/>
  <c r="P1729" i="1"/>
  <c r="L1729" i="1"/>
  <c r="K1729" i="1"/>
  <c r="J1729" i="1"/>
  <c r="P1728" i="1"/>
  <c r="L1728" i="1"/>
  <c r="K1728" i="1"/>
  <c r="J1728" i="1"/>
  <c r="P1727" i="1"/>
  <c r="L1727" i="1"/>
  <c r="K1727" i="1"/>
  <c r="J1727" i="1"/>
  <c r="P1726" i="1"/>
  <c r="K1726" i="1"/>
  <c r="J1726" i="1"/>
  <c r="P1725" i="1"/>
  <c r="K1725" i="1"/>
  <c r="J1725" i="1"/>
  <c r="P1724" i="1"/>
  <c r="L1724" i="1"/>
  <c r="K1724" i="1"/>
  <c r="J1724" i="1"/>
  <c r="P1723" i="1"/>
  <c r="K1723" i="1"/>
  <c r="J1723" i="1"/>
  <c r="P1722" i="1"/>
  <c r="L1722" i="1"/>
  <c r="K1722" i="1"/>
  <c r="J1722" i="1"/>
  <c r="P1721" i="1"/>
  <c r="L1721" i="1"/>
  <c r="K1721" i="1"/>
  <c r="J1721" i="1"/>
  <c r="P1720" i="1"/>
  <c r="L1720" i="1"/>
  <c r="K1720" i="1"/>
  <c r="J1720" i="1"/>
  <c r="P1719" i="1"/>
  <c r="L1719" i="1"/>
  <c r="K1719" i="1"/>
  <c r="J1719" i="1"/>
  <c r="P1718" i="1"/>
  <c r="L1718" i="1"/>
  <c r="K1718" i="1"/>
  <c r="J1718" i="1"/>
  <c r="P1717" i="1"/>
  <c r="L1717" i="1"/>
  <c r="K1717" i="1"/>
  <c r="J1717" i="1"/>
  <c r="P1716" i="1"/>
  <c r="L1716" i="1"/>
  <c r="K1716" i="1"/>
  <c r="J1716" i="1"/>
  <c r="P1715" i="1"/>
  <c r="L1715" i="1"/>
  <c r="K1715" i="1"/>
  <c r="J1715" i="1"/>
  <c r="P1714" i="1"/>
  <c r="L1714" i="1"/>
  <c r="K1714" i="1"/>
  <c r="J1714" i="1"/>
  <c r="P1713" i="1"/>
  <c r="L1713" i="1"/>
  <c r="K1713" i="1"/>
  <c r="J1713" i="1"/>
  <c r="P1712" i="1"/>
  <c r="L1712" i="1"/>
  <c r="K1712" i="1"/>
  <c r="J1712" i="1"/>
  <c r="P1711" i="1"/>
  <c r="L1711" i="1"/>
  <c r="K1711" i="1"/>
  <c r="J1711" i="1"/>
  <c r="P1710" i="1"/>
  <c r="L1710" i="1"/>
  <c r="K1710" i="1"/>
  <c r="J1710" i="1"/>
  <c r="P1709" i="1"/>
  <c r="L1709" i="1"/>
  <c r="K1709" i="1"/>
  <c r="J1709" i="1"/>
  <c r="P1708" i="1"/>
  <c r="L1708" i="1"/>
  <c r="K1708" i="1"/>
  <c r="J1708" i="1"/>
  <c r="P1707" i="1"/>
  <c r="L1707" i="1"/>
  <c r="K1707" i="1"/>
  <c r="J1707" i="1"/>
  <c r="P1706" i="1"/>
  <c r="L1706" i="1"/>
  <c r="K1706" i="1"/>
  <c r="J1706" i="1"/>
  <c r="P1705" i="1"/>
  <c r="L1705" i="1"/>
  <c r="K1705" i="1"/>
  <c r="J1705" i="1"/>
  <c r="P1704" i="1"/>
  <c r="L1704" i="1"/>
  <c r="K1704" i="1"/>
  <c r="J1704" i="1"/>
  <c r="P1703" i="1"/>
  <c r="L1703" i="1"/>
  <c r="K1703" i="1"/>
  <c r="J1703" i="1"/>
  <c r="P1702" i="1"/>
  <c r="L1702" i="1"/>
  <c r="K1702" i="1"/>
  <c r="J1702" i="1"/>
  <c r="P1701" i="1"/>
  <c r="L1701" i="1"/>
  <c r="K1701" i="1"/>
  <c r="J1701" i="1"/>
  <c r="P1700" i="1"/>
  <c r="L1700" i="1"/>
  <c r="K1700" i="1"/>
  <c r="J1700" i="1"/>
  <c r="P1699" i="1"/>
  <c r="L1699" i="1"/>
  <c r="K1699" i="1"/>
  <c r="J1699" i="1"/>
  <c r="P1698" i="1"/>
  <c r="L1698" i="1"/>
  <c r="K1698" i="1"/>
  <c r="J1698" i="1"/>
  <c r="P1697" i="1"/>
  <c r="L1697" i="1"/>
  <c r="K1697" i="1"/>
  <c r="J1697" i="1"/>
  <c r="P1696" i="1"/>
  <c r="L1696" i="1"/>
  <c r="K1696" i="1"/>
  <c r="J1696" i="1"/>
  <c r="P1695" i="1"/>
  <c r="L1695" i="1"/>
  <c r="K1695" i="1"/>
  <c r="J1695" i="1"/>
  <c r="P1694" i="1"/>
  <c r="L1694" i="1"/>
  <c r="K1694" i="1"/>
  <c r="J1694" i="1"/>
  <c r="P1693" i="1"/>
  <c r="L1693" i="1"/>
  <c r="K1693" i="1"/>
  <c r="J1693" i="1"/>
  <c r="P1692" i="1"/>
  <c r="L1692" i="1"/>
  <c r="K1692" i="1"/>
  <c r="J1692" i="1"/>
  <c r="P1691" i="1"/>
  <c r="L1691" i="1"/>
  <c r="K1691" i="1"/>
  <c r="J1691" i="1"/>
  <c r="P1690" i="1"/>
  <c r="K1690" i="1"/>
  <c r="J1690" i="1"/>
  <c r="P1689" i="1"/>
  <c r="L1689" i="1"/>
  <c r="K1689" i="1"/>
  <c r="J1689" i="1"/>
  <c r="P1688" i="1"/>
  <c r="L1688" i="1"/>
  <c r="K1688" i="1"/>
  <c r="J1688" i="1"/>
  <c r="P1687" i="1"/>
  <c r="L1687" i="1"/>
  <c r="K1687" i="1"/>
  <c r="J1687" i="1"/>
  <c r="P1686" i="1"/>
  <c r="L1686" i="1"/>
  <c r="K1686" i="1"/>
  <c r="J1686" i="1"/>
  <c r="P1685" i="1"/>
  <c r="L1685" i="1"/>
  <c r="K1685" i="1"/>
  <c r="J1685" i="1"/>
  <c r="P1684" i="1"/>
  <c r="L1684" i="1"/>
  <c r="K1684" i="1"/>
  <c r="J1684" i="1"/>
  <c r="P1683" i="1"/>
  <c r="L1683" i="1"/>
  <c r="K1683" i="1"/>
  <c r="J1683" i="1"/>
  <c r="P1682" i="1"/>
  <c r="K1682" i="1"/>
  <c r="J1682" i="1"/>
  <c r="P1681" i="1"/>
  <c r="K1681" i="1"/>
  <c r="J1681" i="1"/>
  <c r="P1680" i="1"/>
  <c r="K1680" i="1"/>
  <c r="J1680" i="1"/>
  <c r="P1679" i="1"/>
  <c r="K1679" i="1"/>
  <c r="J1679" i="1"/>
  <c r="P1678" i="1"/>
  <c r="K1678" i="1"/>
  <c r="J1678" i="1"/>
  <c r="P1677" i="1"/>
  <c r="K1677" i="1"/>
  <c r="J1677" i="1"/>
  <c r="P1676" i="1"/>
  <c r="K1676" i="1"/>
  <c r="J1676" i="1"/>
  <c r="P1675" i="1"/>
  <c r="K1675" i="1"/>
  <c r="J1675" i="1"/>
  <c r="P1674" i="1"/>
  <c r="L1674" i="1"/>
  <c r="K1674" i="1"/>
  <c r="J1674" i="1"/>
  <c r="P1673" i="1"/>
  <c r="L1673" i="1"/>
  <c r="K1673" i="1"/>
  <c r="J1673" i="1"/>
  <c r="P1672" i="1"/>
  <c r="L1672" i="1"/>
  <c r="K1672" i="1"/>
  <c r="J1672" i="1"/>
  <c r="P1671" i="1"/>
  <c r="L1671" i="1"/>
  <c r="K1671" i="1"/>
  <c r="J1671" i="1"/>
  <c r="P1670" i="1"/>
  <c r="L1670" i="1"/>
  <c r="K1670" i="1"/>
  <c r="J1670" i="1"/>
  <c r="P1669" i="1"/>
  <c r="L1669" i="1"/>
  <c r="K1669" i="1"/>
  <c r="J1669" i="1"/>
  <c r="P1668" i="1"/>
  <c r="L1668" i="1"/>
  <c r="K1668" i="1"/>
  <c r="J1668" i="1"/>
  <c r="P1667" i="1"/>
  <c r="L1667" i="1"/>
  <c r="K1667" i="1"/>
  <c r="J1667" i="1"/>
  <c r="P1666" i="1"/>
  <c r="L1666" i="1"/>
  <c r="K1666" i="1"/>
  <c r="J1666" i="1"/>
  <c r="P1665" i="1"/>
  <c r="L1665" i="1"/>
  <c r="K1665" i="1"/>
  <c r="J1665" i="1"/>
  <c r="P1664" i="1"/>
  <c r="L1664" i="1"/>
  <c r="K1664" i="1"/>
  <c r="J1664" i="1"/>
  <c r="P1663" i="1"/>
  <c r="L1663" i="1"/>
  <c r="K1663" i="1"/>
  <c r="J1663" i="1"/>
  <c r="P1662" i="1"/>
  <c r="L1662" i="1"/>
  <c r="K1662" i="1"/>
  <c r="J1662" i="1"/>
  <c r="P1661" i="1"/>
  <c r="L1661" i="1"/>
  <c r="K1661" i="1"/>
  <c r="J1661" i="1"/>
  <c r="P1660" i="1"/>
  <c r="L1660" i="1"/>
  <c r="K1660" i="1"/>
  <c r="J1660" i="1"/>
  <c r="P1659" i="1"/>
  <c r="L1659" i="1"/>
  <c r="K1659" i="1"/>
  <c r="J1659" i="1"/>
  <c r="P1658" i="1"/>
  <c r="K1658" i="1"/>
  <c r="J1658" i="1"/>
  <c r="P1657" i="1"/>
  <c r="L1657" i="1"/>
  <c r="K1657" i="1"/>
  <c r="J1657" i="1"/>
  <c r="P1656" i="1"/>
  <c r="L1656" i="1"/>
  <c r="K1656" i="1"/>
  <c r="J1656" i="1"/>
  <c r="P1655" i="1"/>
  <c r="L1655" i="1"/>
  <c r="K1655" i="1"/>
  <c r="J1655" i="1"/>
  <c r="P1654" i="1"/>
  <c r="L1654" i="1"/>
  <c r="K1654" i="1"/>
  <c r="J1654" i="1"/>
  <c r="P1653" i="1"/>
  <c r="L1653" i="1"/>
  <c r="K1653" i="1"/>
  <c r="J1653" i="1"/>
  <c r="P1652" i="1"/>
  <c r="L1652" i="1"/>
  <c r="K1652" i="1"/>
  <c r="J1652" i="1"/>
  <c r="P1651" i="1"/>
  <c r="L1651" i="1"/>
  <c r="K1651" i="1"/>
  <c r="J1651" i="1"/>
  <c r="P1650" i="1"/>
  <c r="L1650" i="1"/>
  <c r="K1650" i="1"/>
  <c r="J1650" i="1"/>
  <c r="P1649" i="1"/>
  <c r="L1649" i="1"/>
  <c r="K1649" i="1"/>
  <c r="J1649" i="1"/>
  <c r="P1648" i="1"/>
  <c r="L1648" i="1"/>
  <c r="K1648" i="1"/>
  <c r="J1648" i="1"/>
  <c r="P1647" i="1"/>
  <c r="L1647" i="1"/>
  <c r="K1647" i="1"/>
  <c r="J1647" i="1"/>
  <c r="P1646" i="1"/>
  <c r="L1646" i="1"/>
  <c r="K1646" i="1"/>
  <c r="J1646" i="1"/>
  <c r="P1645" i="1"/>
  <c r="L1645" i="1"/>
  <c r="K1645" i="1"/>
  <c r="J1645" i="1"/>
  <c r="P1644" i="1"/>
  <c r="L1644" i="1"/>
  <c r="K1644" i="1"/>
  <c r="J1644" i="1"/>
  <c r="P1643" i="1"/>
  <c r="L1643" i="1"/>
  <c r="K1643" i="1"/>
  <c r="J1643" i="1"/>
  <c r="P1642" i="1"/>
  <c r="L1642" i="1"/>
  <c r="K1642" i="1"/>
  <c r="J1642" i="1"/>
  <c r="P1641" i="1"/>
  <c r="L1641" i="1"/>
  <c r="K1641" i="1"/>
  <c r="J1641" i="1"/>
  <c r="P1640" i="1"/>
  <c r="L1640" i="1"/>
  <c r="K1640" i="1"/>
  <c r="J1640" i="1"/>
  <c r="P1639" i="1"/>
  <c r="L1639" i="1"/>
  <c r="K1639" i="1"/>
  <c r="J1639" i="1"/>
  <c r="P1638" i="1"/>
  <c r="L1638" i="1"/>
  <c r="K1638" i="1"/>
  <c r="J1638" i="1"/>
  <c r="P1637" i="1"/>
  <c r="L1637" i="1"/>
  <c r="K1637" i="1"/>
  <c r="J1637" i="1"/>
  <c r="P1636" i="1"/>
  <c r="L1636" i="1"/>
  <c r="K1636" i="1"/>
  <c r="J1636" i="1"/>
  <c r="P1635" i="1"/>
  <c r="L1635" i="1"/>
  <c r="K1635" i="1"/>
  <c r="J1635" i="1"/>
  <c r="P1634" i="1"/>
  <c r="L1634" i="1"/>
  <c r="K1634" i="1"/>
  <c r="J1634" i="1"/>
  <c r="P1633" i="1"/>
  <c r="L1633" i="1"/>
  <c r="K1633" i="1"/>
  <c r="J1633" i="1"/>
  <c r="P1632" i="1"/>
  <c r="L1632" i="1"/>
  <c r="K1632" i="1"/>
  <c r="J1632" i="1"/>
  <c r="P1631" i="1"/>
  <c r="L1631" i="1"/>
  <c r="K1631" i="1"/>
  <c r="J1631" i="1"/>
  <c r="P1630" i="1"/>
  <c r="L1630" i="1"/>
  <c r="K1630" i="1"/>
  <c r="J1630" i="1"/>
  <c r="P1629" i="1"/>
  <c r="L1629" i="1"/>
  <c r="K1629" i="1"/>
  <c r="J1629" i="1"/>
  <c r="P1628" i="1"/>
  <c r="L1628" i="1"/>
  <c r="K1628" i="1"/>
  <c r="J1628" i="1"/>
  <c r="P1627" i="1"/>
  <c r="L1627" i="1"/>
  <c r="K1627" i="1"/>
  <c r="J1627" i="1"/>
  <c r="P1626" i="1"/>
  <c r="L1626" i="1"/>
  <c r="K1626" i="1"/>
  <c r="J1626" i="1"/>
  <c r="P1625" i="1"/>
  <c r="L1625" i="1"/>
  <c r="K1625" i="1"/>
  <c r="J1625" i="1"/>
  <c r="P1624" i="1"/>
  <c r="L1624" i="1"/>
  <c r="K1624" i="1"/>
  <c r="J1624" i="1"/>
  <c r="P1623" i="1"/>
  <c r="L1623" i="1"/>
  <c r="K1623" i="1"/>
  <c r="J1623" i="1"/>
  <c r="P1622" i="1"/>
  <c r="L1622" i="1"/>
  <c r="K1622" i="1"/>
  <c r="J1622" i="1"/>
  <c r="P1621" i="1"/>
  <c r="L1621" i="1"/>
  <c r="K1621" i="1"/>
  <c r="J1621" i="1"/>
  <c r="P1620" i="1"/>
  <c r="L1620" i="1"/>
  <c r="K1620" i="1"/>
  <c r="J1620" i="1"/>
  <c r="P1619" i="1"/>
  <c r="L1619" i="1"/>
  <c r="K1619" i="1"/>
  <c r="J1619" i="1"/>
  <c r="P1618" i="1"/>
  <c r="L1618" i="1"/>
  <c r="K1618" i="1"/>
  <c r="J1618" i="1"/>
  <c r="P1617" i="1"/>
  <c r="L1617" i="1"/>
  <c r="K1617" i="1"/>
  <c r="J1617" i="1"/>
  <c r="P1616" i="1"/>
  <c r="L1616" i="1"/>
  <c r="K1616" i="1"/>
  <c r="J1616" i="1"/>
  <c r="P1615" i="1"/>
  <c r="L1615" i="1"/>
  <c r="K1615" i="1"/>
  <c r="J1615" i="1"/>
  <c r="P1614" i="1"/>
  <c r="L1614" i="1"/>
  <c r="K1614" i="1"/>
  <c r="J1614" i="1"/>
  <c r="P1613" i="1"/>
  <c r="L1613" i="1"/>
  <c r="K1613" i="1"/>
  <c r="J1613" i="1"/>
  <c r="P1612" i="1"/>
  <c r="L1612" i="1"/>
  <c r="K1612" i="1"/>
  <c r="J1612" i="1"/>
  <c r="P1611" i="1"/>
  <c r="L1611" i="1"/>
  <c r="K1611" i="1"/>
  <c r="J1611" i="1"/>
  <c r="P1610" i="1"/>
  <c r="L1610" i="1"/>
  <c r="K1610" i="1"/>
  <c r="J1610" i="1"/>
  <c r="P1609" i="1"/>
  <c r="L1609" i="1"/>
  <c r="K1609" i="1"/>
  <c r="J1609" i="1"/>
  <c r="P1608" i="1"/>
  <c r="L1608" i="1"/>
  <c r="K1608" i="1"/>
  <c r="J1608" i="1"/>
  <c r="P1607" i="1"/>
  <c r="L1607" i="1"/>
  <c r="K1607" i="1"/>
  <c r="J1607" i="1"/>
  <c r="P1606" i="1"/>
  <c r="L1606" i="1"/>
  <c r="K1606" i="1"/>
  <c r="J1606" i="1"/>
  <c r="P1605" i="1"/>
  <c r="L1605" i="1"/>
  <c r="K1605" i="1"/>
  <c r="J1605" i="1"/>
  <c r="P1604" i="1"/>
  <c r="L1604" i="1"/>
  <c r="K1604" i="1"/>
  <c r="J1604" i="1"/>
  <c r="P1603" i="1"/>
  <c r="L1603" i="1"/>
  <c r="K1603" i="1"/>
  <c r="J1603" i="1"/>
  <c r="P1602" i="1"/>
  <c r="L1602" i="1"/>
  <c r="K1602" i="1"/>
  <c r="J1602" i="1"/>
  <c r="P1601" i="1"/>
  <c r="L1601" i="1"/>
  <c r="K1601" i="1"/>
  <c r="J1601" i="1"/>
  <c r="P1600" i="1"/>
  <c r="L1600" i="1"/>
  <c r="K1600" i="1"/>
  <c r="J1600" i="1"/>
  <c r="P1599" i="1"/>
  <c r="L1599" i="1"/>
  <c r="K1599" i="1"/>
  <c r="J1599" i="1"/>
  <c r="P1598" i="1"/>
  <c r="L1598" i="1"/>
  <c r="K1598" i="1"/>
  <c r="J1598" i="1"/>
  <c r="P1597" i="1"/>
  <c r="L1597" i="1"/>
  <c r="K1597" i="1"/>
  <c r="J1597" i="1"/>
  <c r="P1596" i="1"/>
  <c r="L1596" i="1"/>
  <c r="K1596" i="1"/>
  <c r="J1596" i="1"/>
  <c r="P1595" i="1"/>
  <c r="L1595" i="1"/>
  <c r="K1595" i="1"/>
  <c r="J1595" i="1"/>
  <c r="P1594" i="1"/>
  <c r="K1594" i="1"/>
  <c r="J1594" i="1"/>
  <c r="P1593" i="1"/>
  <c r="L1593" i="1"/>
  <c r="K1593" i="1"/>
  <c r="J1593" i="1"/>
  <c r="P1592" i="1"/>
  <c r="L1592" i="1"/>
  <c r="K1592" i="1"/>
  <c r="J1592" i="1"/>
  <c r="P1591" i="1"/>
  <c r="L1591" i="1"/>
  <c r="K1591" i="1"/>
  <c r="J1591" i="1"/>
  <c r="P1590" i="1"/>
  <c r="L1590" i="1"/>
  <c r="K1590" i="1"/>
  <c r="J1590" i="1"/>
  <c r="P1589" i="1"/>
  <c r="L1589" i="1"/>
  <c r="K1589" i="1"/>
  <c r="J1589" i="1"/>
  <c r="P1588" i="1"/>
  <c r="L1588" i="1"/>
  <c r="K1588" i="1"/>
  <c r="J1588" i="1"/>
  <c r="P1587" i="1"/>
  <c r="L1587" i="1"/>
  <c r="K1587" i="1"/>
  <c r="J1587" i="1"/>
  <c r="P1586" i="1"/>
  <c r="L1586" i="1"/>
  <c r="K1586" i="1"/>
  <c r="J1586" i="1"/>
  <c r="P1585" i="1"/>
  <c r="L1585" i="1"/>
  <c r="K1585" i="1"/>
  <c r="J1585" i="1"/>
  <c r="P1584" i="1"/>
  <c r="L1584" i="1"/>
  <c r="K1584" i="1"/>
  <c r="J1584" i="1"/>
  <c r="P1583" i="1"/>
  <c r="L1583" i="1"/>
  <c r="K1583" i="1"/>
  <c r="J1583" i="1"/>
  <c r="P1582" i="1"/>
  <c r="L1582" i="1"/>
  <c r="K1582" i="1"/>
  <c r="J1582" i="1"/>
  <c r="P1581" i="1"/>
  <c r="L1581" i="1"/>
  <c r="K1581" i="1"/>
  <c r="J1581" i="1"/>
  <c r="P1580" i="1"/>
  <c r="L1580" i="1"/>
  <c r="K1580" i="1"/>
  <c r="J1580" i="1"/>
  <c r="P1579" i="1"/>
  <c r="L1579" i="1"/>
  <c r="K1579" i="1"/>
  <c r="J1579" i="1"/>
  <c r="P1578" i="1"/>
  <c r="L1578" i="1"/>
  <c r="K1578" i="1"/>
  <c r="J1578" i="1"/>
  <c r="P1577" i="1"/>
  <c r="L1577" i="1"/>
  <c r="K1577" i="1"/>
  <c r="J1577" i="1"/>
  <c r="P1576" i="1"/>
  <c r="L1576" i="1"/>
  <c r="K1576" i="1"/>
  <c r="J1576" i="1"/>
  <c r="P1575" i="1"/>
  <c r="L1575" i="1"/>
  <c r="K1575" i="1"/>
  <c r="J1575" i="1"/>
  <c r="P1574" i="1"/>
  <c r="L1574" i="1"/>
  <c r="K1574" i="1"/>
  <c r="J1574" i="1"/>
  <c r="P1573" i="1"/>
  <c r="L1573" i="1"/>
  <c r="K1573" i="1"/>
  <c r="J1573" i="1"/>
  <c r="P1572" i="1"/>
  <c r="L1572" i="1"/>
  <c r="K1572" i="1"/>
  <c r="J1572" i="1"/>
  <c r="P1571" i="1"/>
  <c r="L1571" i="1"/>
  <c r="K1571" i="1"/>
  <c r="J1571" i="1"/>
  <c r="P1570" i="1"/>
  <c r="L1570" i="1"/>
  <c r="K1570" i="1"/>
  <c r="J1570" i="1"/>
  <c r="P1569" i="1"/>
  <c r="L1569" i="1"/>
  <c r="K1569" i="1"/>
  <c r="J1569" i="1"/>
  <c r="P1568" i="1"/>
  <c r="L1568" i="1"/>
  <c r="K1568" i="1"/>
  <c r="J1568" i="1"/>
  <c r="P1567" i="1"/>
  <c r="L1567" i="1"/>
  <c r="K1567" i="1"/>
  <c r="J1567" i="1"/>
  <c r="P1566" i="1"/>
  <c r="L1566" i="1"/>
  <c r="K1566" i="1"/>
  <c r="J1566" i="1"/>
  <c r="P1565" i="1"/>
  <c r="L1565" i="1"/>
  <c r="K1565" i="1"/>
  <c r="J1565" i="1"/>
  <c r="P1564" i="1"/>
  <c r="L1564" i="1"/>
  <c r="K1564" i="1"/>
  <c r="J1564" i="1"/>
  <c r="P1563" i="1"/>
  <c r="L1563" i="1"/>
  <c r="K1563" i="1"/>
  <c r="J1563" i="1"/>
  <c r="P1562" i="1"/>
  <c r="L1562" i="1"/>
  <c r="K1562" i="1"/>
  <c r="J1562" i="1"/>
  <c r="P1561" i="1"/>
  <c r="L1561" i="1"/>
  <c r="K1561" i="1"/>
  <c r="J1561" i="1"/>
  <c r="P1560" i="1"/>
  <c r="L1560" i="1"/>
  <c r="K1560" i="1"/>
  <c r="J1560" i="1"/>
  <c r="P1559" i="1"/>
  <c r="K1559" i="1"/>
  <c r="J1559" i="1"/>
  <c r="P1558" i="1"/>
  <c r="L1558" i="1"/>
  <c r="K1558" i="1"/>
  <c r="J1558" i="1"/>
  <c r="P1557" i="1"/>
  <c r="L1557" i="1"/>
  <c r="K1557" i="1"/>
  <c r="J1557" i="1"/>
  <c r="P1556" i="1"/>
  <c r="L1556" i="1"/>
  <c r="K1556" i="1"/>
  <c r="J1556" i="1"/>
  <c r="P1555" i="1"/>
  <c r="L1555" i="1"/>
  <c r="K1555" i="1"/>
  <c r="J1555" i="1"/>
  <c r="P1554" i="1"/>
  <c r="L1554" i="1"/>
  <c r="K1554" i="1"/>
  <c r="J1554" i="1"/>
  <c r="P1553" i="1"/>
  <c r="L1553" i="1"/>
  <c r="K1553" i="1"/>
  <c r="J1553" i="1"/>
  <c r="P1552" i="1"/>
  <c r="L1552" i="1"/>
  <c r="K1552" i="1"/>
  <c r="J1552" i="1"/>
  <c r="P1551" i="1"/>
  <c r="L1551" i="1"/>
  <c r="K1551" i="1"/>
  <c r="J1551" i="1"/>
  <c r="P1550" i="1"/>
  <c r="L1550" i="1"/>
  <c r="K1550" i="1"/>
  <c r="J1550" i="1"/>
  <c r="P1549" i="1"/>
  <c r="L1549" i="1"/>
  <c r="K1549" i="1"/>
  <c r="J1549" i="1"/>
  <c r="P1548" i="1"/>
  <c r="L1548" i="1"/>
  <c r="K1548" i="1"/>
  <c r="J1548" i="1"/>
  <c r="P1547" i="1"/>
  <c r="L1547" i="1"/>
  <c r="K1547" i="1"/>
  <c r="J1547" i="1"/>
  <c r="P1546" i="1"/>
  <c r="L1546" i="1"/>
  <c r="K1546" i="1"/>
  <c r="J1546" i="1"/>
  <c r="P1545" i="1"/>
  <c r="L1545" i="1"/>
  <c r="K1545" i="1"/>
  <c r="J1545" i="1"/>
  <c r="P1544" i="1"/>
  <c r="L1544" i="1"/>
  <c r="K1544" i="1"/>
  <c r="J1544" i="1"/>
  <c r="P1543" i="1"/>
  <c r="L1543" i="1"/>
  <c r="K1543" i="1"/>
  <c r="J1543" i="1"/>
  <c r="P1542" i="1"/>
  <c r="L1542" i="1"/>
  <c r="K1542" i="1"/>
  <c r="J1542" i="1"/>
  <c r="P1541" i="1"/>
  <c r="L1541" i="1"/>
  <c r="K1541" i="1"/>
  <c r="J1541" i="1"/>
  <c r="P1540" i="1"/>
  <c r="L1540" i="1"/>
  <c r="K1540" i="1"/>
  <c r="J1540" i="1"/>
  <c r="P1539" i="1"/>
  <c r="K1539" i="1"/>
  <c r="J1539" i="1"/>
  <c r="P1538" i="1"/>
  <c r="K1538" i="1"/>
  <c r="J1538" i="1"/>
  <c r="P1537" i="1"/>
  <c r="L1537" i="1"/>
  <c r="K1537" i="1"/>
  <c r="J1537" i="1"/>
  <c r="P1536" i="1"/>
  <c r="L1536" i="1"/>
  <c r="K1536" i="1"/>
  <c r="J1536" i="1"/>
  <c r="P1535" i="1"/>
  <c r="L1535" i="1"/>
  <c r="K1535" i="1"/>
  <c r="J1535" i="1"/>
  <c r="P1534" i="1"/>
  <c r="L1534" i="1"/>
  <c r="K1534" i="1"/>
  <c r="J1534" i="1"/>
  <c r="P1533" i="1"/>
  <c r="L1533" i="1"/>
  <c r="K1533" i="1"/>
  <c r="J1533" i="1"/>
  <c r="P1532" i="1"/>
  <c r="K1532" i="1"/>
  <c r="J1532" i="1"/>
  <c r="P1531" i="1"/>
  <c r="K1531" i="1"/>
  <c r="J1531" i="1"/>
  <c r="P1530" i="1"/>
  <c r="K1530" i="1"/>
  <c r="J1530" i="1"/>
  <c r="P1529" i="1"/>
  <c r="K1529" i="1"/>
  <c r="J1529" i="1"/>
  <c r="P1528" i="1"/>
  <c r="K1528" i="1"/>
  <c r="J1528" i="1"/>
  <c r="P1527" i="1"/>
  <c r="K1527" i="1"/>
  <c r="J1527" i="1"/>
  <c r="P1526" i="1"/>
  <c r="K1526" i="1"/>
  <c r="J1526" i="1"/>
  <c r="P1525" i="1"/>
  <c r="K1525" i="1"/>
  <c r="J1525" i="1"/>
  <c r="P1524" i="1"/>
  <c r="K1524" i="1"/>
  <c r="J1524" i="1"/>
  <c r="P1523" i="1"/>
  <c r="K1523" i="1"/>
  <c r="J1523" i="1"/>
  <c r="P1522" i="1"/>
  <c r="K1522" i="1"/>
  <c r="J1522" i="1"/>
  <c r="P1521" i="1"/>
  <c r="K1521" i="1"/>
  <c r="J1521" i="1"/>
  <c r="P1520" i="1"/>
  <c r="K1520" i="1"/>
  <c r="J1520" i="1"/>
  <c r="P1519" i="1"/>
  <c r="K1519" i="1"/>
  <c r="J1519" i="1"/>
  <c r="P1518" i="1"/>
  <c r="K1518" i="1"/>
  <c r="J1518" i="1"/>
  <c r="P1517" i="1"/>
  <c r="K1517" i="1"/>
  <c r="J1517" i="1"/>
  <c r="P1516" i="1"/>
  <c r="K1516" i="1"/>
  <c r="J1516" i="1"/>
  <c r="P1515" i="1"/>
  <c r="K1515" i="1"/>
  <c r="J1515" i="1"/>
  <c r="P1514" i="1"/>
  <c r="K1514" i="1"/>
  <c r="J1514" i="1"/>
  <c r="P1513" i="1"/>
  <c r="K1513" i="1"/>
  <c r="J1513" i="1"/>
  <c r="P1512" i="1"/>
  <c r="K1512" i="1"/>
  <c r="J1512" i="1"/>
  <c r="P1511" i="1"/>
  <c r="K1511" i="1"/>
  <c r="J1511" i="1"/>
  <c r="P1510" i="1"/>
  <c r="K1510" i="1"/>
  <c r="J1510" i="1"/>
  <c r="P1509" i="1"/>
  <c r="K1509" i="1"/>
  <c r="J1509" i="1"/>
  <c r="P1508" i="1"/>
  <c r="K1508" i="1"/>
  <c r="J1508" i="1"/>
  <c r="P1507" i="1"/>
  <c r="K1507" i="1"/>
  <c r="J1507" i="1"/>
  <c r="P1506" i="1"/>
  <c r="K1506" i="1"/>
  <c r="J1506" i="1"/>
  <c r="P1505" i="1"/>
  <c r="K1505" i="1"/>
  <c r="J1505" i="1"/>
  <c r="P1504" i="1"/>
  <c r="K1504" i="1"/>
  <c r="J1504" i="1"/>
  <c r="P1503" i="1"/>
  <c r="K1503" i="1"/>
  <c r="J1503" i="1"/>
  <c r="P1502" i="1"/>
  <c r="K1502" i="1"/>
  <c r="J1502" i="1"/>
  <c r="P1501" i="1"/>
  <c r="L1501" i="1"/>
  <c r="K1501" i="1"/>
  <c r="J1501" i="1"/>
  <c r="P1500" i="1"/>
  <c r="K1500" i="1"/>
  <c r="J1500" i="1"/>
  <c r="P1499" i="1"/>
  <c r="K1499" i="1"/>
  <c r="J1499" i="1"/>
  <c r="P1498" i="1"/>
  <c r="K1498" i="1"/>
  <c r="J1498" i="1"/>
  <c r="P1497" i="1"/>
  <c r="K1497" i="1"/>
  <c r="J1497" i="1"/>
  <c r="P1496" i="1"/>
  <c r="K1496" i="1"/>
  <c r="J1496" i="1"/>
  <c r="P1495" i="1"/>
  <c r="K1495" i="1"/>
  <c r="J1495" i="1"/>
  <c r="P1494" i="1"/>
  <c r="K1494" i="1"/>
  <c r="J1494" i="1"/>
  <c r="P1493" i="1"/>
  <c r="K1493" i="1"/>
  <c r="J1493" i="1"/>
  <c r="P1492" i="1"/>
  <c r="L1492" i="1"/>
  <c r="K1492" i="1"/>
  <c r="J1492" i="1"/>
  <c r="P1491" i="1"/>
  <c r="L1491" i="1"/>
  <c r="K1491" i="1"/>
  <c r="J1491" i="1"/>
  <c r="P1490" i="1"/>
  <c r="L1490" i="1"/>
  <c r="K1490" i="1"/>
  <c r="J1490" i="1"/>
  <c r="P1489" i="1"/>
  <c r="L1489" i="1"/>
  <c r="K1489" i="1"/>
  <c r="J1489" i="1"/>
  <c r="P1488" i="1"/>
  <c r="L1488" i="1"/>
  <c r="K1488" i="1"/>
  <c r="J1488" i="1"/>
  <c r="P1487" i="1"/>
  <c r="L1487" i="1"/>
  <c r="K1487" i="1"/>
  <c r="J1487" i="1"/>
  <c r="P1486" i="1"/>
  <c r="L1486" i="1"/>
  <c r="K1486" i="1"/>
  <c r="J1486" i="1"/>
  <c r="P1485" i="1"/>
  <c r="L1485" i="1"/>
  <c r="K1485" i="1"/>
  <c r="J1485" i="1"/>
  <c r="P1484" i="1"/>
  <c r="L1484" i="1"/>
  <c r="K1484" i="1"/>
  <c r="J1484" i="1"/>
  <c r="P1483" i="1"/>
  <c r="L1483" i="1"/>
  <c r="K1483" i="1"/>
  <c r="J1483" i="1"/>
  <c r="P1482" i="1"/>
  <c r="L1482" i="1"/>
  <c r="K1482" i="1"/>
  <c r="J1482" i="1"/>
  <c r="P1481" i="1"/>
  <c r="K1481" i="1"/>
  <c r="J1481" i="1"/>
  <c r="P1480" i="1"/>
  <c r="L1480" i="1"/>
  <c r="K1480" i="1"/>
  <c r="J1480" i="1"/>
  <c r="P1479" i="1"/>
  <c r="K1479" i="1"/>
  <c r="J1479" i="1"/>
  <c r="P1478" i="1"/>
  <c r="K1478" i="1"/>
  <c r="J1478" i="1"/>
  <c r="P1477" i="1"/>
  <c r="K1477" i="1"/>
  <c r="J1477" i="1"/>
  <c r="P1476" i="1"/>
  <c r="K1476" i="1"/>
  <c r="J1476" i="1"/>
  <c r="P1475" i="1"/>
  <c r="K1475" i="1"/>
  <c r="J1475" i="1"/>
  <c r="P1474" i="1"/>
  <c r="K1474" i="1"/>
  <c r="J1474" i="1"/>
  <c r="P1473" i="1"/>
  <c r="K1473" i="1"/>
  <c r="J1473" i="1"/>
  <c r="P1472" i="1"/>
  <c r="K1472" i="1"/>
  <c r="J1472" i="1"/>
  <c r="P1471" i="1"/>
  <c r="L1471" i="1"/>
  <c r="K1471" i="1"/>
  <c r="J1471" i="1"/>
  <c r="P1470" i="1"/>
  <c r="K1470" i="1"/>
  <c r="J1470" i="1"/>
  <c r="P1469" i="1"/>
  <c r="L1469" i="1"/>
  <c r="K1469" i="1"/>
  <c r="J1469" i="1"/>
  <c r="P1468" i="1"/>
  <c r="L1468" i="1"/>
  <c r="K1468" i="1"/>
  <c r="J1468" i="1"/>
  <c r="P1467" i="1"/>
  <c r="K1467" i="1"/>
  <c r="J1467" i="1"/>
  <c r="P1466" i="1"/>
  <c r="L1466" i="1"/>
  <c r="K1466" i="1"/>
  <c r="J1466" i="1"/>
  <c r="P1465" i="1"/>
  <c r="K1465" i="1"/>
  <c r="J1465" i="1"/>
  <c r="P1464" i="1"/>
  <c r="K1464" i="1"/>
  <c r="J1464" i="1"/>
  <c r="P1463" i="1"/>
  <c r="K1463" i="1"/>
  <c r="J1463" i="1"/>
  <c r="P1462" i="1"/>
  <c r="L1462" i="1"/>
  <c r="K1462" i="1"/>
  <c r="J1462" i="1"/>
  <c r="P1461" i="1"/>
  <c r="L1461" i="1"/>
  <c r="K1461" i="1"/>
  <c r="J1461" i="1"/>
  <c r="P1460" i="1"/>
  <c r="L1460" i="1"/>
  <c r="K1460" i="1"/>
  <c r="J1460" i="1"/>
  <c r="P1459" i="1"/>
  <c r="L1459" i="1"/>
  <c r="K1459" i="1"/>
  <c r="J1459" i="1"/>
  <c r="P1458" i="1"/>
  <c r="L1458" i="1"/>
  <c r="K1458" i="1"/>
  <c r="J1458" i="1"/>
  <c r="P1457" i="1"/>
  <c r="L1457" i="1"/>
  <c r="K1457" i="1"/>
  <c r="J1457" i="1"/>
  <c r="P1456" i="1"/>
  <c r="L1456" i="1"/>
  <c r="K1456" i="1"/>
  <c r="J1456" i="1"/>
  <c r="P1455" i="1"/>
  <c r="L1455" i="1"/>
  <c r="K1455" i="1"/>
  <c r="J1455" i="1"/>
  <c r="P1454" i="1"/>
  <c r="L1454" i="1"/>
  <c r="K1454" i="1"/>
  <c r="J1454" i="1"/>
  <c r="P1453" i="1"/>
  <c r="L1453" i="1"/>
  <c r="K1453" i="1"/>
  <c r="J1453" i="1"/>
  <c r="P1452" i="1"/>
  <c r="L1452" i="1"/>
  <c r="K1452" i="1"/>
  <c r="J1452" i="1"/>
  <c r="P1451" i="1"/>
  <c r="L1451" i="1"/>
  <c r="K1451" i="1"/>
  <c r="J1451" i="1"/>
  <c r="P1450" i="1"/>
  <c r="L1450" i="1"/>
  <c r="K1450" i="1"/>
  <c r="J1450" i="1"/>
  <c r="P1449" i="1"/>
  <c r="L1449" i="1"/>
  <c r="K1449" i="1"/>
  <c r="J1449" i="1"/>
  <c r="P1448" i="1"/>
  <c r="L1448" i="1"/>
  <c r="K1448" i="1"/>
  <c r="J1448" i="1"/>
  <c r="P1447" i="1"/>
  <c r="L1447" i="1"/>
  <c r="K1447" i="1"/>
  <c r="J1447" i="1"/>
  <c r="P1446" i="1"/>
  <c r="L1446" i="1"/>
  <c r="K1446" i="1"/>
  <c r="J1446" i="1"/>
  <c r="P1445" i="1"/>
  <c r="L1445" i="1"/>
  <c r="K1445" i="1"/>
  <c r="J1445" i="1"/>
  <c r="P1444" i="1"/>
  <c r="L1444" i="1"/>
  <c r="K1444" i="1"/>
  <c r="J1444" i="1"/>
  <c r="P1443" i="1"/>
  <c r="L1443" i="1"/>
  <c r="K1443" i="1"/>
  <c r="J1443" i="1"/>
  <c r="P1442" i="1"/>
  <c r="L1442" i="1"/>
  <c r="K1442" i="1"/>
  <c r="J1442" i="1"/>
  <c r="P1441" i="1"/>
  <c r="K1441" i="1"/>
  <c r="J1441" i="1"/>
  <c r="P1440" i="1"/>
  <c r="L1440" i="1"/>
  <c r="K1440" i="1"/>
  <c r="J1440" i="1"/>
  <c r="P1439" i="1"/>
  <c r="L1439" i="1"/>
  <c r="K1439" i="1"/>
  <c r="J1439" i="1"/>
  <c r="P1438" i="1"/>
  <c r="L1438" i="1"/>
  <c r="K1438" i="1"/>
  <c r="J1438" i="1"/>
  <c r="P1437" i="1"/>
  <c r="L1437" i="1"/>
  <c r="K1437" i="1"/>
  <c r="J1437" i="1"/>
  <c r="P1436" i="1"/>
  <c r="L1436" i="1"/>
  <c r="K1436" i="1"/>
  <c r="J1436" i="1"/>
  <c r="P1435" i="1"/>
  <c r="L1435" i="1"/>
  <c r="K1435" i="1"/>
  <c r="J1435" i="1"/>
  <c r="P1434" i="1"/>
  <c r="L1434" i="1"/>
  <c r="K1434" i="1"/>
  <c r="J1434" i="1"/>
  <c r="P1433" i="1"/>
  <c r="L1433" i="1"/>
  <c r="K1433" i="1"/>
  <c r="J1433" i="1"/>
  <c r="P1432" i="1"/>
  <c r="L1432" i="1"/>
  <c r="K1432" i="1"/>
  <c r="J1432" i="1"/>
  <c r="P1431" i="1"/>
  <c r="K1431" i="1"/>
  <c r="J1431" i="1"/>
  <c r="P1430" i="1"/>
  <c r="L1430" i="1"/>
  <c r="K1430" i="1"/>
  <c r="J1430" i="1"/>
  <c r="P1429" i="1"/>
  <c r="L1429" i="1"/>
  <c r="K1429" i="1"/>
  <c r="J1429" i="1"/>
  <c r="P1428" i="1"/>
  <c r="L1428" i="1"/>
  <c r="K1428" i="1"/>
  <c r="J1428" i="1"/>
  <c r="P1427" i="1"/>
  <c r="L1427" i="1"/>
  <c r="K1427" i="1"/>
  <c r="J1427" i="1"/>
  <c r="P1426" i="1"/>
  <c r="L1426" i="1"/>
  <c r="K1426" i="1"/>
  <c r="J1426" i="1"/>
  <c r="P1425" i="1"/>
  <c r="L1425" i="1"/>
  <c r="K1425" i="1"/>
  <c r="J1425" i="1"/>
  <c r="P1424" i="1"/>
  <c r="L1424" i="1"/>
  <c r="K1424" i="1"/>
  <c r="J1424" i="1"/>
  <c r="P1423" i="1"/>
  <c r="L1423" i="1"/>
  <c r="K1423" i="1"/>
  <c r="J1423" i="1"/>
  <c r="P1422" i="1"/>
  <c r="L1422" i="1"/>
  <c r="K1422" i="1"/>
  <c r="J1422" i="1"/>
  <c r="P1421" i="1"/>
  <c r="L1421" i="1"/>
  <c r="K1421" i="1"/>
  <c r="J1421" i="1"/>
  <c r="P1420" i="1"/>
  <c r="L1420" i="1"/>
  <c r="K1420" i="1"/>
  <c r="J1420" i="1"/>
  <c r="P1419" i="1"/>
  <c r="L1419" i="1"/>
  <c r="K1419" i="1"/>
  <c r="J1419" i="1"/>
  <c r="P1418" i="1"/>
  <c r="L1418" i="1"/>
  <c r="K1418" i="1"/>
  <c r="J1418" i="1"/>
  <c r="P1417" i="1"/>
  <c r="L1417" i="1"/>
  <c r="K1417" i="1"/>
  <c r="J1417" i="1"/>
  <c r="P1416" i="1"/>
  <c r="L1416" i="1"/>
  <c r="K1416" i="1"/>
  <c r="J1416" i="1"/>
  <c r="P1415" i="1"/>
  <c r="L1415" i="1"/>
  <c r="K1415" i="1"/>
  <c r="J1415" i="1"/>
  <c r="P1414" i="1"/>
  <c r="L1414" i="1"/>
  <c r="K1414" i="1"/>
  <c r="J1414" i="1"/>
  <c r="P1413" i="1"/>
  <c r="L1413" i="1"/>
  <c r="K1413" i="1"/>
  <c r="J1413" i="1"/>
  <c r="P1412" i="1"/>
  <c r="L1412" i="1"/>
  <c r="K1412" i="1"/>
  <c r="J1412" i="1"/>
  <c r="P1411" i="1"/>
  <c r="L1411" i="1"/>
  <c r="K1411" i="1"/>
  <c r="J1411" i="1"/>
  <c r="P1410" i="1"/>
  <c r="L1410" i="1"/>
  <c r="K1410" i="1"/>
  <c r="J1410" i="1"/>
  <c r="P1409" i="1"/>
  <c r="L1409" i="1"/>
  <c r="K1409" i="1"/>
  <c r="J1409" i="1"/>
  <c r="P1408" i="1"/>
  <c r="L1408" i="1"/>
  <c r="K1408" i="1"/>
  <c r="J1408" i="1"/>
  <c r="P1407" i="1"/>
  <c r="L1407" i="1"/>
  <c r="K1407" i="1"/>
  <c r="J1407" i="1"/>
  <c r="P1406" i="1"/>
  <c r="L1406" i="1"/>
  <c r="K1406" i="1"/>
  <c r="J1406" i="1"/>
  <c r="P1405" i="1"/>
  <c r="L1405" i="1"/>
  <c r="K1405" i="1"/>
  <c r="J1405" i="1"/>
  <c r="P1404" i="1"/>
  <c r="L1404" i="1"/>
  <c r="K1404" i="1"/>
  <c r="J1404" i="1"/>
  <c r="P1403" i="1"/>
  <c r="L1403" i="1"/>
  <c r="K1403" i="1"/>
  <c r="J1403" i="1"/>
  <c r="P1402" i="1"/>
  <c r="L1402" i="1"/>
  <c r="K1402" i="1"/>
  <c r="J1402" i="1"/>
  <c r="P1401" i="1"/>
  <c r="L1401" i="1"/>
  <c r="K1401" i="1"/>
  <c r="J1401" i="1"/>
  <c r="P1400" i="1"/>
  <c r="L1400" i="1"/>
  <c r="K1400" i="1"/>
  <c r="J1400" i="1"/>
  <c r="P1399" i="1"/>
  <c r="L1399" i="1"/>
  <c r="K1399" i="1"/>
  <c r="J1399" i="1"/>
  <c r="P1398" i="1"/>
  <c r="L1398" i="1"/>
  <c r="K1398" i="1"/>
  <c r="J1398" i="1"/>
  <c r="P1397" i="1"/>
  <c r="L1397" i="1"/>
  <c r="K1397" i="1"/>
  <c r="J1397" i="1"/>
  <c r="P1396" i="1"/>
  <c r="L1396" i="1"/>
  <c r="K1396" i="1"/>
  <c r="J1396" i="1"/>
  <c r="P1395" i="1"/>
  <c r="L1395" i="1"/>
  <c r="K1395" i="1"/>
  <c r="J1395" i="1"/>
  <c r="P1394" i="1"/>
  <c r="L1394" i="1"/>
  <c r="K1394" i="1"/>
  <c r="J1394" i="1"/>
  <c r="P1393" i="1"/>
  <c r="L1393" i="1"/>
  <c r="K1393" i="1"/>
  <c r="J1393" i="1"/>
  <c r="P1392" i="1"/>
  <c r="L1392" i="1"/>
  <c r="K1392" i="1"/>
  <c r="J1392" i="1"/>
  <c r="P1391" i="1"/>
  <c r="L1391" i="1"/>
  <c r="K1391" i="1"/>
  <c r="J1391" i="1"/>
  <c r="P1390" i="1"/>
  <c r="L1390" i="1"/>
  <c r="K1390" i="1"/>
  <c r="J1390" i="1"/>
  <c r="P1389" i="1"/>
  <c r="L1389" i="1"/>
  <c r="K1389" i="1"/>
  <c r="J1389" i="1"/>
  <c r="P1388" i="1"/>
  <c r="L1388" i="1"/>
  <c r="K1388" i="1"/>
  <c r="J1388" i="1"/>
  <c r="P1387" i="1"/>
  <c r="L1387" i="1"/>
  <c r="K1387" i="1"/>
  <c r="J1387" i="1"/>
  <c r="P1386" i="1"/>
  <c r="L1386" i="1"/>
  <c r="K1386" i="1"/>
  <c r="J1386" i="1"/>
  <c r="P1385" i="1"/>
  <c r="K1385" i="1"/>
  <c r="J1385" i="1"/>
  <c r="P1384" i="1"/>
  <c r="L1384" i="1"/>
  <c r="K1384" i="1"/>
  <c r="J1384" i="1"/>
  <c r="P1383" i="1"/>
  <c r="L1383" i="1"/>
  <c r="K1383" i="1"/>
  <c r="J1383" i="1"/>
  <c r="P1382" i="1"/>
  <c r="L1382" i="1"/>
  <c r="K1382" i="1"/>
  <c r="J1382" i="1"/>
  <c r="P1381" i="1"/>
  <c r="L1381" i="1"/>
  <c r="K1381" i="1"/>
  <c r="J1381" i="1"/>
  <c r="P1380" i="1"/>
  <c r="L1380" i="1"/>
  <c r="K1380" i="1"/>
  <c r="J1380" i="1"/>
  <c r="P1379" i="1"/>
  <c r="L1379" i="1"/>
  <c r="K1379" i="1"/>
  <c r="J1379" i="1"/>
  <c r="P1378" i="1"/>
  <c r="L1378" i="1"/>
  <c r="K1378" i="1"/>
  <c r="J1378" i="1"/>
  <c r="P1377" i="1"/>
  <c r="L1377" i="1"/>
  <c r="K1377" i="1"/>
  <c r="J1377" i="1"/>
  <c r="P1376" i="1"/>
  <c r="L1376" i="1"/>
  <c r="K1376" i="1"/>
  <c r="J1376" i="1"/>
  <c r="P1375" i="1"/>
  <c r="L1375" i="1"/>
  <c r="K1375" i="1"/>
  <c r="J1375" i="1"/>
  <c r="P1374" i="1"/>
  <c r="L1374" i="1"/>
  <c r="K1374" i="1"/>
  <c r="J1374" i="1"/>
  <c r="P1373" i="1"/>
  <c r="K1373" i="1"/>
  <c r="J1373" i="1"/>
  <c r="P1372" i="1"/>
  <c r="K1372" i="1"/>
  <c r="J1372" i="1"/>
  <c r="P1371" i="1"/>
  <c r="K1371" i="1"/>
  <c r="J1371" i="1"/>
  <c r="P1370" i="1"/>
  <c r="K1370" i="1"/>
  <c r="J1370" i="1"/>
  <c r="P1369" i="1"/>
  <c r="K1369" i="1"/>
  <c r="J1369" i="1"/>
  <c r="P1368" i="1"/>
  <c r="K1368" i="1"/>
  <c r="J1368" i="1"/>
  <c r="P1367" i="1"/>
  <c r="L1367" i="1"/>
  <c r="K1367" i="1"/>
  <c r="J1367" i="1"/>
  <c r="P1366" i="1"/>
  <c r="K1366" i="1"/>
  <c r="J1366" i="1"/>
  <c r="P1365" i="1"/>
  <c r="K1365" i="1"/>
  <c r="J1365" i="1"/>
  <c r="P1364" i="1"/>
  <c r="K1364" i="1"/>
  <c r="J1364" i="1"/>
  <c r="P1363" i="1"/>
  <c r="L1363" i="1"/>
  <c r="K1363" i="1"/>
  <c r="J1363" i="1"/>
  <c r="P1362" i="1"/>
  <c r="K1362" i="1"/>
  <c r="J1362" i="1"/>
  <c r="P1361" i="1"/>
  <c r="K1361" i="1"/>
  <c r="J1361" i="1"/>
  <c r="P1360" i="1"/>
  <c r="K1360" i="1"/>
  <c r="J1360" i="1"/>
  <c r="P1359" i="1"/>
  <c r="K1359" i="1"/>
  <c r="J1359" i="1"/>
  <c r="P1358" i="1"/>
  <c r="K1358" i="1"/>
  <c r="J1358" i="1"/>
  <c r="P1357" i="1"/>
  <c r="K1357" i="1"/>
  <c r="J1357" i="1"/>
  <c r="P1356" i="1"/>
  <c r="K1356" i="1"/>
  <c r="J1356" i="1"/>
  <c r="P1355" i="1"/>
  <c r="L1355" i="1"/>
  <c r="K1355" i="1"/>
  <c r="J1355" i="1"/>
  <c r="P1354" i="1"/>
  <c r="K1354" i="1"/>
  <c r="J1354" i="1"/>
  <c r="P1353" i="1"/>
  <c r="K1353" i="1"/>
  <c r="J1353" i="1"/>
  <c r="P1352" i="1"/>
  <c r="L1352" i="1"/>
  <c r="K1352" i="1"/>
  <c r="J1352" i="1"/>
  <c r="P1351" i="1"/>
  <c r="K1351" i="1"/>
  <c r="J1351" i="1"/>
  <c r="P1350" i="1"/>
  <c r="L1350" i="1"/>
  <c r="K1350" i="1"/>
  <c r="J1350" i="1"/>
  <c r="P1349" i="1"/>
  <c r="K1349" i="1"/>
  <c r="J1349" i="1"/>
  <c r="P1348" i="1"/>
  <c r="K1348" i="1"/>
  <c r="J1348" i="1"/>
  <c r="P1347" i="1"/>
  <c r="K1347" i="1"/>
  <c r="J1347" i="1"/>
  <c r="P1346" i="1"/>
  <c r="L1346" i="1"/>
  <c r="K1346" i="1"/>
  <c r="J1346" i="1"/>
  <c r="P1345" i="1"/>
  <c r="L1345" i="1"/>
  <c r="K1345" i="1"/>
  <c r="J1345" i="1"/>
  <c r="P1344" i="1"/>
  <c r="K1344" i="1"/>
  <c r="J1344" i="1"/>
  <c r="P1343" i="1"/>
  <c r="L1343" i="1"/>
  <c r="K1343" i="1"/>
  <c r="J1343" i="1"/>
  <c r="P1342" i="1"/>
  <c r="K1342" i="1"/>
  <c r="J1342" i="1"/>
  <c r="P1341" i="1"/>
  <c r="K1341" i="1"/>
  <c r="J1341" i="1"/>
  <c r="P1340" i="1"/>
  <c r="K1340" i="1"/>
  <c r="J1340" i="1"/>
  <c r="P1339" i="1"/>
  <c r="K1339" i="1"/>
  <c r="J1339" i="1"/>
  <c r="P1338" i="1"/>
  <c r="K1338" i="1"/>
  <c r="J1338" i="1"/>
  <c r="P1337" i="1"/>
  <c r="K1337" i="1"/>
  <c r="J1337" i="1"/>
  <c r="P1336" i="1"/>
  <c r="L1336" i="1"/>
  <c r="K1336" i="1"/>
  <c r="J1336" i="1"/>
  <c r="P1335" i="1"/>
  <c r="L1335" i="1"/>
  <c r="K1335" i="1"/>
  <c r="J1335" i="1"/>
  <c r="P1334" i="1"/>
  <c r="K1334" i="1"/>
  <c r="J1334" i="1"/>
  <c r="P1333" i="1"/>
  <c r="K1333" i="1"/>
  <c r="J1333" i="1"/>
  <c r="P1332" i="1"/>
  <c r="K1332" i="1"/>
  <c r="J1332" i="1"/>
  <c r="P1331" i="1"/>
  <c r="K1331" i="1"/>
  <c r="J1331" i="1"/>
  <c r="P1330" i="1"/>
  <c r="L1330" i="1"/>
  <c r="K1330" i="1"/>
  <c r="J1330" i="1"/>
  <c r="P1329" i="1"/>
  <c r="K1329" i="1"/>
  <c r="J1329" i="1"/>
  <c r="P1328" i="1"/>
  <c r="K1328" i="1"/>
  <c r="J1328" i="1"/>
  <c r="P1327" i="1"/>
  <c r="K1327" i="1"/>
  <c r="J1327" i="1"/>
  <c r="P1326" i="1"/>
  <c r="L1326" i="1"/>
  <c r="K1326" i="1"/>
  <c r="J1326" i="1"/>
  <c r="P1325" i="1"/>
  <c r="K1325" i="1"/>
  <c r="J1325" i="1"/>
  <c r="P1324" i="1"/>
  <c r="L1324" i="1"/>
  <c r="K1324" i="1"/>
  <c r="J1324" i="1"/>
  <c r="P1323" i="1"/>
  <c r="K1323" i="1"/>
  <c r="J1323" i="1"/>
  <c r="P1322" i="1"/>
  <c r="L1322" i="1"/>
  <c r="K1322" i="1"/>
  <c r="J1322" i="1"/>
  <c r="P1321" i="1"/>
  <c r="K1321" i="1"/>
  <c r="J1321" i="1"/>
  <c r="P1320" i="1"/>
  <c r="K1320" i="1"/>
  <c r="J1320" i="1"/>
  <c r="P1319" i="1"/>
  <c r="K1319" i="1"/>
  <c r="J1319" i="1"/>
  <c r="P1318" i="1"/>
  <c r="K1318" i="1"/>
  <c r="J1318" i="1"/>
  <c r="P1317" i="1"/>
  <c r="K1317" i="1"/>
  <c r="J1317" i="1"/>
  <c r="P1316" i="1"/>
  <c r="K1316" i="1"/>
  <c r="J1316" i="1"/>
  <c r="P1315" i="1"/>
  <c r="K1315" i="1"/>
  <c r="J1315" i="1"/>
  <c r="P1314" i="1"/>
  <c r="K1314" i="1"/>
  <c r="J1314" i="1"/>
  <c r="P1313" i="1"/>
  <c r="K1313" i="1"/>
  <c r="J1313" i="1"/>
  <c r="P1312" i="1"/>
  <c r="L1312" i="1"/>
  <c r="K1312" i="1"/>
  <c r="J1312" i="1"/>
  <c r="P1311" i="1"/>
  <c r="K1311" i="1"/>
  <c r="J1311" i="1"/>
  <c r="P1310" i="1"/>
  <c r="K1310" i="1"/>
  <c r="J1310" i="1"/>
  <c r="P1309" i="1"/>
  <c r="L1309" i="1"/>
  <c r="K1309" i="1"/>
  <c r="J1309" i="1"/>
  <c r="P1308" i="1"/>
  <c r="L1308" i="1"/>
  <c r="K1308" i="1"/>
  <c r="J1308" i="1"/>
  <c r="P1307" i="1"/>
  <c r="L1307" i="1"/>
  <c r="K1307" i="1"/>
  <c r="J1307" i="1"/>
  <c r="P1306" i="1"/>
  <c r="K1306" i="1"/>
  <c r="J1306" i="1"/>
  <c r="P1305" i="1"/>
  <c r="L1305" i="1"/>
  <c r="K1305" i="1"/>
  <c r="J1305" i="1"/>
  <c r="P1304" i="1"/>
  <c r="L1304" i="1"/>
  <c r="K1304" i="1"/>
  <c r="J1304" i="1"/>
  <c r="P1303" i="1"/>
  <c r="L1303" i="1"/>
  <c r="K1303" i="1"/>
  <c r="J1303" i="1"/>
  <c r="P1302" i="1"/>
  <c r="K1302" i="1"/>
  <c r="J1302" i="1"/>
  <c r="P1301" i="1"/>
  <c r="K1301" i="1"/>
  <c r="J1301" i="1"/>
  <c r="P1300" i="1"/>
  <c r="K1300" i="1"/>
  <c r="J1300" i="1"/>
  <c r="P1299" i="1"/>
  <c r="K1299" i="1"/>
  <c r="J1299" i="1"/>
  <c r="P1298" i="1"/>
  <c r="K1298" i="1"/>
  <c r="J1298" i="1"/>
  <c r="P1297" i="1"/>
  <c r="L1297" i="1"/>
  <c r="K1297" i="1"/>
  <c r="J1297" i="1"/>
  <c r="P1296" i="1"/>
  <c r="K1296" i="1"/>
  <c r="J1296" i="1"/>
  <c r="P1295" i="1"/>
  <c r="K1295" i="1"/>
  <c r="J1295" i="1"/>
  <c r="P1294" i="1"/>
  <c r="K1294" i="1"/>
  <c r="J1294" i="1"/>
  <c r="P1293" i="1"/>
  <c r="K1293" i="1"/>
  <c r="J1293" i="1"/>
  <c r="P1292" i="1"/>
  <c r="K1292" i="1"/>
  <c r="J1292" i="1"/>
  <c r="P1291" i="1"/>
  <c r="L1291" i="1"/>
  <c r="K1291" i="1"/>
  <c r="J1291" i="1"/>
  <c r="P1290" i="1"/>
  <c r="L1290" i="1"/>
  <c r="K1290" i="1"/>
  <c r="J1290" i="1"/>
  <c r="P1289" i="1"/>
  <c r="K1289" i="1"/>
  <c r="J1289" i="1"/>
  <c r="P1288" i="1"/>
  <c r="K1288" i="1"/>
  <c r="J1288" i="1"/>
  <c r="P1287" i="1"/>
  <c r="K1287" i="1"/>
  <c r="J1287" i="1"/>
  <c r="P1286" i="1"/>
  <c r="L1286" i="1"/>
  <c r="K1286" i="1"/>
  <c r="J1286" i="1"/>
  <c r="P1285" i="1"/>
  <c r="L1285" i="1"/>
  <c r="K1285" i="1"/>
  <c r="J1285" i="1"/>
  <c r="P1284" i="1"/>
  <c r="K1284" i="1"/>
  <c r="J1284" i="1"/>
  <c r="P1283" i="1"/>
  <c r="K1283" i="1"/>
  <c r="J1283" i="1"/>
  <c r="P1282" i="1"/>
  <c r="K1282" i="1"/>
  <c r="J1282" i="1"/>
  <c r="P1281" i="1"/>
  <c r="L1281" i="1"/>
  <c r="K1281" i="1"/>
  <c r="J1281" i="1"/>
  <c r="P1280" i="1"/>
  <c r="K1280" i="1"/>
  <c r="J1280" i="1"/>
  <c r="P1279" i="1"/>
  <c r="L1279" i="1"/>
  <c r="K1279" i="1"/>
  <c r="J1279" i="1"/>
  <c r="P1278" i="1"/>
  <c r="L1278" i="1"/>
  <c r="K1278" i="1"/>
  <c r="J1278" i="1"/>
  <c r="P1277" i="1"/>
  <c r="K1277" i="1"/>
  <c r="J1277" i="1"/>
  <c r="P1276" i="1"/>
  <c r="K1276" i="1"/>
  <c r="J1276" i="1"/>
  <c r="P1275" i="1"/>
  <c r="K1275" i="1"/>
  <c r="J1275" i="1"/>
  <c r="P1274" i="1"/>
  <c r="K1274" i="1"/>
  <c r="J1274" i="1"/>
  <c r="P1273" i="1"/>
  <c r="K1273" i="1"/>
  <c r="J1273" i="1"/>
  <c r="P1272" i="1"/>
  <c r="K1272" i="1"/>
  <c r="J1272" i="1"/>
  <c r="P1271" i="1"/>
  <c r="K1271" i="1"/>
  <c r="J1271" i="1"/>
  <c r="P1270" i="1"/>
  <c r="K1270" i="1"/>
  <c r="J1270" i="1"/>
  <c r="P1269" i="1"/>
  <c r="K1269" i="1"/>
  <c r="J1269" i="1"/>
  <c r="P1268" i="1"/>
  <c r="L1268" i="1"/>
  <c r="K1268" i="1"/>
  <c r="J1268" i="1"/>
  <c r="P1267" i="1"/>
  <c r="L1267" i="1"/>
  <c r="K1267" i="1"/>
  <c r="J1267" i="1"/>
  <c r="P1266" i="1"/>
  <c r="K1266" i="1"/>
  <c r="J1266" i="1"/>
  <c r="P1265" i="1"/>
  <c r="K1265" i="1"/>
  <c r="J1265" i="1"/>
  <c r="P1264" i="1"/>
  <c r="K1264" i="1"/>
  <c r="J1264" i="1"/>
  <c r="P1263" i="1"/>
  <c r="K1263" i="1"/>
  <c r="J1263" i="1"/>
  <c r="P1262" i="1"/>
  <c r="L1262" i="1"/>
  <c r="K1262" i="1"/>
  <c r="J1262" i="1"/>
  <c r="P1261" i="1"/>
  <c r="L1261" i="1"/>
  <c r="K1261" i="1"/>
  <c r="J1261" i="1"/>
  <c r="P1260" i="1"/>
  <c r="L1260" i="1"/>
  <c r="K1260" i="1"/>
  <c r="J1260" i="1"/>
  <c r="P1259" i="1"/>
  <c r="L1259" i="1"/>
  <c r="K1259" i="1"/>
  <c r="J1259" i="1"/>
  <c r="P1258" i="1"/>
  <c r="K1258" i="1"/>
  <c r="J1258" i="1"/>
  <c r="P1257" i="1"/>
  <c r="L1257" i="1"/>
  <c r="K1257" i="1"/>
  <c r="J1257" i="1"/>
  <c r="P1256" i="1"/>
  <c r="L1256" i="1"/>
  <c r="K1256" i="1"/>
  <c r="J1256" i="1"/>
  <c r="P1255" i="1"/>
  <c r="K1255" i="1"/>
  <c r="J1255" i="1"/>
  <c r="P1254" i="1"/>
  <c r="K1254" i="1"/>
  <c r="J1254" i="1"/>
  <c r="P1253" i="1"/>
  <c r="K1253" i="1"/>
  <c r="J1253" i="1"/>
  <c r="P1252" i="1"/>
  <c r="K1252" i="1"/>
  <c r="J1252" i="1"/>
  <c r="P1251" i="1"/>
  <c r="K1251" i="1"/>
  <c r="J1251" i="1"/>
  <c r="P1250" i="1"/>
  <c r="L1250" i="1"/>
  <c r="K1250" i="1"/>
  <c r="J1250" i="1"/>
  <c r="P1249" i="1"/>
  <c r="L1249" i="1"/>
  <c r="K1249" i="1"/>
  <c r="J1249" i="1"/>
  <c r="P1248" i="1"/>
  <c r="L1248" i="1"/>
  <c r="K1248" i="1"/>
  <c r="J1248" i="1"/>
  <c r="P1247" i="1"/>
  <c r="K1247" i="1"/>
  <c r="J1247" i="1"/>
  <c r="P1246" i="1"/>
  <c r="K1246" i="1"/>
  <c r="J1246" i="1"/>
  <c r="P1245" i="1"/>
  <c r="K1245" i="1"/>
  <c r="J1245" i="1"/>
  <c r="P1244" i="1"/>
  <c r="K1244" i="1"/>
  <c r="J1244" i="1"/>
  <c r="P1243" i="1"/>
  <c r="K1243" i="1"/>
  <c r="J1243" i="1"/>
  <c r="P1242" i="1"/>
  <c r="K1242" i="1"/>
  <c r="J1242" i="1"/>
  <c r="P1241" i="1"/>
  <c r="K1241" i="1"/>
  <c r="J1241" i="1"/>
  <c r="P1240" i="1"/>
  <c r="K1240" i="1"/>
  <c r="J1240" i="1"/>
  <c r="P1239" i="1"/>
  <c r="L1239" i="1"/>
  <c r="K1239" i="1"/>
  <c r="J1239" i="1"/>
  <c r="P1238" i="1"/>
  <c r="K1238" i="1"/>
  <c r="J1238" i="1"/>
  <c r="P1237" i="1"/>
  <c r="L1237" i="1"/>
  <c r="K1237" i="1"/>
  <c r="J1237" i="1"/>
  <c r="P1236" i="1"/>
  <c r="L1236" i="1"/>
  <c r="K1236" i="1"/>
  <c r="J1236" i="1"/>
  <c r="P1235" i="1"/>
  <c r="K1235" i="1"/>
  <c r="J1235" i="1"/>
  <c r="P1234" i="1"/>
  <c r="L1234" i="1"/>
  <c r="K1234" i="1"/>
  <c r="J1234" i="1"/>
  <c r="P1233" i="1"/>
  <c r="K1233" i="1"/>
  <c r="J1233" i="1"/>
  <c r="P1232" i="1"/>
  <c r="L1232" i="1"/>
  <c r="K1232" i="1"/>
  <c r="J1232" i="1"/>
  <c r="P1231" i="1"/>
  <c r="L1231" i="1"/>
  <c r="K1231" i="1"/>
  <c r="J1231" i="1"/>
  <c r="P1230" i="1"/>
  <c r="L1230" i="1"/>
  <c r="K1230" i="1"/>
  <c r="J1230" i="1"/>
  <c r="P1229" i="1"/>
  <c r="L1229" i="1"/>
  <c r="K1229" i="1"/>
  <c r="J1229" i="1"/>
  <c r="P1228" i="1"/>
  <c r="L1228" i="1"/>
  <c r="K1228" i="1"/>
  <c r="J1228" i="1"/>
  <c r="P1227" i="1"/>
  <c r="K1227" i="1"/>
  <c r="J1227" i="1"/>
  <c r="P1226" i="1"/>
  <c r="L1226" i="1"/>
  <c r="K1226" i="1"/>
  <c r="J1226" i="1"/>
  <c r="P1225" i="1"/>
  <c r="L1225" i="1"/>
  <c r="K1225" i="1"/>
  <c r="J1225" i="1"/>
  <c r="P1224" i="1"/>
  <c r="L1224" i="1"/>
  <c r="K1224" i="1"/>
  <c r="J1224" i="1"/>
  <c r="P1223" i="1"/>
  <c r="L1223" i="1"/>
  <c r="K1223" i="1"/>
  <c r="J1223" i="1"/>
  <c r="P1222" i="1"/>
  <c r="L1222" i="1"/>
  <c r="K1222" i="1"/>
  <c r="J1222" i="1"/>
  <c r="P1221" i="1"/>
  <c r="L1221" i="1"/>
  <c r="K1221" i="1"/>
  <c r="J1221" i="1"/>
  <c r="P1220" i="1"/>
  <c r="L1220" i="1"/>
  <c r="K1220" i="1"/>
  <c r="J1220" i="1"/>
  <c r="P1219" i="1"/>
  <c r="L1219" i="1"/>
  <c r="K1219" i="1"/>
  <c r="J1219" i="1"/>
  <c r="P1218" i="1"/>
  <c r="L1218" i="1"/>
  <c r="K1218" i="1"/>
  <c r="J1218" i="1"/>
  <c r="P1217" i="1"/>
  <c r="L1217" i="1"/>
  <c r="K1217" i="1"/>
  <c r="J1217" i="1"/>
  <c r="P1216" i="1"/>
  <c r="L1216" i="1"/>
  <c r="K1216" i="1"/>
  <c r="J1216" i="1"/>
  <c r="P1215" i="1"/>
  <c r="K1215" i="1"/>
  <c r="J1215" i="1"/>
  <c r="P1214" i="1"/>
  <c r="K1214" i="1"/>
  <c r="J1214" i="1"/>
  <c r="P1213" i="1"/>
  <c r="K1213" i="1"/>
  <c r="J1213" i="1"/>
  <c r="P1212" i="1"/>
  <c r="K1212" i="1"/>
  <c r="J1212" i="1"/>
  <c r="P1211" i="1"/>
  <c r="L1211" i="1"/>
  <c r="K1211" i="1"/>
  <c r="J1211" i="1"/>
  <c r="P1210" i="1"/>
  <c r="K1210" i="1"/>
  <c r="J1210" i="1"/>
  <c r="P1209" i="1"/>
  <c r="K1209" i="1"/>
  <c r="J1209" i="1"/>
  <c r="P1208" i="1"/>
  <c r="L1208" i="1"/>
  <c r="K1208" i="1"/>
  <c r="J1208" i="1"/>
  <c r="P1207" i="1"/>
  <c r="K1207" i="1"/>
  <c r="J1207" i="1"/>
  <c r="P1206" i="1"/>
  <c r="L1206" i="1"/>
  <c r="K1206" i="1"/>
  <c r="J1206" i="1"/>
  <c r="P1205" i="1"/>
  <c r="K1205" i="1"/>
  <c r="J1205" i="1"/>
  <c r="P1204" i="1"/>
  <c r="L1204" i="1"/>
  <c r="K1204" i="1"/>
  <c r="J1204" i="1"/>
  <c r="P1203" i="1"/>
  <c r="L1203" i="1"/>
  <c r="K1203" i="1"/>
  <c r="J1203" i="1"/>
  <c r="P1202" i="1"/>
  <c r="K1202" i="1"/>
  <c r="J1202" i="1"/>
  <c r="P1201" i="1"/>
  <c r="K1201" i="1"/>
  <c r="J1201" i="1"/>
  <c r="P1200" i="1"/>
  <c r="K1200" i="1"/>
  <c r="J1200" i="1"/>
  <c r="P1199" i="1"/>
  <c r="K1199" i="1"/>
  <c r="J1199" i="1"/>
  <c r="P1198" i="1"/>
  <c r="L1198" i="1"/>
  <c r="K1198" i="1"/>
  <c r="J1198" i="1"/>
  <c r="P1197" i="1"/>
  <c r="K1197" i="1"/>
  <c r="J1197" i="1"/>
  <c r="P1196" i="1"/>
  <c r="L1196" i="1"/>
  <c r="K1196" i="1"/>
  <c r="J1196" i="1"/>
  <c r="P1195" i="1"/>
  <c r="K1195" i="1"/>
  <c r="J1195" i="1"/>
  <c r="P1194" i="1"/>
  <c r="K1194" i="1"/>
  <c r="J1194" i="1"/>
  <c r="P1193" i="1"/>
  <c r="K1193" i="1"/>
  <c r="J1193" i="1"/>
  <c r="P1192" i="1"/>
  <c r="K1192" i="1"/>
  <c r="J1192" i="1"/>
  <c r="P1191" i="1"/>
  <c r="K1191" i="1"/>
  <c r="J1191" i="1"/>
  <c r="P1190" i="1"/>
  <c r="K1190" i="1"/>
  <c r="J1190" i="1"/>
  <c r="P1189" i="1"/>
  <c r="K1189" i="1"/>
  <c r="J1189" i="1"/>
  <c r="P1188" i="1"/>
  <c r="K1188" i="1"/>
  <c r="J1188" i="1"/>
  <c r="P1187" i="1"/>
  <c r="K1187" i="1"/>
  <c r="J1187" i="1"/>
  <c r="P1186" i="1"/>
  <c r="K1186" i="1"/>
  <c r="J1186" i="1"/>
  <c r="P1185" i="1"/>
  <c r="K1185" i="1"/>
  <c r="J1185" i="1"/>
  <c r="P1184" i="1"/>
  <c r="K1184" i="1"/>
  <c r="J1184" i="1"/>
  <c r="P1183" i="1"/>
  <c r="L1183" i="1"/>
  <c r="K1183" i="1"/>
  <c r="J1183" i="1"/>
  <c r="P1182" i="1"/>
  <c r="K1182" i="1"/>
  <c r="J1182" i="1"/>
  <c r="P1181" i="1"/>
  <c r="K1181" i="1"/>
  <c r="J1181" i="1"/>
  <c r="P1180" i="1"/>
  <c r="K1180" i="1"/>
  <c r="J1180" i="1"/>
  <c r="P1179" i="1"/>
  <c r="L1179" i="1"/>
  <c r="K1179" i="1"/>
  <c r="J1179" i="1"/>
  <c r="P1178" i="1"/>
  <c r="K1178" i="1"/>
  <c r="J1178" i="1"/>
  <c r="P1177" i="1"/>
  <c r="K1177" i="1"/>
  <c r="J1177" i="1"/>
  <c r="P1176" i="1"/>
  <c r="K1176" i="1"/>
  <c r="J1176" i="1"/>
  <c r="P1175" i="1"/>
  <c r="K1175" i="1"/>
  <c r="J1175" i="1"/>
  <c r="P1174" i="1"/>
  <c r="K1174" i="1"/>
  <c r="J1174" i="1"/>
  <c r="P1173" i="1"/>
  <c r="L1173" i="1"/>
  <c r="K1173" i="1"/>
  <c r="J1173" i="1"/>
  <c r="P1172" i="1"/>
  <c r="K1172" i="1"/>
  <c r="J1172" i="1"/>
  <c r="P1171" i="1"/>
  <c r="L1171" i="1"/>
  <c r="K1171" i="1"/>
  <c r="J1171" i="1"/>
  <c r="P1170" i="1"/>
  <c r="L1170" i="1"/>
  <c r="K1170" i="1"/>
  <c r="J1170" i="1"/>
  <c r="P1169" i="1"/>
  <c r="K1169" i="1"/>
  <c r="J1169" i="1"/>
  <c r="P1168" i="1"/>
  <c r="L1168" i="1"/>
  <c r="K1168" i="1"/>
  <c r="J1168" i="1"/>
  <c r="P1167" i="1"/>
  <c r="L1167" i="1"/>
  <c r="K1167" i="1"/>
  <c r="J1167" i="1"/>
  <c r="P1166" i="1"/>
  <c r="K1166" i="1"/>
  <c r="J1166" i="1"/>
  <c r="P1165" i="1"/>
  <c r="L1165" i="1"/>
  <c r="K1165" i="1"/>
  <c r="J1165" i="1"/>
  <c r="P1164" i="1"/>
  <c r="K1164" i="1"/>
  <c r="J1164" i="1"/>
  <c r="P1163" i="1"/>
  <c r="L1163" i="1"/>
  <c r="K1163" i="1"/>
  <c r="J1163" i="1"/>
  <c r="P1162" i="1"/>
  <c r="L1162" i="1"/>
  <c r="K1162" i="1"/>
  <c r="J1162" i="1"/>
  <c r="P1161" i="1"/>
  <c r="K1161" i="1"/>
  <c r="J1161" i="1"/>
  <c r="P1160" i="1"/>
  <c r="K1160" i="1"/>
  <c r="J1160" i="1"/>
  <c r="P1159" i="1"/>
  <c r="L1159" i="1"/>
  <c r="K1159" i="1"/>
  <c r="J1159" i="1"/>
  <c r="P1158" i="1"/>
  <c r="L1158" i="1"/>
  <c r="K1158" i="1"/>
  <c r="J1158" i="1"/>
  <c r="P1157" i="1"/>
  <c r="K1157" i="1"/>
  <c r="J1157" i="1"/>
  <c r="P1156" i="1"/>
  <c r="K1156" i="1"/>
  <c r="J1156" i="1"/>
  <c r="P1155" i="1"/>
  <c r="K1155" i="1"/>
  <c r="J1155" i="1"/>
  <c r="P1154" i="1"/>
  <c r="K1154" i="1"/>
  <c r="J1154" i="1"/>
  <c r="P1153" i="1"/>
  <c r="K1153" i="1"/>
  <c r="J1153" i="1"/>
  <c r="P1152" i="1"/>
  <c r="K1152" i="1"/>
  <c r="J1152" i="1"/>
  <c r="P1151" i="1"/>
  <c r="K1151" i="1"/>
  <c r="J1151" i="1"/>
  <c r="P1150" i="1"/>
  <c r="K1150" i="1"/>
  <c r="J1150" i="1"/>
  <c r="P1149" i="1"/>
  <c r="K1149" i="1"/>
  <c r="J1149" i="1"/>
  <c r="P1148" i="1"/>
  <c r="K1148" i="1"/>
  <c r="J1148" i="1"/>
  <c r="P1147" i="1"/>
  <c r="K1147" i="1"/>
  <c r="J1147" i="1"/>
  <c r="P1146" i="1"/>
  <c r="L1146" i="1"/>
  <c r="K1146" i="1"/>
  <c r="J1146" i="1"/>
  <c r="P1145" i="1"/>
  <c r="L1145" i="1"/>
  <c r="K1145" i="1"/>
  <c r="J1145" i="1"/>
  <c r="P1144" i="1"/>
  <c r="L1144" i="1"/>
  <c r="K1144" i="1"/>
  <c r="J1144" i="1"/>
  <c r="P1143" i="1"/>
  <c r="K1143" i="1"/>
  <c r="J1143" i="1"/>
  <c r="P1142" i="1"/>
  <c r="L1142" i="1"/>
  <c r="K1142" i="1"/>
  <c r="J1142" i="1"/>
  <c r="P1141" i="1"/>
  <c r="L1141" i="1"/>
  <c r="K1141" i="1"/>
  <c r="J1141" i="1"/>
  <c r="P1140" i="1"/>
  <c r="L1140" i="1"/>
  <c r="K1140" i="1"/>
  <c r="J1140" i="1"/>
  <c r="P1139" i="1"/>
  <c r="K1139" i="1"/>
  <c r="J1139" i="1"/>
  <c r="P1138" i="1"/>
  <c r="K1138" i="1"/>
  <c r="J1138" i="1"/>
  <c r="P1137" i="1"/>
  <c r="K1137" i="1"/>
  <c r="J1137" i="1"/>
  <c r="P1136" i="1"/>
  <c r="K1136" i="1"/>
  <c r="J1136" i="1"/>
  <c r="P1135" i="1"/>
  <c r="K1135" i="1"/>
  <c r="J1135" i="1"/>
  <c r="P1134" i="1"/>
  <c r="K1134" i="1"/>
  <c r="J1134" i="1"/>
  <c r="P1133" i="1"/>
  <c r="K1133" i="1"/>
  <c r="J1133" i="1"/>
  <c r="P1132" i="1"/>
  <c r="K1132" i="1"/>
  <c r="J1132" i="1"/>
  <c r="P1131" i="1"/>
  <c r="K1131" i="1"/>
  <c r="J1131" i="1"/>
  <c r="P1130" i="1"/>
  <c r="K1130" i="1"/>
  <c r="J1130" i="1"/>
  <c r="P1129" i="1"/>
  <c r="K1129" i="1"/>
  <c r="J1129" i="1"/>
  <c r="P1128" i="1"/>
  <c r="K1128" i="1"/>
  <c r="J1128" i="1"/>
  <c r="P1127" i="1"/>
  <c r="K1127" i="1"/>
  <c r="J1127" i="1"/>
  <c r="P1126" i="1"/>
  <c r="K1126" i="1"/>
  <c r="J1126" i="1"/>
  <c r="P1125" i="1"/>
  <c r="K1125" i="1"/>
  <c r="J1125" i="1"/>
  <c r="P1124" i="1"/>
  <c r="K1124" i="1"/>
  <c r="J1124" i="1"/>
  <c r="P1123" i="1"/>
  <c r="K1123" i="1"/>
  <c r="J1123" i="1"/>
  <c r="P1122" i="1"/>
  <c r="K1122" i="1"/>
  <c r="J1122" i="1"/>
  <c r="P1121" i="1"/>
  <c r="K1121" i="1"/>
  <c r="J1121" i="1"/>
  <c r="P1120" i="1"/>
  <c r="K1120" i="1"/>
  <c r="J1120" i="1"/>
  <c r="P1119" i="1"/>
  <c r="K1119" i="1"/>
  <c r="J1119" i="1"/>
  <c r="P1118" i="1"/>
  <c r="K1118" i="1"/>
  <c r="J1118" i="1"/>
  <c r="P1117" i="1"/>
  <c r="K1117" i="1"/>
  <c r="J1117" i="1"/>
  <c r="P1116" i="1"/>
  <c r="K1116" i="1"/>
  <c r="J1116" i="1"/>
  <c r="P1115" i="1"/>
  <c r="K1115" i="1"/>
  <c r="J1115" i="1"/>
  <c r="P1114" i="1"/>
  <c r="K1114" i="1"/>
  <c r="J1114" i="1"/>
  <c r="P1113" i="1"/>
  <c r="K1113" i="1"/>
  <c r="J1113" i="1"/>
  <c r="P1112" i="1"/>
  <c r="K1112" i="1"/>
  <c r="J1112" i="1"/>
  <c r="P1111" i="1"/>
  <c r="K1111" i="1"/>
  <c r="J1111" i="1"/>
  <c r="P1110" i="1"/>
  <c r="K1110" i="1"/>
  <c r="J1110" i="1"/>
  <c r="P1109" i="1"/>
  <c r="K1109" i="1"/>
  <c r="J1109" i="1"/>
  <c r="P1108" i="1"/>
  <c r="K1108" i="1"/>
  <c r="J1108" i="1"/>
  <c r="P1107" i="1"/>
  <c r="K1107" i="1"/>
  <c r="J1107" i="1"/>
  <c r="P1106" i="1"/>
  <c r="K1106" i="1"/>
  <c r="J1106" i="1"/>
  <c r="P1105" i="1"/>
  <c r="K1105" i="1"/>
  <c r="J1105" i="1"/>
  <c r="P1104" i="1"/>
  <c r="K1104" i="1"/>
  <c r="J1104" i="1"/>
  <c r="P1103" i="1"/>
  <c r="L1103" i="1"/>
  <c r="K1103" i="1"/>
  <c r="J1103" i="1"/>
  <c r="P1102" i="1"/>
  <c r="K1102" i="1"/>
  <c r="J1102" i="1"/>
  <c r="P1101" i="1"/>
  <c r="K1101" i="1"/>
  <c r="J1101" i="1"/>
  <c r="P1100" i="1"/>
  <c r="K1100" i="1"/>
  <c r="J1100" i="1"/>
  <c r="P1099" i="1"/>
  <c r="K1099" i="1"/>
  <c r="J1099" i="1"/>
  <c r="P1098" i="1"/>
  <c r="K1098" i="1"/>
  <c r="J1098" i="1"/>
  <c r="P1097" i="1"/>
  <c r="K1097" i="1"/>
  <c r="J1097" i="1"/>
  <c r="P1096" i="1"/>
  <c r="K1096" i="1"/>
  <c r="J1096" i="1"/>
  <c r="P1095" i="1"/>
  <c r="K1095" i="1"/>
  <c r="J1095" i="1"/>
  <c r="P1094" i="1"/>
  <c r="K1094" i="1"/>
  <c r="J1094" i="1"/>
  <c r="P1093" i="1"/>
  <c r="K1093" i="1"/>
  <c r="J1093" i="1"/>
  <c r="P1092" i="1"/>
  <c r="K1092" i="1"/>
  <c r="J1092" i="1"/>
  <c r="P1091" i="1"/>
  <c r="K1091" i="1"/>
  <c r="J1091" i="1"/>
  <c r="P1090" i="1"/>
  <c r="K1090" i="1"/>
  <c r="J1090" i="1"/>
  <c r="P1089" i="1"/>
  <c r="K1089" i="1"/>
  <c r="J1089" i="1"/>
  <c r="P1088" i="1"/>
  <c r="K1088" i="1"/>
  <c r="J1088" i="1"/>
  <c r="P1087" i="1"/>
  <c r="K1087" i="1"/>
  <c r="J1087" i="1"/>
  <c r="P1086" i="1"/>
  <c r="K1086" i="1"/>
  <c r="J1086" i="1"/>
  <c r="P1085" i="1"/>
  <c r="K1085" i="1"/>
  <c r="J1085" i="1"/>
  <c r="P1084" i="1"/>
  <c r="K1084" i="1"/>
  <c r="J1084" i="1"/>
  <c r="P1083" i="1"/>
  <c r="K1083" i="1"/>
  <c r="J1083" i="1"/>
  <c r="P1082" i="1"/>
  <c r="K1082" i="1"/>
  <c r="J1082" i="1"/>
  <c r="P1081" i="1"/>
  <c r="L1081" i="1"/>
  <c r="K1081" i="1"/>
  <c r="J1081" i="1"/>
  <c r="P1080" i="1"/>
  <c r="K1080" i="1"/>
  <c r="J1080" i="1"/>
  <c r="P1079" i="1"/>
  <c r="K1079" i="1"/>
  <c r="J1079" i="1"/>
  <c r="P1078" i="1"/>
  <c r="K1078" i="1"/>
  <c r="J1078" i="1"/>
  <c r="P1077" i="1"/>
  <c r="K1077" i="1"/>
  <c r="J1077" i="1"/>
  <c r="P1076" i="1"/>
  <c r="K1076" i="1"/>
  <c r="J1076" i="1"/>
  <c r="P1075" i="1"/>
  <c r="K1075" i="1"/>
  <c r="J1075" i="1"/>
  <c r="P1074" i="1"/>
  <c r="K1074" i="1"/>
  <c r="J1074" i="1"/>
  <c r="P1073" i="1"/>
  <c r="K1073" i="1"/>
  <c r="J1073" i="1"/>
  <c r="P1072" i="1"/>
  <c r="K1072" i="1"/>
  <c r="J1072" i="1"/>
  <c r="P1071" i="1"/>
  <c r="K1071" i="1"/>
  <c r="J1071" i="1"/>
  <c r="P1070" i="1"/>
  <c r="K1070" i="1"/>
  <c r="J1070" i="1"/>
  <c r="P1069" i="1"/>
  <c r="K1069" i="1"/>
  <c r="J1069" i="1"/>
  <c r="P1068" i="1"/>
  <c r="K1068" i="1"/>
  <c r="J1068" i="1"/>
  <c r="P1067" i="1"/>
  <c r="K1067" i="1"/>
  <c r="J1067" i="1"/>
  <c r="P1066" i="1"/>
  <c r="K1066" i="1"/>
  <c r="J1066" i="1"/>
  <c r="P1065" i="1"/>
  <c r="K1065" i="1"/>
  <c r="J1065" i="1"/>
  <c r="P1064" i="1"/>
  <c r="K1064" i="1"/>
  <c r="J1064" i="1"/>
  <c r="P1063" i="1"/>
  <c r="K1063" i="1"/>
  <c r="J1063" i="1"/>
  <c r="P1062" i="1"/>
  <c r="K1062" i="1"/>
  <c r="J1062" i="1"/>
  <c r="P1061" i="1"/>
  <c r="K1061" i="1"/>
  <c r="J1061" i="1"/>
  <c r="P1060" i="1"/>
  <c r="K1060" i="1"/>
  <c r="J1060" i="1"/>
  <c r="P1059" i="1"/>
  <c r="K1059" i="1"/>
  <c r="J1059" i="1"/>
  <c r="P1058" i="1"/>
  <c r="K1058" i="1"/>
  <c r="J1058" i="1"/>
  <c r="P1057" i="1"/>
  <c r="K1057" i="1"/>
  <c r="J1057" i="1"/>
  <c r="P1056" i="1"/>
  <c r="K1056" i="1"/>
  <c r="J1056" i="1"/>
  <c r="P1055" i="1"/>
  <c r="K1055" i="1"/>
  <c r="J1055" i="1"/>
  <c r="P1054" i="1"/>
  <c r="K1054" i="1"/>
  <c r="J1054" i="1"/>
  <c r="P1053" i="1"/>
  <c r="K1053" i="1"/>
  <c r="J1053" i="1"/>
  <c r="P1052" i="1"/>
  <c r="K1052" i="1"/>
  <c r="J1052" i="1"/>
  <c r="P1051" i="1"/>
  <c r="K1051" i="1"/>
  <c r="J1051" i="1"/>
  <c r="P1050" i="1"/>
  <c r="K1050" i="1"/>
  <c r="J1050" i="1"/>
  <c r="P1049" i="1"/>
  <c r="K1049" i="1"/>
  <c r="J1049" i="1"/>
  <c r="P1048" i="1"/>
  <c r="K1048" i="1"/>
  <c r="J1048" i="1"/>
  <c r="P1047" i="1"/>
  <c r="K1047" i="1"/>
  <c r="J1047" i="1"/>
  <c r="P1046" i="1"/>
  <c r="K1046" i="1"/>
  <c r="J1046" i="1"/>
  <c r="P1045" i="1"/>
  <c r="K1045" i="1"/>
  <c r="J1045" i="1"/>
  <c r="P1044" i="1"/>
  <c r="K1044" i="1"/>
  <c r="J1044" i="1"/>
  <c r="P1043" i="1"/>
  <c r="K1043" i="1"/>
  <c r="J1043" i="1"/>
  <c r="P1042" i="1"/>
  <c r="K1042" i="1"/>
  <c r="J1042" i="1"/>
  <c r="P1041" i="1"/>
  <c r="K1041" i="1"/>
  <c r="J1041" i="1"/>
  <c r="P1040" i="1"/>
  <c r="K1040" i="1"/>
  <c r="J1040" i="1"/>
  <c r="P1039" i="1"/>
  <c r="K1039" i="1"/>
  <c r="J1039" i="1"/>
  <c r="P1038" i="1"/>
  <c r="K1038" i="1"/>
  <c r="J1038" i="1"/>
  <c r="P1037" i="1"/>
  <c r="K1037" i="1"/>
  <c r="J1037" i="1"/>
  <c r="P1036" i="1"/>
  <c r="K1036" i="1"/>
  <c r="J1036" i="1"/>
  <c r="P1035" i="1"/>
  <c r="K1035" i="1"/>
  <c r="J1035" i="1"/>
  <c r="P1034" i="1"/>
  <c r="K1034" i="1"/>
  <c r="J1034" i="1"/>
  <c r="P1033" i="1"/>
  <c r="K1033" i="1"/>
  <c r="J1033" i="1"/>
  <c r="P1032" i="1"/>
  <c r="K1032" i="1"/>
  <c r="J1032" i="1"/>
  <c r="P1031" i="1"/>
  <c r="K1031" i="1"/>
  <c r="J1031" i="1"/>
  <c r="P1030" i="1"/>
  <c r="K1030" i="1"/>
  <c r="J1030" i="1"/>
  <c r="P1029" i="1"/>
  <c r="K1029" i="1"/>
  <c r="J1029" i="1"/>
  <c r="P1028" i="1"/>
  <c r="K1028" i="1"/>
  <c r="J1028" i="1"/>
  <c r="P1027" i="1"/>
  <c r="L1027" i="1"/>
  <c r="K1027" i="1"/>
  <c r="J1027" i="1"/>
  <c r="P1026" i="1"/>
  <c r="K1026" i="1"/>
  <c r="J1026" i="1"/>
  <c r="P1025" i="1"/>
  <c r="L1025" i="1"/>
  <c r="K1025" i="1"/>
  <c r="J1025" i="1"/>
  <c r="P1024" i="1"/>
  <c r="K1024" i="1"/>
  <c r="J1024" i="1"/>
  <c r="P1023" i="1"/>
  <c r="K1023" i="1"/>
  <c r="J1023" i="1"/>
  <c r="P1022" i="1"/>
  <c r="K1022" i="1"/>
  <c r="J1022" i="1"/>
  <c r="P1021" i="1"/>
  <c r="L1021" i="1"/>
  <c r="K1021" i="1"/>
  <c r="J1021" i="1"/>
  <c r="P1020" i="1"/>
  <c r="L1020" i="1"/>
  <c r="K1020" i="1"/>
  <c r="J1020" i="1"/>
  <c r="P1019" i="1"/>
  <c r="L1019" i="1"/>
  <c r="K1019" i="1"/>
  <c r="J1019" i="1"/>
  <c r="P1018" i="1"/>
  <c r="K1018" i="1"/>
  <c r="J1018" i="1"/>
  <c r="P1017" i="1"/>
  <c r="K1017" i="1"/>
  <c r="J1017" i="1"/>
  <c r="P1016" i="1"/>
  <c r="L1016" i="1"/>
  <c r="K1016" i="1"/>
  <c r="J1016" i="1"/>
  <c r="P1015" i="1"/>
  <c r="K1015" i="1"/>
  <c r="J1015" i="1"/>
  <c r="P1014" i="1"/>
  <c r="L1014" i="1"/>
  <c r="K1014" i="1"/>
  <c r="J1014" i="1"/>
  <c r="P1013" i="1"/>
  <c r="K1013" i="1"/>
  <c r="J1013" i="1"/>
  <c r="P1012" i="1"/>
  <c r="L1012" i="1"/>
  <c r="K1012" i="1"/>
  <c r="J1012" i="1"/>
  <c r="P1011" i="1"/>
  <c r="K1011" i="1"/>
  <c r="J1011" i="1"/>
  <c r="P1010" i="1"/>
  <c r="L1010" i="1"/>
  <c r="K1010" i="1"/>
  <c r="J1010" i="1"/>
  <c r="P1009" i="1"/>
  <c r="L1009" i="1"/>
  <c r="K1009" i="1"/>
  <c r="J1009" i="1"/>
  <c r="P1008" i="1"/>
  <c r="K1008" i="1"/>
  <c r="J1008" i="1"/>
  <c r="P1007" i="1"/>
  <c r="K1007" i="1"/>
  <c r="J1007" i="1"/>
  <c r="P1006" i="1"/>
  <c r="K1006" i="1"/>
  <c r="J1006" i="1"/>
  <c r="P1005" i="1"/>
  <c r="K1005" i="1"/>
  <c r="J1005" i="1"/>
  <c r="P1004" i="1"/>
  <c r="K1004" i="1"/>
  <c r="J1004" i="1"/>
  <c r="P1003" i="1"/>
  <c r="K1003" i="1"/>
  <c r="J1003" i="1"/>
  <c r="P1002" i="1"/>
  <c r="K1002" i="1"/>
  <c r="J1002" i="1"/>
  <c r="P1001" i="1"/>
  <c r="K1001" i="1"/>
  <c r="J1001" i="1"/>
  <c r="P1000" i="1"/>
  <c r="K1000" i="1"/>
  <c r="J1000" i="1"/>
  <c r="P999" i="1"/>
  <c r="K999" i="1"/>
  <c r="J999" i="1"/>
  <c r="P998" i="1"/>
  <c r="K998" i="1"/>
  <c r="J998" i="1"/>
  <c r="P997" i="1"/>
  <c r="K997" i="1"/>
  <c r="J997" i="1"/>
  <c r="P996" i="1"/>
  <c r="K996" i="1"/>
  <c r="J996" i="1"/>
  <c r="P995" i="1"/>
  <c r="K995" i="1"/>
  <c r="J995" i="1"/>
  <c r="P994" i="1"/>
  <c r="K994" i="1"/>
  <c r="J994" i="1"/>
  <c r="P993" i="1"/>
  <c r="K993" i="1"/>
  <c r="J993" i="1"/>
  <c r="P992" i="1"/>
  <c r="K992" i="1"/>
  <c r="J992" i="1"/>
  <c r="P991" i="1"/>
  <c r="K991" i="1"/>
  <c r="J991" i="1"/>
  <c r="P990" i="1"/>
  <c r="K990" i="1"/>
  <c r="J990" i="1"/>
  <c r="P989" i="1"/>
  <c r="K989" i="1"/>
  <c r="J989" i="1"/>
  <c r="P988" i="1"/>
  <c r="K988" i="1"/>
  <c r="J988" i="1"/>
  <c r="P987" i="1"/>
  <c r="K987" i="1"/>
  <c r="J987" i="1"/>
  <c r="P986" i="1"/>
  <c r="K986" i="1"/>
  <c r="J986" i="1"/>
  <c r="P985" i="1"/>
  <c r="K985" i="1"/>
  <c r="J985" i="1"/>
  <c r="P984" i="1"/>
  <c r="K984" i="1"/>
  <c r="J984" i="1"/>
  <c r="P983" i="1"/>
  <c r="K983" i="1"/>
  <c r="J983" i="1"/>
  <c r="P982" i="1"/>
  <c r="K982" i="1"/>
  <c r="J982" i="1"/>
  <c r="P981" i="1"/>
  <c r="K981" i="1"/>
  <c r="J981" i="1"/>
  <c r="P980" i="1"/>
  <c r="K980" i="1"/>
  <c r="J980" i="1"/>
  <c r="P979" i="1"/>
  <c r="K979" i="1"/>
  <c r="J979" i="1"/>
  <c r="P978" i="1"/>
  <c r="K978" i="1"/>
  <c r="J978" i="1"/>
  <c r="P977" i="1"/>
  <c r="K977" i="1"/>
  <c r="J977" i="1"/>
  <c r="P976" i="1"/>
  <c r="K976" i="1"/>
  <c r="J976" i="1"/>
  <c r="P975" i="1"/>
  <c r="K975" i="1"/>
  <c r="J975" i="1"/>
  <c r="P974" i="1"/>
  <c r="K974" i="1"/>
  <c r="J974" i="1"/>
  <c r="P973" i="1"/>
  <c r="K973" i="1"/>
  <c r="J973" i="1"/>
  <c r="P972" i="1"/>
  <c r="K972" i="1"/>
  <c r="J972" i="1"/>
  <c r="P971" i="1"/>
  <c r="K971" i="1"/>
  <c r="J971" i="1"/>
  <c r="P970" i="1"/>
  <c r="K970" i="1"/>
  <c r="J970" i="1"/>
  <c r="P969" i="1"/>
  <c r="K969" i="1"/>
  <c r="J969" i="1"/>
  <c r="P968" i="1"/>
  <c r="K968" i="1"/>
  <c r="J968" i="1"/>
  <c r="P967" i="1"/>
  <c r="K967" i="1"/>
  <c r="J967" i="1"/>
  <c r="P966" i="1"/>
  <c r="K966" i="1"/>
  <c r="J966" i="1"/>
  <c r="P965" i="1"/>
  <c r="K965" i="1"/>
  <c r="J965" i="1"/>
  <c r="P964" i="1"/>
  <c r="K964" i="1"/>
  <c r="J964" i="1"/>
  <c r="P963" i="1"/>
  <c r="K963" i="1"/>
  <c r="J963" i="1"/>
  <c r="P962" i="1"/>
  <c r="K962" i="1"/>
  <c r="J962" i="1"/>
  <c r="P961" i="1"/>
  <c r="K961" i="1"/>
  <c r="J961" i="1"/>
  <c r="P960" i="1"/>
  <c r="K960" i="1"/>
  <c r="J960" i="1"/>
  <c r="P959" i="1"/>
  <c r="K959" i="1"/>
  <c r="J959" i="1"/>
  <c r="P958" i="1"/>
  <c r="K958" i="1"/>
  <c r="J958" i="1"/>
  <c r="P957" i="1"/>
  <c r="K957" i="1"/>
  <c r="J957" i="1"/>
  <c r="P956" i="1"/>
  <c r="K956" i="1"/>
  <c r="J956" i="1"/>
  <c r="P955" i="1"/>
  <c r="K955" i="1"/>
  <c r="J955" i="1"/>
  <c r="P954" i="1"/>
  <c r="K954" i="1"/>
  <c r="J954" i="1"/>
  <c r="P953" i="1"/>
  <c r="K953" i="1"/>
  <c r="J953" i="1"/>
  <c r="P952" i="1"/>
  <c r="K952" i="1"/>
  <c r="J952" i="1"/>
  <c r="P951" i="1"/>
  <c r="K951" i="1"/>
  <c r="J951" i="1"/>
  <c r="P950" i="1"/>
  <c r="K950" i="1"/>
  <c r="J950" i="1"/>
  <c r="P949" i="1"/>
  <c r="K949" i="1"/>
  <c r="J949" i="1"/>
  <c r="P948" i="1"/>
  <c r="K948" i="1"/>
  <c r="J948" i="1"/>
  <c r="P947" i="1"/>
  <c r="K947" i="1"/>
  <c r="J947" i="1"/>
  <c r="P946" i="1"/>
  <c r="K946" i="1"/>
  <c r="J946" i="1"/>
  <c r="P945" i="1"/>
  <c r="K945" i="1"/>
  <c r="J945" i="1"/>
  <c r="P944" i="1"/>
  <c r="K944" i="1"/>
  <c r="J944" i="1"/>
  <c r="P943" i="1"/>
  <c r="K943" i="1"/>
  <c r="J943" i="1"/>
  <c r="P942" i="1"/>
  <c r="K942" i="1"/>
  <c r="J942" i="1"/>
  <c r="P941" i="1"/>
  <c r="K941" i="1"/>
  <c r="J941" i="1"/>
  <c r="P940" i="1"/>
  <c r="K940" i="1"/>
  <c r="J940" i="1"/>
  <c r="P939" i="1"/>
  <c r="K939" i="1"/>
  <c r="J939" i="1"/>
  <c r="P938" i="1"/>
  <c r="K938" i="1"/>
  <c r="J938" i="1"/>
  <c r="P937" i="1"/>
  <c r="K937" i="1"/>
  <c r="J937" i="1"/>
  <c r="P936" i="1"/>
  <c r="K936" i="1"/>
  <c r="J936" i="1"/>
  <c r="P935" i="1"/>
  <c r="K935" i="1"/>
  <c r="J935" i="1"/>
  <c r="P934" i="1"/>
  <c r="K934" i="1"/>
  <c r="J934" i="1"/>
  <c r="P933" i="1"/>
  <c r="K933" i="1"/>
  <c r="J933" i="1"/>
  <c r="P932" i="1"/>
  <c r="K932" i="1"/>
  <c r="J932" i="1"/>
  <c r="P931" i="1"/>
  <c r="K931" i="1"/>
  <c r="J931" i="1"/>
  <c r="P930" i="1"/>
  <c r="K930" i="1"/>
  <c r="J930" i="1"/>
  <c r="P929" i="1"/>
  <c r="K929" i="1"/>
  <c r="J929" i="1"/>
  <c r="P928" i="1"/>
  <c r="K928" i="1"/>
  <c r="J928" i="1"/>
  <c r="P927" i="1"/>
  <c r="K927" i="1"/>
  <c r="J927" i="1"/>
  <c r="P926" i="1"/>
  <c r="K926" i="1"/>
  <c r="J926" i="1"/>
  <c r="P925" i="1"/>
  <c r="K925" i="1"/>
  <c r="J925" i="1"/>
  <c r="P924" i="1"/>
  <c r="K924" i="1"/>
  <c r="J924" i="1"/>
  <c r="P923" i="1"/>
  <c r="K923" i="1"/>
  <c r="J923" i="1"/>
  <c r="P922" i="1"/>
  <c r="K922" i="1"/>
  <c r="J922" i="1"/>
  <c r="P921" i="1"/>
  <c r="K921" i="1"/>
  <c r="J921" i="1"/>
  <c r="P920" i="1"/>
  <c r="K920" i="1"/>
  <c r="J920" i="1"/>
  <c r="P919" i="1"/>
  <c r="K919" i="1"/>
  <c r="J919" i="1"/>
  <c r="P918" i="1"/>
  <c r="K918" i="1"/>
  <c r="J918" i="1"/>
  <c r="P917" i="1"/>
  <c r="K917" i="1"/>
  <c r="J917" i="1"/>
  <c r="P916" i="1"/>
  <c r="K916" i="1"/>
  <c r="J916" i="1"/>
  <c r="P915" i="1"/>
  <c r="K915" i="1"/>
  <c r="J915" i="1"/>
  <c r="P914" i="1"/>
  <c r="K914" i="1"/>
  <c r="J914" i="1"/>
  <c r="P913" i="1"/>
  <c r="K913" i="1"/>
  <c r="J913" i="1"/>
  <c r="P912" i="1"/>
  <c r="K912" i="1"/>
  <c r="J912" i="1"/>
  <c r="P911" i="1"/>
  <c r="K911" i="1"/>
  <c r="J911" i="1"/>
  <c r="P910" i="1"/>
  <c r="K910" i="1"/>
  <c r="J910" i="1"/>
  <c r="P909" i="1"/>
  <c r="K909" i="1"/>
  <c r="J909" i="1"/>
  <c r="P908" i="1"/>
  <c r="K908" i="1"/>
  <c r="J908" i="1"/>
  <c r="P907" i="1"/>
  <c r="K907" i="1"/>
  <c r="J907" i="1"/>
  <c r="P906" i="1"/>
  <c r="K906" i="1"/>
  <c r="J906" i="1"/>
  <c r="P905" i="1"/>
  <c r="K905" i="1"/>
  <c r="J905" i="1"/>
  <c r="P904" i="1"/>
  <c r="K904" i="1"/>
  <c r="J904" i="1"/>
  <c r="P903" i="1"/>
  <c r="K903" i="1"/>
  <c r="J903" i="1"/>
  <c r="P902" i="1"/>
  <c r="K902" i="1"/>
  <c r="J902" i="1"/>
  <c r="P901" i="1"/>
  <c r="K901" i="1"/>
  <c r="J901" i="1"/>
  <c r="P900" i="1"/>
  <c r="K900" i="1"/>
  <c r="J900" i="1"/>
  <c r="P899" i="1"/>
  <c r="K899" i="1"/>
  <c r="J899" i="1"/>
  <c r="P898" i="1"/>
  <c r="K898" i="1"/>
  <c r="J898" i="1"/>
  <c r="P897" i="1"/>
  <c r="K897" i="1"/>
  <c r="J897" i="1"/>
  <c r="P896" i="1"/>
  <c r="K896" i="1"/>
  <c r="J896" i="1"/>
  <c r="P895" i="1"/>
  <c r="K895" i="1"/>
  <c r="J895" i="1"/>
  <c r="P894" i="1"/>
  <c r="K894" i="1"/>
  <c r="J894" i="1"/>
  <c r="P893" i="1"/>
  <c r="K893" i="1"/>
  <c r="J893" i="1"/>
  <c r="P892" i="1"/>
  <c r="K892" i="1"/>
  <c r="J892" i="1"/>
  <c r="P891" i="1"/>
  <c r="K891" i="1"/>
  <c r="J891" i="1"/>
  <c r="P890" i="1"/>
  <c r="K890" i="1"/>
  <c r="J890" i="1"/>
  <c r="P889" i="1"/>
  <c r="K889" i="1"/>
  <c r="J889" i="1"/>
  <c r="P888" i="1"/>
  <c r="K888" i="1"/>
  <c r="J888" i="1"/>
  <c r="P887" i="1"/>
  <c r="K887" i="1"/>
  <c r="J887" i="1"/>
  <c r="P886" i="1"/>
  <c r="K886" i="1"/>
  <c r="J886" i="1"/>
  <c r="P885" i="1"/>
  <c r="K885" i="1"/>
  <c r="J885" i="1"/>
  <c r="P884" i="1"/>
  <c r="K884" i="1"/>
  <c r="J884" i="1"/>
  <c r="P883" i="1"/>
  <c r="K883" i="1"/>
  <c r="J883" i="1"/>
  <c r="P882" i="1"/>
  <c r="K882" i="1"/>
  <c r="J882" i="1"/>
  <c r="P881" i="1"/>
  <c r="K881" i="1"/>
  <c r="J881" i="1"/>
  <c r="P880" i="1"/>
  <c r="K880" i="1"/>
  <c r="J880" i="1"/>
  <c r="P879" i="1"/>
  <c r="K879" i="1"/>
  <c r="J879" i="1"/>
  <c r="P878" i="1"/>
  <c r="K878" i="1"/>
  <c r="J878" i="1"/>
  <c r="P877" i="1"/>
  <c r="K877" i="1"/>
  <c r="J877" i="1"/>
  <c r="P876" i="1"/>
  <c r="K876" i="1"/>
  <c r="J876" i="1"/>
  <c r="P875" i="1"/>
  <c r="K875" i="1"/>
  <c r="J875" i="1"/>
  <c r="P874" i="1"/>
  <c r="K874" i="1"/>
  <c r="J874" i="1"/>
  <c r="P873" i="1"/>
  <c r="K873" i="1"/>
  <c r="J873" i="1"/>
  <c r="P872" i="1"/>
  <c r="K872" i="1"/>
  <c r="J872" i="1"/>
  <c r="P871" i="1"/>
  <c r="K871" i="1"/>
  <c r="J871" i="1"/>
  <c r="P870" i="1"/>
  <c r="K870" i="1"/>
  <c r="J870" i="1"/>
  <c r="P869" i="1"/>
  <c r="K869" i="1"/>
  <c r="J869" i="1"/>
  <c r="P868" i="1"/>
  <c r="K868" i="1"/>
  <c r="J868" i="1"/>
  <c r="P867" i="1"/>
  <c r="K867" i="1"/>
  <c r="J867" i="1"/>
  <c r="P866" i="1"/>
  <c r="K866" i="1"/>
  <c r="J866" i="1"/>
  <c r="P865" i="1"/>
  <c r="K865" i="1"/>
  <c r="J865" i="1"/>
  <c r="P864" i="1"/>
  <c r="K864" i="1"/>
  <c r="J864" i="1"/>
  <c r="P863" i="1"/>
  <c r="K863" i="1"/>
  <c r="J863" i="1"/>
  <c r="P862" i="1"/>
  <c r="K862" i="1"/>
  <c r="J862" i="1"/>
  <c r="P861" i="1"/>
  <c r="K861" i="1"/>
  <c r="J861" i="1"/>
  <c r="P860" i="1"/>
  <c r="K860" i="1"/>
  <c r="J860" i="1"/>
  <c r="P859" i="1"/>
  <c r="K859" i="1"/>
  <c r="J859" i="1"/>
  <c r="P858" i="1"/>
  <c r="K858" i="1"/>
  <c r="J858" i="1"/>
  <c r="P857" i="1"/>
  <c r="K857" i="1"/>
  <c r="J857" i="1"/>
  <c r="P856" i="1"/>
  <c r="K856" i="1"/>
  <c r="J856" i="1"/>
  <c r="P855" i="1"/>
  <c r="K855" i="1"/>
  <c r="J855" i="1"/>
  <c r="P854" i="1"/>
  <c r="K854" i="1"/>
  <c r="J854" i="1"/>
  <c r="P853" i="1"/>
  <c r="K853" i="1"/>
  <c r="J853" i="1"/>
  <c r="P852" i="1"/>
  <c r="K852" i="1"/>
  <c r="J852" i="1"/>
  <c r="P851" i="1"/>
  <c r="K851" i="1"/>
  <c r="J851" i="1"/>
  <c r="P850" i="1"/>
  <c r="K850" i="1"/>
  <c r="J850" i="1"/>
  <c r="P849" i="1"/>
  <c r="K849" i="1"/>
  <c r="J849" i="1"/>
  <c r="P848" i="1"/>
  <c r="K848" i="1"/>
  <c r="J848" i="1"/>
  <c r="P847" i="1"/>
  <c r="K847" i="1"/>
  <c r="J847" i="1"/>
  <c r="P846" i="1"/>
  <c r="K846" i="1"/>
  <c r="J846" i="1"/>
  <c r="P845" i="1"/>
  <c r="K845" i="1"/>
  <c r="J845" i="1"/>
  <c r="P844" i="1"/>
  <c r="K844" i="1"/>
  <c r="J844" i="1"/>
  <c r="P843" i="1"/>
  <c r="K843" i="1"/>
  <c r="J843" i="1"/>
  <c r="P842" i="1"/>
  <c r="K842" i="1"/>
  <c r="J842" i="1"/>
  <c r="P841" i="1"/>
  <c r="K841" i="1"/>
  <c r="J841" i="1"/>
  <c r="P840" i="1"/>
  <c r="K840" i="1"/>
  <c r="J840" i="1"/>
  <c r="P839" i="1"/>
  <c r="K839" i="1"/>
  <c r="J839" i="1"/>
  <c r="P838" i="1"/>
  <c r="K838" i="1"/>
  <c r="J838" i="1"/>
  <c r="P837" i="1"/>
  <c r="K837" i="1"/>
  <c r="J837" i="1"/>
  <c r="P836" i="1"/>
  <c r="K836" i="1"/>
  <c r="J836" i="1"/>
  <c r="P835" i="1"/>
  <c r="K835" i="1"/>
  <c r="J835" i="1"/>
  <c r="P834" i="1"/>
  <c r="K834" i="1"/>
  <c r="J834" i="1"/>
  <c r="P833" i="1"/>
  <c r="K833" i="1"/>
  <c r="J833" i="1"/>
  <c r="P832" i="1"/>
  <c r="K832" i="1"/>
  <c r="J832" i="1"/>
  <c r="P831" i="1"/>
  <c r="K831" i="1"/>
  <c r="J831" i="1"/>
  <c r="P830" i="1"/>
  <c r="K830" i="1"/>
  <c r="J830" i="1"/>
  <c r="P829" i="1"/>
  <c r="K829" i="1"/>
  <c r="J829" i="1"/>
  <c r="P828" i="1"/>
  <c r="K828" i="1"/>
  <c r="J828" i="1"/>
  <c r="P827" i="1"/>
  <c r="K827" i="1"/>
  <c r="J827" i="1"/>
  <c r="P826" i="1"/>
  <c r="K826" i="1"/>
  <c r="J826" i="1"/>
  <c r="P825" i="1"/>
  <c r="K825" i="1"/>
  <c r="J825" i="1"/>
  <c r="P824" i="1"/>
  <c r="K824" i="1"/>
  <c r="J824" i="1"/>
  <c r="P823" i="1"/>
  <c r="K823" i="1"/>
  <c r="J823" i="1"/>
  <c r="P822" i="1"/>
  <c r="K822" i="1"/>
  <c r="J822" i="1"/>
  <c r="P821" i="1"/>
  <c r="K821" i="1"/>
  <c r="J821" i="1"/>
  <c r="P820" i="1"/>
  <c r="K820" i="1"/>
  <c r="J820" i="1"/>
  <c r="P819" i="1"/>
  <c r="K819" i="1"/>
  <c r="J819" i="1"/>
  <c r="P818" i="1"/>
  <c r="K818" i="1"/>
  <c r="J818" i="1"/>
  <c r="P817" i="1"/>
  <c r="K817" i="1"/>
  <c r="J817" i="1"/>
  <c r="P816" i="1"/>
  <c r="K816" i="1"/>
  <c r="J816" i="1"/>
  <c r="P815" i="1"/>
  <c r="K815" i="1"/>
  <c r="J815" i="1"/>
  <c r="P814" i="1"/>
  <c r="K814" i="1"/>
  <c r="J814" i="1"/>
  <c r="P813" i="1"/>
  <c r="K813" i="1"/>
  <c r="J813" i="1"/>
  <c r="P812" i="1"/>
  <c r="K812" i="1"/>
  <c r="J812" i="1"/>
  <c r="P811" i="1"/>
  <c r="K811" i="1"/>
  <c r="J811" i="1"/>
  <c r="P810" i="1"/>
  <c r="K810" i="1"/>
  <c r="J810" i="1"/>
  <c r="P809" i="1"/>
  <c r="K809" i="1"/>
  <c r="J809" i="1"/>
  <c r="P808" i="1"/>
  <c r="K808" i="1"/>
  <c r="J808" i="1"/>
  <c r="P807" i="1"/>
  <c r="K807" i="1"/>
  <c r="J807" i="1"/>
  <c r="P806" i="1"/>
  <c r="K806" i="1"/>
  <c r="J806" i="1"/>
  <c r="P805" i="1"/>
  <c r="K805" i="1"/>
  <c r="J805" i="1"/>
  <c r="P804" i="1"/>
  <c r="K804" i="1"/>
  <c r="J804" i="1"/>
  <c r="P803" i="1"/>
  <c r="K803" i="1"/>
  <c r="J803" i="1"/>
  <c r="P802" i="1"/>
  <c r="K802" i="1"/>
  <c r="J802" i="1"/>
  <c r="P801" i="1"/>
  <c r="K801" i="1"/>
  <c r="J801" i="1"/>
  <c r="P800" i="1"/>
  <c r="K800" i="1"/>
  <c r="J800" i="1"/>
  <c r="P799" i="1"/>
  <c r="K799" i="1"/>
  <c r="J799" i="1"/>
  <c r="P798" i="1"/>
  <c r="K798" i="1"/>
  <c r="J798" i="1"/>
  <c r="P797" i="1"/>
  <c r="K797" i="1"/>
  <c r="J797" i="1"/>
  <c r="P796" i="1"/>
  <c r="K796" i="1"/>
  <c r="J796" i="1"/>
  <c r="P795" i="1"/>
  <c r="K795" i="1"/>
  <c r="J795" i="1"/>
  <c r="P794" i="1"/>
  <c r="K794" i="1"/>
  <c r="J794" i="1"/>
  <c r="P793" i="1"/>
  <c r="K793" i="1"/>
  <c r="J793" i="1"/>
  <c r="P792" i="1"/>
  <c r="K792" i="1"/>
  <c r="J792" i="1"/>
  <c r="P791" i="1"/>
  <c r="K791" i="1"/>
  <c r="J791" i="1"/>
  <c r="P790" i="1"/>
  <c r="K790" i="1"/>
  <c r="J790" i="1"/>
  <c r="P789" i="1"/>
  <c r="K789" i="1"/>
  <c r="J789" i="1"/>
  <c r="P788" i="1"/>
  <c r="K788" i="1"/>
  <c r="J788" i="1"/>
  <c r="P787" i="1"/>
  <c r="K787" i="1"/>
  <c r="J787" i="1"/>
  <c r="P786" i="1"/>
  <c r="K786" i="1"/>
  <c r="J786" i="1"/>
  <c r="P785" i="1"/>
  <c r="K785" i="1"/>
  <c r="J785" i="1"/>
  <c r="P784" i="1"/>
  <c r="K784" i="1"/>
  <c r="J784" i="1"/>
  <c r="P783" i="1"/>
  <c r="K783" i="1"/>
  <c r="J783" i="1"/>
  <c r="P782" i="1"/>
  <c r="K782" i="1"/>
  <c r="J782" i="1"/>
  <c r="P781" i="1"/>
  <c r="K781" i="1"/>
  <c r="J781" i="1"/>
  <c r="P780" i="1"/>
  <c r="K780" i="1"/>
  <c r="J780" i="1"/>
  <c r="P779" i="1"/>
  <c r="K779" i="1"/>
  <c r="J779" i="1"/>
  <c r="P778" i="1"/>
  <c r="K778" i="1"/>
  <c r="J778" i="1"/>
  <c r="P777" i="1"/>
  <c r="K777" i="1"/>
  <c r="J777" i="1"/>
  <c r="P776" i="1"/>
  <c r="K776" i="1"/>
  <c r="J776" i="1"/>
  <c r="P775" i="1"/>
  <c r="K775" i="1"/>
  <c r="J775" i="1"/>
  <c r="P774" i="1"/>
  <c r="K774" i="1"/>
  <c r="J774" i="1"/>
  <c r="P773" i="1"/>
  <c r="K773" i="1"/>
  <c r="J773" i="1"/>
  <c r="P772" i="1"/>
  <c r="K772" i="1"/>
  <c r="J772" i="1"/>
  <c r="P771" i="1"/>
  <c r="K771" i="1"/>
  <c r="J771" i="1"/>
  <c r="P770" i="1"/>
  <c r="K770" i="1"/>
  <c r="J770" i="1"/>
  <c r="P769" i="1"/>
  <c r="K769" i="1"/>
  <c r="J769" i="1"/>
  <c r="P768" i="1"/>
  <c r="K768" i="1"/>
  <c r="J768" i="1"/>
  <c r="P767" i="1"/>
  <c r="K767" i="1"/>
  <c r="J767" i="1"/>
  <c r="P766" i="1"/>
  <c r="K766" i="1"/>
  <c r="J766" i="1"/>
  <c r="P765" i="1"/>
  <c r="K765" i="1"/>
  <c r="J765" i="1"/>
  <c r="P764" i="1"/>
  <c r="K764" i="1"/>
  <c r="J764" i="1"/>
  <c r="P763" i="1"/>
  <c r="K763" i="1"/>
  <c r="J763" i="1"/>
  <c r="P762" i="1"/>
  <c r="K762" i="1"/>
  <c r="J762" i="1"/>
  <c r="P761" i="1"/>
  <c r="K761" i="1"/>
  <c r="J761" i="1"/>
  <c r="P760" i="1"/>
  <c r="K760" i="1"/>
  <c r="J760" i="1"/>
  <c r="P759" i="1"/>
  <c r="K759" i="1"/>
  <c r="J759" i="1"/>
  <c r="P758" i="1"/>
  <c r="K758" i="1"/>
  <c r="J758" i="1"/>
  <c r="P757" i="1"/>
  <c r="K757" i="1"/>
  <c r="J757" i="1"/>
  <c r="P756" i="1"/>
  <c r="K756" i="1"/>
  <c r="J756" i="1"/>
  <c r="P755" i="1"/>
  <c r="K755" i="1"/>
  <c r="J755" i="1"/>
  <c r="P754" i="1"/>
  <c r="K754" i="1"/>
  <c r="J754" i="1"/>
  <c r="P753" i="1"/>
  <c r="K753" i="1"/>
  <c r="J753" i="1"/>
  <c r="P752" i="1"/>
  <c r="K752" i="1"/>
  <c r="J752" i="1"/>
  <c r="P751" i="1"/>
  <c r="K751" i="1"/>
  <c r="J751" i="1"/>
  <c r="P750" i="1"/>
  <c r="K750" i="1"/>
  <c r="J750" i="1"/>
  <c r="P749" i="1"/>
  <c r="K749" i="1"/>
  <c r="J749" i="1"/>
  <c r="P748" i="1"/>
  <c r="K748" i="1"/>
  <c r="J748" i="1"/>
  <c r="P747" i="1"/>
  <c r="K747" i="1"/>
  <c r="J747" i="1"/>
  <c r="P746" i="1"/>
  <c r="K746" i="1"/>
  <c r="J746" i="1"/>
  <c r="P745" i="1"/>
  <c r="K745" i="1"/>
  <c r="J745" i="1"/>
  <c r="P744" i="1"/>
  <c r="K744" i="1"/>
  <c r="J744" i="1"/>
  <c r="P743" i="1"/>
  <c r="K743" i="1"/>
  <c r="J743" i="1"/>
  <c r="P742" i="1"/>
  <c r="K742" i="1"/>
  <c r="J742" i="1"/>
  <c r="P741" i="1"/>
  <c r="K741" i="1"/>
  <c r="J741" i="1"/>
  <c r="P740" i="1"/>
  <c r="K740" i="1"/>
  <c r="J740" i="1"/>
  <c r="P739" i="1"/>
  <c r="K739" i="1"/>
  <c r="J739" i="1"/>
  <c r="P738" i="1"/>
  <c r="K738" i="1"/>
  <c r="J738" i="1"/>
  <c r="P737" i="1"/>
  <c r="K737" i="1"/>
  <c r="J737" i="1"/>
  <c r="P736" i="1"/>
  <c r="K736" i="1"/>
  <c r="J736" i="1"/>
  <c r="P735" i="1"/>
  <c r="K735" i="1"/>
  <c r="J735" i="1"/>
  <c r="P734" i="1"/>
  <c r="K734" i="1"/>
  <c r="J734" i="1"/>
  <c r="P733" i="1"/>
  <c r="K733" i="1"/>
  <c r="J733" i="1"/>
  <c r="P732" i="1"/>
  <c r="K732" i="1"/>
  <c r="J732" i="1"/>
  <c r="P731" i="1"/>
  <c r="K731" i="1"/>
  <c r="J731" i="1"/>
  <c r="P730" i="1"/>
  <c r="K730" i="1"/>
  <c r="J730" i="1"/>
  <c r="P729" i="1"/>
  <c r="K729" i="1"/>
  <c r="J729" i="1"/>
  <c r="P728" i="1"/>
  <c r="K728" i="1"/>
  <c r="J728" i="1"/>
  <c r="P727" i="1"/>
  <c r="K727" i="1"/>
  <c r="J727" i="1"/>
  <c r="P726" i="1"/>
  <c r="K726" i="1"/>
  <c r="J726" i="1"/>
  <c r="P725" i="1"/>
  <c r="K725" i="1"/>
  <c r="J725" i="1"/>
  <c r="P724" i="1"/>
  <c r="K724" i="1"/>
  <c r="J724" i="1"/>
  <c r="P723" i="1"/>
  <c r="K723" i="1"/>
  <c r="J723" i="1"/>
  <c r="P722" i="1"/>
  <c r="K722" i="1"/>
  <c r="J722" i="1"/>
  <c r="P721" i="1"/>
  <c r="K721" i="1"/>
  <c r="J721" i="1"/>
  <c r="P720" i="1"/>
  <c r="K720" i="1"/>
  <c r="J720" i="1"/>
  <c r="P719" i="1"/>
  <c r="K719" i="1"/>
  <c r="J719" i="1"/>
  <c r="P718" i="1"/>
  <c r="K718" i="1"/>
  <c r="J718" i="1"/>
  <c r="P717" i="1"/>
  <c r="K717" i="1"/>
  <c r="J717" i="1"/>
  <c r="P716" i="1"/>
  <c r="K716" i="1"/>
  <c r="J716" i="1"/>
  <c r="P715" i="1"/>
  <c r="K715" i="1"/>
  <c r="J715" i="1"/>
  <c r="P714" i="1"/>
  <c r="K714" i="1"/>
  <c r="J714" i="1"/>
  <c r="P713" i="1"/>
  <c r="K713" i="1"/>
  <c r="J713" i="1"/>
  <c r="P712" i="1"/>
  <c r="K712" i="1"/>
  <c r="J712" i="1"/>
  <c r="P711" i="1"/>
  <c r="K711" i="1"/>
  <c r="J711" i="1"/>
  <c r="P710" i="1"/>
  <c r="K710" i="1"/>
  <c r="J710" i="1"/>
  <c r="P709" i="1"/>
  <c r="K709" i="1"/>
  <c r="J709" i="1"/>
  <c r="P708" i="1"/>
  <c r="K708" i="1"/>
  <c r="J708" i="1"/>
  <c r="P707" i="1"/>
  <c r="K707" i="1"/>
  <c r="J707" i="1"/>
  <c r="P706" i="1"/>
  <c r="K706" i="1"/>
  <c r="J706" i="1"/>
  <c r="P705" i="1"/>
  <c r="K705" i="1"/>
  <c r="J705" i="1"/>
  <c r="P704" i="1"/>
  <c r="K704" i="1"/>
  <c r="J704" i="1"/>
  <c r="P703" i="1"/>
  <c r="K703" i="1"/>
  <c r="J703" i="1"/>
  <c r="P702" i="1"/>
  <c r="K702" i="1"/>
  <c r="J702" i="1"/>
  <c r="P701" i="1"/>
  <c r="K701" i="1"/>
  <c r="J701" i="1"/>
  <c r="P700" i="1"/>
  <c r="K700" i="1"/>
  <c r="J700" i="1"/>
  <c r="P699" i="1"/>
  <c r="K699" i="1"/>
  <c r="J699" i="1"/>
  <c r="P698" i="1"/>
  <c r="K698" i="1"/>
  <c r="J698" i="1"/>
  <c r="P697" i="1"/>
  <c r="K697" i="1"/>
  <c r="J697" i="1"/>
  <c r="P696" i="1"/>
  <c r="K696" i="1"/>
  <c r="J696" i="1"/>
  <c r="P695" i="1"/>
  <c r="K695" i="1"/>
  <c r="J695" i="1"/>
  <c r="P694" i="1"/>
  <c r="K694" i="1"/>
  <c r="J694" i="1"/>
  <c r="P693" i="1"/>
  <c r="K693" i="1"/>
  <c r="J693" i="1"/>
  <c r="P692" i="1"/>
  <c r="K692" i="1"/>
  <c r="J692" i="1"/>
  <c r="P691" i="1"/>
  <c r="K691" i="1"/>
  <c r="J691" i="1"/>
  <c r="P690" i="1"/>
  <c r="K690" i="1"/>
  <c r="J690" i="1"/>
  <c r="P689" i="1"/>
  <c r="K689" i="1"/>
  <c r="J689" i="1"/>
  <c r="P688" i="1"/>
  <c r="K688" i="1"/>
  <c r="J688" i="1"/>
  <c r="P687" i="1"/>
  <c r="K687" i="1"/>
  <c r="J687" i="1"/>
  <c r="P686" i="1"/>
  <c r="K686" i="1"/>
  <c r="J686" i="1"/>
  <c r="P685" i="1"/>
  <c r="K685" i="1"/>
  <c r="J685" i="1"/>
  <c r="P684" i="1"/>
  <c r="K684" i="1"/>
  <c r="J684" i="1"/>
  <c r="P683" i="1"/>
  <c r="K683" i="1"/>
  <c r="J683" i="1"/>
  <c r="P682" i="1"/>
  <c r="K682" i="1"/>
  <c r="J682" i="1"/>
  <c r="P681" i="1"/>
  <c r="K681" i="1"/>
  <c r="J681" i="1"/>
  <c r="P680" i="1"/>
  <c r="K680" i="1"/>
  <c r="J680" i="1"/>
  <c r="P679" i="1"/>
  <c r="K679" i="1"/>
  <c r="J679" i="1"/>
  <c r="P678" i="1"/>
  <c r="K678" i="1"/>
  <c r="J678" i="1"/>
  <c r="P677" i="1"/>
  <c r="K677" i="1"/>
  <c r="J677" i="1"/>
  <c r="P676" i="1"/>
  <c r="K676" i="1"/>
  <c r="J676" i="1"/>
  <c r="P675" i="1"/>
  <c r="K675" i="1"/>
  <c r="J675" i="1"/>
  <c r="P674" i="1"/>
  <c r="K674" i="1"/>
  <c r="J674" i="1"/>
  <c r="P673" i="1"/>
  <c r="K673" i="1"/>
  <c r="J673" i="1"/>
  <c r="P672" i="1"/>
  <c r="K672" i="1"/>
  <c r="J672" i="1"/>
  <c r="P671" i="1"/>
  <c r="K671" i="1"/>
  <c r="J671" i="1"/>
  <c r="P670" i="1"/>
  <c r="K670" i="1"/>
  <c r="J670" i="1"/>
  <c r="P669" i="1"/>
  <c r="K669" i="1"/>
  <c r="J669" i="1"/>
  <c r="P668" i="1"/>
  <c r="K668" i="1"/>
  <c r="J668" i="1"/>
  <c r="P667" i="1"/>
  <c r="K667" i="1"/>
  <c r="J667" i="1"/>
  <c r="P666" i="1"/>
  <c r="K666" i="1"/>
  <c r="J666" i="1"/>
  <c r="P665" i="1"/>
  <c r="K665" i="1"/>
  <c r="J665" i="1"/>
  <c r="P664" i="1"/>
  <c r="K664" i="1"/>
  <c r="J664" i="1"/>
  <c r="P663" i="1"/>
  <c r="K663" i="1"/>
  <c r="J663" i="1"/>
  <c r="P662" i="1"/>
  <c r="K662" i="1"/>
  <c r="J662" i="1"/>
  <c r="P661" i="1"/>
  <c r="K661" i="1"/>
  <c r="J661" i="1"/>
  <c r="P660" i="1"/>
  <c r="K660" i="1"/>
  <c r="J660" i="1"/>
  <c r="P659" i="1"/>
  <c r="K659" i="1"/>
  <c r="J659" i="1"/>
  <c r="P658" i="1"/>
  <c r="K658" i="1"/>
  <c r="J658" i="1"/>
  <c r="P657" i="1"/>
  <c r="K657" i="1"/>
  <c r="J657" i="1"/>
  <c r="P656" i="1"/>
  <c r="K656" i="1"/>
  <c r="J656" i="1"/>
  <c r="P655" i="1"/>
  <c r="K655" i="1"/>
  <c r="J655" i="1"/>
  <c r="P654" i="1"/>
  <c r="K654" i="1"/>
  <c r="J654" i="1"/>
  <c r="P653" i="1"/>
  <c r="K653" i="1"/>
  <c r="J653" i="1"/>
  <c r="P652" i="1"/>
  <c r="K652" i="1"/>
  <c r="J652" i="1"/>
  <c r="P651" i="1"/>
  <c r="K651" i="1"/>
  <c r="J651" i="1"/>
  <c r="P650" i="1"/>
  <c r="K650" i="1"/>
  <c r="J650" i="1"/>
  <c r="P649" i="1"/>
  <c r="K649" i="1"/>
  <c r="J649" i="1"/>
  <c r="P648" i="1"/>
  <c r="K648" i="1"/>
  <c r="J648" i="1"/>
  <c r="P647" i="1"/>
  <c r="K647" i="1"/>
  <c r="J647" i="1"/>
  <c r="P646" i="1"/>
  <c r="K646" i="1"/>
  <c r="J646" i="1"/>
  <c r="P645" i="1"/>
  <c r="K645" i="1"/>
  <c r="J645" i="1"/>
  <c r="P644" i="1"/>
  <c r="K644" i="1"/>
  <c r="J644" i="1"/>
  <c r="P643" i="1"/>
  <c r="K643" i="1"/>
  <c r="J643" i="1"/>
  <c r="P642" i="1"/>
  <c r="K642" i="1"/>
  <c r="J642" i="1"/>
  <c r="P641" i="1"/>
  <c r="K641" i="1"/>
  <c r="J641" i="1"/>
  <c r="P640" i="1"/>
  <c r="K640" i="1"/>
  <c r="J640" i="1"/>
  <c r="P639" i="1"/>
  <c r="K639" i="1"/>
  <c r="J639" i="1"/>
  <c r="P638" i="1"/>
  <c r="K638" i="1"/>
  <c r="J638" i="1"/>
  <c r="P637" i="1"/>
  <c r="K637" i="1"/>
  <c r="J637" i="1"/>
  <c r="P636" i="1"/>
  <c r="K636" i="1"/>
  <c r="J636" i="1"/>
  <c r="P635" i="1"/>
  <c r="K635" i="1"/>
  <c r="J635" i="1"/>
  <c r="P634" i="1"/>
  <c r="K634" i="1"/>
  <c r="J634" i="1"/>
  <c r="P633" i="1"/>
  <c r="K633" i="1"/>
  <c r="J633" i="1"/>
  <c r="P632" i="1"/>
  <c r="K632" i="1"/>
  <c r="J632" i="1"/>
  <c r="P631" i="1"/>
  <c r="K631" i="1"/>
  <c r="J631" i="1"/>
  <c r="P630" i="1"/>
  <c r="K630" i="1"/>
  <c r="J630" i="1"/>
  <c r="P629" i="1"/>
  <c r="K629" i="1"/>
  <c r="J629" i="1"/>
  <c r="P628" i="1"/>
  <c r="K628" i="1"/>
  <c r="J628" i="1"/>
  <c r="P627" i="1"/>
  <c r="K627" i="1"/>
  <c r="J627" i="1"/>
  <c r="P626" i="1"/>
  <c r="K626" i="1"/>
  <c r="J626" i="1"/>
  <c r="P625" i="1"/>
  <c r="K625" i="1"/>
  <c r="J625" i="1"/>
  <c r="P624" i="1"/>
  <c r="K624" i="1"/>
  <c r="J624" i="1"/>
  <c r="P623" i="1"/>
  <c r="K623" i="1"/>
  <c r="J623" i="1"/>
  <c r="P622" i="1"/>
  <c r="K622" i="1"/>
  <c r="J622" i="1"/>
  <c r="P621" i="1"/>
  <c r="K621" i="1"/>
  <c r="J621" i="1"/>
  <c r="P620" i="1"/>
  <c r="K620" i="1"/>
  <c r="J620" i="1"/>
  <c r="P619" i="1"/>
  <c r="K619" i="1"/>
  <c r="J619" i="1"/>
  <c r="P618" i="1"/>
  <c r="K618" i="1"/>
  <c r="J618" i="1"/>
  <c r="P617" i="1"/>
  <c r="K617" i="1"/>
  <c r="J617" i="1"/>
  <c r="P616" i="1"/>
  <c r="K616" i="1"/>
  <c r="J616" i="1"/>
  <c r="P615" i="1"/>
  <c r="K615" i="1"/>
  <c r="J615" i="1"/>
  <c r="P614" i="1"/>
  <c r="K614" i="1"/>
  <c r="J614" i="1"/>
  <c r="P613" i="1"/>
  <c r="K613" i="1"/>
  <c r="J613" i="1"/>
  <c r="P612" i="1"/>
  <c r="K612" i="1"/>
  <c r="J612" i="1"/>
  <c r="P611" i="1"/>
  <c r="K611" i="1"/>
  <c r="J611" i="1"/>
  <c r="P610" i="1"/>
  <c r="K610" i="1"/>
  <c r="J610" i="1"/>
  <c r="P609" i="1"/>
  <c r="K609" i="1"/>
  <c r="J609" i="1"/>
  <c r="P608" i="1"/>
  <c r="K608" i="1"/>
  <c r="J608" i="1"/>
  <c r="P607" i="1"/>
  <c r="K607" i="1"/>
  <c r="J607" i="1"/>
  <c r="P606" i="1"/>
  <c r="K606" i="1"/>
  <c r="J606" i="1"/>
  <c r="P605" i="1"/>
  <c r="K605" i="1"/>
  <c r="J605" i="1"/>
  <c r="P604" i="1"/>
  <c r="K604" i="1"/>
  <c r="J604" i="1"/>
  <c r="P603" i="1"/>
  <c r="K603" i="1"/>
  <c r="J603" i="1"/>
  <c r="P602" i="1"/>
  <c r="K602" i="1"/>
  <c r="J602" i="1"/>
  <c r="P601" i="1"/>
  <c r="K601" i="1"/>
  <c r="J601" i="1"/>
  <c r="P600" i="1"/>
  <c r="K600" i="1"/>
  <c r="J600" i="1"/>
  <c r="P599" i="1"/>
  <c r="K599" i="1"/>
  <c r="J599" i="1"/>
  <c r="P598" i="1"/>
  <c r="K598" i="1"/>
  <c r="J598" i="1"/>
  <c r="P597" i="1"/>
  <c r="K597" i="1"/>
  <c r="J597" i="1"/>
  <c r="P596" i="1"/>
  <c r="K596" i="1"/>
  <c r="J596" i="1"/>
  <c r="P595" i="1"/>
  <c r="K595" i="1"/>
  <c r="J595" i="1"/>
  <c r="P594" i="1"/>
  <c r="K594" i="1"/>
  <c r="J594" i="1"/>
  <c r="P593" i="1"/>
  <c r="K593" i="1"/>
  <c r="J593" i="1"/>
  <c r="P592" i="1"/>
  <c r="K592" i="1"/>
  <c r="J592" i="1"/>
  <c r="P591" i="1"/>
  <c r="K591" i="1"/>
  <c r="J591" i="1"/>
  <c r="P590" i="1"/>
  <c r="K590" i="1"/>
  <c r="J590" i="1"/>
  <c r="P589" i="1"/>
  <c r="K589" i="1"/>
  <c r="J589" i="1"/>
  <c r="P588" i="1"/>
  <c r="K588" i="1"/>
  <c r="J588" i="1"/>
  <c r="P587" i="1"/>
  <c r="K587" i="1"/>
  <c r="J587" i="1"/>
  <c r="P586" i="1"/>
  <c r="K586" i="1"/>
  <c r="J586" i="1"/>
  <c r="P585" i="1"/>
  <c r="K585" i="1"/>
  <c r="J585" i="1"/>
  <c r="P584" i="1"/>
  <c r="K584" i="1"/>
  <c r="J584" i="1"/>
  <c r="P583" i="1"/>
  <c r="K583" i="1"/>
  <c r="J583" i="1"/>
  <c r="P582" i="1"/>
  <c r="K582" i="1"/>
  <c r="J582" i="1"/>
  <c r="P581" i="1"/>
  <c r="K581" i="1"/>
  <c r="J581" i="1"/>
  <c r="P580" i="1"/>
  <c r="K580" i="1"/>
  <c r="J580" i="1"/>
  <c r="P579" i="1"/>
  <c r="K579" i="1"/>
  <c r="J579" i="1"/>
  <c r="P578" i="1"/>
  <c r="K578" i="1"/>
  <c r="J578" i="1"/>
  <c r="P577" i="1"/>
  <c r="K577" i="1"/>
  <c r="J577" i="1"/>
  <c r="P576" i="1"/>
  <c r="K576" i="1"/>
  <c r="J576" i="1"/>
  <c r="P575" i="1"/>
  <c r="K575" i="1"/>
  <c r="J575" i="1"/>
  <c r="P574" i="1"/>
  <c r="K574" i="1"/>
  <c r="J574" i="1"/>
  <c r="P573" i="1"/>
  <c r="K573" i="1"/>
  <c r="J573" i="1"/>
  <c r="P572" i="1"/>
  <c r="K572" i="1"/>
  <c r="J572" i="1"/>
  <c r="P571" i="1"/>
  <c r="K571" i="1"/>
  <c r="J571" i="1"/>
  <c r="P570" i="1"/>
  <c r="K570" i="1"/>
  <c r="J570" i="1"/>
  <c r="P569" i="1"/>
  <c r="K569" i="1"/>
  <c r="J569" i="1"/>
  <c r="P568" i="1"/>
  <c r="K568" i="1"/>
  <c r="J568" i="1"/>
  <c r="P567" i="1"/>
  <c r="K567" i="1"/>
  <c r="J567" i="1"/>
  <c r="P566" i="1"/>
  <c r="K566" i="1"/>
  <c r="J566" i="1"/>
  <c r="P565" i="1"/>
  <c r="K565" i="1"/>
  <c r="J565" i="1"/>
  <c r="P564" i="1"/>
  <c r="K564" i="1"/>
  <c r="J564" i="1"/>
  <c r="P563" i="1"/>
  <c r="K563" i="1"/>
  <c r="J563" i="1"/>
  <c r="P562" i="1"/>
  <c r="K562" i="1"/>
  <c r="J562" i="1"/>
  <c r="P561" i="1"/>
  <c r="K561" i="1"/>
  <c r="J561" i="1"/>
  <c r="P560" i="1"/>
  <c r="K560" i="1"/>
  <c r="J560" i="1"/>
  <c r="P559" i="1"/>
  <c r="K559" i="1"/>
  <c r="J559" i="1"/>
  <c r="P558" i="1"/>
  <c r="K558" i="1"/>
  <c r="J558" i="1"/>
  <c r="P557" i="1"/>
  <c r="K557" i="1"/>
  <c r="J557" i="1"/>
  <c r="P556" i="1"/>
  <c r="K556" i="1"/>
  <c r="J556" i="1"/>
  <c r="P555" i="1"/>
  <c r="K555" i="1"/>
  <c r="J555" i="1"/>
  <c r="P554" i="1"/>
  <c r="K554" i="1"/>
  <c r="J554" i="1"/>
  <c r="P553" i="1"/>
  <c r="K553" i="1"/>
  <c r="J553" i="1"/>
  <c r="P552" i="1"/>
  <c r="K552" i="1"/>
  <c r="J552" i="1"/>
  <c r="P551" i="1"/>
  <c r="K551" i="1"/>
  <c r="J551" i="1"/>
  <c r="P550" i="1"/>
  <c r="K550" i="1"/>
  <c r="J550" i="1"/>
  <c r="P549" i="1"/>
  <c r="K549" i="1"/>
  <c r="J549" i="1"/>
  <c r="P548" i="1"/>
  <c r="K548" i="1"/>
  <c r="J548" i="1"/>
  <c r="P547" i="1"/>
  <c r="K547" i="1"/>
  <c r="J547" i="1"/>
  <c r="P546" i="1"/>
  <c r="K546" i="1"/>
  <c r="J546" i="1"/>
  <c r="P545" i="1"/>
  <c r="K545" i="1"/>
  <c r="J545" i="1"/>
  <c r="P544" i="1"/>
  <c r="K544" i="1"/>
  <c r="J544" i="1"/>
  <c r="P543" i="1"/>
  <c r="K543" i="1"/>
  <c r="J543" i="1"/>
  <c r="P542" i="1"/>
  <c r="K542" i="1"/>
  <c r="J542" i="1"/>
  <c r="P541" i="1"/>
  <c r="K541" i="1"/>
  <c r="J541" i="1"/>
  <c r="P540" i="1"/>
  <c r="K540" i="1"/>
  <c r="J540" i="1"/>
  <c r="P539" i="1"/>
  <c r="K539" i="1"/>
  <c r="J539" i="1"/>
  <c r="P538" i="1"/>
  <c r="K538" i="1"/>
  <c r="J538" i="1"/>
  <c r="P537" i="1"/>
  <c r="K537" i="1"/>
  <c r="J537" i="1"/>
  <c r="P536" i="1"/>
  <c r="K536" i="1"/>
  <c r="J536" i="1"/>
  <c r="P535" i="1"/>
  <c r="K535" i="1"/>
  <c r="J535" i="1"/>
  <c r="P534" i="1"/>
  <c r="K534" i="1"/>
  <c r="J534" i="1"/>
  <c r="P533" i="1"/>
  <c r="K533" i="1"/>
  <c r="J533" i="1"/>
  <c r="P532" i="1"/>
  <c r="K532" i="1"/>
  <c r="J532" i="1"/>
  <c r="P531" i="1"/>
  <c r="K531" i="1"/>
  <c r="J531" i="1"/>
  <c r="P530" i="1"/>
  <c r="K530" i="1"/>
  <c r="J530" i="1"/>
  <c r="P529" i="1"/>
  <c r="K529" i="1"/>
  <c r="J529" i="1"/>
  <c r="P528" i="1"/>
  <c r="K528" i="1"/>
  <c r="J528" i="1"/>
  <c r="P527" i="1"/>
  <c r="K527" i="1"/>
  <c r="J527" i="1"/>
  <c r="P526" i="1"/>
  <c r="K526" i="1"/>
  <c r="J526" i="1"/>
  <c r="P525" i="1"/>
  <c r="K525" i="1"/>
  <c r="J525" i="1"/>
  <c r="P524" i="1"/>
  <c r="K524" i="1"/>
  <c r="J524" i="1"/>
  <c r="P523" i="1"/>
  <c r="K523" i="1"/>
  <c r="J523" i="1"/>
  <c r="P522" i="1"/>
  <c r="K522" i="1"/>
  <c r="J522" i="1"/>
  <c r="P521" i="1"/>
  <c r="K521" i="1"/>
  <c r="J521" i="1"/>
  <c r="P520" i="1"/>
  <c r="K520" i="1"/>
  <c r="J520" i="1"/>
  <c r="P519" i="1"/>
  <c r="K519" i="1"/>
  <c r="J519" i="1"/>
  <c r="P518" i="1"/>
  <c r="K518" i="1"/>
  <c r="J518" i="1"/>
  <c r="P517" i="1"/>
  <c r="K517" i="1"/>
  <c r="J517" i="1"/>
  <c r="P516" i="1"/>
  <c r="K516" i="1"/>
  <c r="J516" i="1"/>
  <c r="P515" i="1"/>
  <c r="K515" i="1"/>
  <c r="J515" i="1"/>
  <c r="P514" i="1"/>
  <c r="K514" i="1"/>
  <c r="J514" i="1"/>
  <c r="P513" i="1"/>
  <c r="K513" i="1"/>
  <c r="J513" i="1"/>
  <c r="P512" i="1"/>
  <c r="K512" i="1"/>
  <c r="J512" i="1"/>
  <c r="P511" i="1"/>
  <c r="K511" i="1"/>
  <c r="J511" i="1"/>
  <c r="P510" i="1"/>
  <c r="K510" i="1"/>
  <c r="J510" i="1"/>
  <c r="P509" i="1"/>
  <c r="K509" i="1"/>
  <c r="J509" i="1"/>
  <c r="P508" i="1"/>
  <c r="K508" i="1"/>
  <c r="J508" i="1"/>
  <c r="P507" i="1"/>
  <c r="K507" i="1"/>
  <c r="J507" i="1"/>
  <c r="P506" i="1"/>
  <c r="K506" i="1"/>
  <c r="J506" i="1"/>
  <c r="P505" i="1"/>
  <c r="K505" i="1"/>
  <c r="J505" i="1"/>
  <c r="P504" i="1"/>
  <c r="K504" i="1"/>
  <c r="J504" i="1"/>
  <c r="P503" i="1"/>
  <c r="K503" i="1"/>
  <c r="J503" i="1"/>
  <c r="P502" i="1"/>
  <c r="K502" i="1"/>
  <c r="J502" i="1"/>
  <c r="P501" i="1"/>
  <c r="K501" i="1"/>
  <c r="J501" i="1"/>
  <c r="P500" i="1"/>
  <c r="K500" i="1"/>
  <c r="J500" i="1"/>
  <c r="P499" i="1"/>
  <c r="K499" i="1"/>
  <c r="J499" i="1"/>
  <c r="P498" i="1"/>
  <c r="K498" i="1"/>
  <c r="J498" i="1"/>
  <c r="P497" i="1"/>
  <c r="K497" i="1"/>
  <c r="J497" i="1"/>
  <c r="P496" i="1"/>
  <c r="K496" i="1"/>
  <c r="J496" i="1"/>
  <c r="P495" i="1"/>
  <c r="K495" i="1"/>
  <c r="J495" i="1"/>
  <c r="P494" i="1"/>
  <c r="K494" i="1"/>
  <c r="J494" i="1"/>
  <c r="P493" i="1"/>
  <c r="K493" i="1"/>
  <c r="J493" i="1"/>
  <c r="P492" i="1"/>
  <c r="K492" i="1"/>
  <c r="J492" i="1"/>
  <c r="P491" i="1"/>
  <c r="K491" i="1"/>
  <c r="J491" i="1"/>
  <c r="P490" i="1"/>
  <c r="K490" i="1"/>
  <c r="J490" i="1"/>
  <c r="P489" i="1"/>
  <c r="K489" i="1"/>
  <c r="J489" i="1"/>
  <c r="P488" i="1"/>
  <c r="K488" i="1"/>
  <c r="J488" i="1"/>
  <c r="P487" i="1"/>
  <c r="K487" i="1"/>
  <c r="J487" i="1"/>
  <c r="P486" i="1"/>
  <c r="K486" i="1"/>
  <c r="J486" i="1"/>
  <c r="P485" i="1"/>
  <c r="K485" i="1"/>
  <c r="J485" i="1"/>
  <c r="P484" i="1"/>
  <c r="K484" i="1"/>
  <c r="J484" i="1"/>
  <c r="P483" i="1"/>
  <c r="K483" i="1"/>
  <c r="J483" i="1"/>
  <c r="P482" i="1"/>
  <c r="K482" i="1"/>
  <c r="J482" i="1"/>
  <c r="P481" i="1"/>
  <c r="K481" i="1"/>
  <c r="J481" i="1"/>
  <c r="P480" i="1"/>
  <c r="K480" i="1"/>
  <c r="J480" i="1"/>
  <c r="P479" i="1"/>
  <c r="K479" i="1"/>
  <c r="J479" i="1"/>
  <c r="P478" i="1"/>
  <c r="K478" i="1"/>
  <c r="J478" i="1"/>
  <c r="P477" i="1"/>
  <c r="K477" i="1"/>
  <c r="J477" i="1"/>
  <c r="P476" i="1"/>
  <c r="K476" i="1"/>
  <c r="J476" i="1"/>
  <c r="P475" i="1"/>
  <c r="K475" i="1"/>
  <c r="J475" i="1"/>
  <c r="P474" i="1"/>
  <c r="K474" i="1"/>
  <c r="J474" i="1"/>
  <c r="P473" i="1"/>
  <c r="K473" i="1"/>
  <c r="J473" i="1"/>
  <c r="P472" i="1"/>
  <c r="K472" i="1"/>
  <c r="J472" i="1"/>
  <c r="P471" i="1"/>
  <c r="K471" i="1"/>
  <c r="J471" i="1"/>
  <c r="P470" i="1"/>
  <c r="K470" i="1"/>
  <c r="J470" i="1"/>
  <c r="P469" i="1"/>
  <c r="K469" i="1"/>
  <c r="J469" i="1"/>
  <c r="P468" i="1"/>
  <c r="K468" i="1"/>
  <c r="J468" i="1"/>
  <c r="P467" i="1"/>
  <c r="K467" i="1"/>
  <c r="J467" i="1"/>
  <c r="P466" i="1"/>
  <c r="K466" i="1"/>
  <c r="J466" i="1"/>
  <c r="P465" i="1"/>
  <c r="K465" i="1"/>
  <c r="J465" i="1"/>
  <c r="P464" i="1"/>
  <c r="K464" i="1"/>
  <c r="J464" i="1"/>
  <c r="P463" i="1"/>
  <c r="K463" i="1"/>
  <c r="J463" i="1"/>
  <c r="P462" i="1"/>
  <c r="K462" i="1"/>
  <c r="J462" i="1"/>
  <c r="P461" i="1"/>
  <c r="K461" i="1"/>
  <c r="J461" i="1"/>
  <c r="P460" i="1"/>
  <c r="K460" i="1"/>
  <c r="J460" i="1"/>
  <c r="P459" i="1"/>
  <c r="K459" i="1"/>
  <c r="J459" i="1"/>
  <c r="P458" i="1"/>
  <c r="K458" i="1"/>
  <c r="J458" i="1"/>
  <c r="P457" i="1"/>
  <c r="K457" i="1"/>
  <c r="J457" i="1"/>
  <c r="P456" i="1"/>
  <c r="K456" i="1"/>
  <c r="J456" i="1"/>
  <c r="P455" i="1"/>
  <c r="K455" i="1"/>
  <c r="J455" i="1"/>
  <c r="P454" i="1"/>
  <c r="K454" i="1"/>
  <c r="J454" i="1"/>
  <c r="P453" i="1"/>
  <c r="K453" i="1"/>
  <c r="J453" i="1"/>
  <c r="P452" i="1"/>
  <c r="K452" i="1"/>
  <c r="J452" i="1"/>
  <c r="P451" i="1"/>
  <c r="K451" i="1"/>
  <c r="J451" i="1"/>
  <c r="P450" i="1"/>
  <c r="K450" i="1"/>
  <c r="J450" i="1"/>
  <c r="P449" i="1"/>
  <c r="K449" i="1"/>
  <c r="J449" i="1"/>
  <c r="P448" i="1"/>
  <c r="K448" i="1"/>
  <c r="J448" i="1"/>
  <c r="P447" i="1"/>
  <c r="K447" i="1"/>
  <c r="J447" i="1"/>
  <c r="P446" i="1"/>
  <c r="K446" i="1"/>
  <c r="J446" i="1"/>
  <c r="P445" i="1"/>
  <c r="K445" i="1"/>
  <c r="J445" i="1"/>
  <c r="P444" i="1"/>
  <c r="K444" i="1"/>
  <c r="J444" i="1"/>
  <c r="P443" i="1"/>
  <c r="K443" i="1"/>
  <c r="J443" i="1"/>
  <c r="P442" i="1"/>
  <c r="K442" i="1"/>
  <c r="J442" i="1"/>
  <c r="P441" i="1"/>
  <c r="K441" i="1"/>
  <c r="J441" i="1"/>
  <c r="P440" i="1"/>
  <c r="K440" i="1"/>
  <c r="J440" i="1"/>
  <c r="P439" i="1"/>
  <c r="K439" i="1"/>
  <c r="J439" i="1"/>
  <c r="P438" i="1"/>
  <c r="K438" i="1"/>
  <c r="J438" i="1"/>
  <c r="P437" i="1"/>
  <c r="K437" i="1"/>
  <c r="J437" i="1"/>
  <c r="P436" i="1"/>
  <c r="K436" i="1"/>
  <c r="J436" i="1"/>
  <c r="P435" i="1"/>
  <c r="K435" i="1"/>
  <c r="J435" i="1"/>
  <c r="P434" i="1"/>
  <c r="K434" i="1"/>
  <c r="J434" i="1"/>
  <c r="P433" i="1"/>
  <c r="K433" i="1"/>
  <c r="J433" i="1"/>
  <c r="P432" i="1"/>
  <c r="K432" i="1"/>
  <c r="J432" i="1"/>
  <c r="P431" i="1"/>
  <c r="K431" i="1"/>
  <c r="J431" i="1"/>
  <c r="P430" i="1"/>
  <c r="K430" i="1"/>
  <c r="J430" i="1"/>
  <c r="P429" i="1"/>
  <c r="K429" i="1"/>
  <c r="J429" i="1"/>
  <c r="P428" i="1"/>
  <c r="K428" i="1"/>
  <c r="J428" i="1"/>
  <c r="P427" i="1"/>
  <c r="K427" i="1"/>
  <c r="J427" i="1"/>
  <c r="P426" i="1"/>
  <c r="K426" i="1"/>
  <c r="J426" i="1"/>
  <c r="P425" i="1"/>
  <c r="K425" i="1"/>
  <c r="J425" i="1"/>
  <c r="P424" i="1"/>
  <c r="K424" i="1"/>
  <c r="J424" i="1"/>
  <c r="P423" i="1"/>
  <c r="K423" i="1"/>
  <c r="J423" i="1"/>
  <c r="P422" i="1"/>
  <c r="K422" i="1"/>
  <c r="J422" i="1"/>
  <c r="P421" i="1"/>
  <c r="K421" i="1"/>
  <c r="J421" i="1"/>
  <c r="P420" i="1"/>
  <c r="K420" i="1"/>
  <c r="J420" i="1"/>
  <c r="P419" i="1"/>
  <c r="K419" i="1"/>
  <c r="J419" i="1"/>
  <c r="P418" i="1"/>
  <c r="K418" i="1"/>
  <c r="J418" i="1"/>
  <c r="P417" i="1"/>
  <c r="K417" i="1"/>
  <c r="J417" i="1"/>
  <c r="P416" i="1"/>
  <c r="K416" i="1"/>
  <c r="J416" i="1"/>
  <c r="P415" i="1"/>
  <c r="K415" i="1"/>
  <c r="J415" i="1"/>
  <c r="P414" i="1"/>
  <c r="K414" i="1"/>
  <c r="J414" i="1"/>
  <c r="P413" i="1"/>
  <c r="K413" i="1"/>
  <c r="J413" i="1"/>
  <c r="P412" i="1"/>
  <c r="K412" i="1"/>
  <c r="J412" i="1"/>
  <c r="P411" i="1"/>
  <c r="K411" i="1"/>
  <c r="J411" i="1"/>
  <c r="P410" i="1"/>
  <c r="K410" i="1"/>
  <c r="J410" i="1"/>
  <c r="P409" i="1"/>
  <c r="K409" i="1"/>
  <c r="J409" i="1"/>
  <c r="P408" i="1"/>
  <c r="K408" i="1"/>
  <c r="J408" i="1"/>
  <c r="P407" i="1"/>
  <c r="K407" i="1"/>
  <c r="J407" i="1"/>
  <c r="P406" i="1"/>
  <c r="K406" i="1"/>
  <c r="J406" i="1"/>
  <c r="P405" i="1"/>
  <c r="K405" i="1"/>
  <c r="J405" i="1"/>
  <c r="P404" i="1"/>
  <c r="K404" i="1"/>
  <c r="J404" i="1"/>
  <c r="P403" i="1"/>
  <c r="K403" i="1"/>
  <c r="J403" i="1"/>
  <c r="P402" i="1"/>
  <c r="K402" i="1"/>
  <c r="J402" i="1"/>
  <c r="P401" i="1"/>
  <c r="K401" i="1"/>
  <c r="J401" i="1"/>
  <c r="P400" i="1"/>
  <c r="K400" i="1"/>
  <c r="J400" i="1"/>
  <c r="P399" i="1"/>
  <c r="K399" i="1"/>
  <c r="J399" i="1"/>
  <c r="P398" i="1"/>
  <c r="K398" i="1"/>
  <c r="J398" i="1"/>
  <c r="P397" i="1"/>
  <c r="K397" i="1"/>
  <c r="J397" i="1"/>
  <c r="P396" i="1"/>
  <c r="K396" i="1"/>
  <c r="J396" i="1"/>
  <c r="P395" i="1"/>
  <c r="K395" i="1"/>
  <c r="J395" i="1"/>
  <c r="P394" i="1"/>
  <c r="K394" i="1"/>
  <c r="J394" i="1"/>
  <c r="P393" i="1"/>
  <c r="K393" i="1"/>
  <c r="J393" i="1"/>
  <c r="P392" i="1"/>
  <c r="K392" i="1"/>
  <c r="J392" i="1"/>
  <c r="P391" i="1"/>
  <c r="K391" i="1"/>
  <c r="J391" i="1"/>
  <c r="P390" i="1"/>
  <c r="K390" i="1"/>
  <c r="J390" i="1"/>
  <c r="P389" i="1"/>
  <c r="K389" i="1"/>
  <c r="J389" i="1"/>
  <c r="P388" i="1"/>
  <c r="K388" i="1"/>
  <c r="J388" i="1"/>
  <c r="P387" i="1"/>
  <c r="K387" i="1"/>
  <c r="J387" i="1"/>
  <c r="P386" i="1"/>
  <c r="K386" i="1"/>
  <c r="J386" i="1"/>
  <c r="P385" i="1"/>
  <c r="K385" i="1"/>
  <c r="J385" i="1"/>
  <c r="P384" i="1"/>
  <c r="K384" i="1"/>
  <c r="J384" i="1"/>
  <c r="P383" i="1"/>
  <c r="K383" i="1"/>
  <c r="J383" i="1"/>
  <c r="P382" i="1"/>
  <c r="K382" i="1"/>
  <c r="J382" i="1"/>
  <c r="P381" i="1"/>
  <c r="K381" i="1"/>
  <c r="J381" i="1"/>
  <c r="P380" i="1"/>
  <c r="K380" i="1"/>
  <c r="J380" i="1"/>
  <c r="P379" i="1"/>
  <c r="K379" i="1"/>
  <c r="J379" i="1"/>
  <c r="P378" i="1"/>
  <c r="K378" i="1"/>
  <c r="J378" i="1"/>
  <c r="P377" i="1"/>
  <c r="K377" i="1"/>
  <c r="J377" i="1"/>
  <c r="P376" i="1"/>
  <c r="K376" i="1"/>
  <c r="J376" i="1"/>
  <c r="P375" i="1"/>
  <c r="K375" i="1"/>
  <c r="J375" i="1"/>
  <c r="P374" i="1"/>
  <c r="K374" i="1"/>
  <c r="J374" i="1"/>
  <c r="P373" i="1"/>
  <c r="K373" i="1"/>
  <c r="J373" i="1"/>
  <c r="P372" i="1"/>
  <c r="K372" i="1"/>
  <c r="J372" i="1"/>
  <c r="P371" i="1"/>
  <c r="K371" i="1"/>
  <c r="J371" i="1"/>
  <c r="P370" i="1"/>
  <c r="K370" i="1"/>
  <c r="J370" i="1"/>
  <c r="P369" i="1"/>
  <c r="K369" i="1"/>
  <c r="J369" i="1"/>
  <c r="P368" i="1"/>
  <c r="K368" i="1"/>
  <c r="J368" i="1"/>
  <c r="P367" i="1"/>
  <c r="K367" i="1"/>
  <c r="J367" i="1"/>
  <c r="P366" i="1"/>
  <c r="K366" i="1"/>
  <c r="J366" i="1"/>
  <c r="P365" i="1"/>
  <c r="K365" i="1"/>
  <c r="J365" i="1"/>
  <c r="P364" i="1"/>
  <c r="K364" i="1"/>
  <c r="J364" i="1"/>
  <c r="P363" i="1"/>
  <c r="K363" i="1"/>
  <c r="J363" i="1"/>
  <c r="P362" i="1"/>
  <c r="K362" i="1"/>
  <c r="J362" i="1"/>
  <c r="P361" i="1"/>
  <c r="K361" i="1"/>
  <c r="J361" i="1"/>
  <c r="P360" i="1"/>
  <c r="K360" i="1"/>
  <c r="J360" i="1"/>
  <c r="P359" i="1"/>
  <c r="K359" i="1"/>
  <c r="J359" i="1"/>
  <c r="P358" i="1"/>
  <c r="K358" i="1"/>
  <c r="J358" i="1"/>
  <c r="P357" i="1"/>
  <c r="K357" i="1"/>
  <c r="J357" i="1"/>
  <c r="P356" i="1"/>
  <c r="K356" i="1"/>
  <c r="J356" i="1"/>
  <c r="P355" i="1"/>
  <c r="K355" i="1"/>
  <c r="J355" i="1"/>
  <c r="P354" i="1"/>
  <c r="K354" i="1"/>
  <c r="J354" i="1"/>
  <c r="P353" i="1"/>
  <c r="K353" i="1"/>
  <c r="J353" i="1"/>
  <c r="P352" i="1"/>
  <c r="K352" i="1"/>
  <c r="J352" i="1"/>
  <c r="P351" i="1"/>
  <c r="K351" i="1"/>
  <c r="J351" i="1"/>
  <c r="P350" i="1"/>
  <c r="K350" i="1"/>
  <c r="J350" i="1"/>
  <c r="P349" i="1"/>
  <c r="K349" i="1"/>
  <c r="J349" i="1"/>
  <c r="P348" i="1"/>
  <c r="K348" i="1"/>
  <c r="J348" i="1"/>
  <c r="P347" i="1"/>
  <c r="K347" i="1"/>
  <c r="J347" i="1"/>
  <c r="P346" i="1"/>
  <c r="K346" i="1"/>
  <c r="J346" i="1"/>
  <c r="P345" i="1"/>
  <c r="K345" i="1"/>
  <c r="J345" i="1"/>
  <c r="P344" i="1"/>
  <c r="K344" i="1"/>
  <c r="J344" i="1"/>
  <c r="P343" i="1"/>
  <c r="K343" i="1"/>
  <c r="J343" i="1"/>
  <c r="P342" i="1"/>
  <c r="K342" i="1"/>
  <c r="J342" i="1"/>
  <c r="P341" i="1"/>
  <c r="K341" i="1"/>
  <c r="J341" i="1"/>
  <c r="P340" i="1"/>
  <c r="K340" i="1"/>
  <c r="J340" i="1"/>
  <c r="P339" i="1"/>
  <c r="K339" i="1"/>
  <c r="J339" i="1"/>
  <c r="P338" i="1"/>
  <c r="K338" i="1"/>
  <c r="J338" i="1"/>
  <c r="P337" i="1"/>
  <c r="K337" i="1"/>
  <c r="J337" i="1"/>
  <c r="P336" i="1"/>
  <c r="K336" i="1"/>
  <c r="J336" i="1"/>
  <c r="P335" i="1"/>
  <c r="K335" i="1"/>
  <c r="J335" i="1"/>
  <c r="P334" i="1"/>
  <c r="K334" i="1"/>
  <c r="J334" i="1"/>
  <c r="P333" i="1"/>
  <c r="K333" i="1"/>
  <c r="J333" i="1"/>
  <c r="P332" i="1"/>
  <c r="K332" i="1"/>
  <c r="J332" i="1"/>
  <c r="P331" i="1"/>
  <c r="K331" i="1"/>
  <c r="J331" i="1"/>
  <c r="P330" i="1"/>
  <c r="K330" i="1"/>
  <c r="J330" i="1"/>
  <c r="P329" i="1"/>
  <c r="K329" i="1"/>
  <c r="J329" i="1"/>
  <c r="P328" i="1"/>
  <c r="K328" i="1"/>
  <c r="J328" i="1"/>
  <c r="P327" i="1"/>
  <c r="K327" i="1"/>
  <c r="J327" i="1"/>
  <c r="P326" i="1"/>
  <c r="K326" i="1"/>
  <c r="J326" i="1"/>
  <c r="P325" i="1"/>
  <c r="K325" i="1"/>
  <c r="J325" i="1"/>
  <c r="P324" i="1"/>
  <c r="K324" i="1"/>
  <c r="J324" i="1"/>
  <c r="P323" i="1"/>
  <c r="K323" i="1"/>
  <c r="J323" i="1"/>
  <c r="P322" i="1"/>
  <c r="K322" i="1"/>
  <c r="J322" i="1"/>
  <c r="P321" i="1"/>
  <c r="K321" i="1"/>
  <c r="J321" i="1"/>
  <c r="P320" i="1"/>
  <c r="K320" i="1"/>
  <c r="J320" i="1"/>
  <c r="P319" i="1"/>
  <c r="K319" i="1"/>
  <c r="J319" i="1"/>
  <c r="P318" i="1"/>
  <c r="K318" i="1"/>
  <c r="J318" i="1"/>
  <c r="P317" i="1"/>
  <c r="K317" i="1"/>
  <c r="J317" i="1"/>
  <c r="P316" i="1"/>
  <c r="K316" i="1"/>
  <c r="J316" i="1"/>
  <c r="P315" i="1"/>
  <c r="K315" i="1"/>
  <c r="J315" i="1"/>
  <c r="P314" i="1"/>
  <c r="K314" i="1"/>
  <c r="J314" i="1"/>
  <c r="P313" i="1"/>
  <c r="K313" i="1"/>
  <c r="J313" i="1"/>
  <c r="P312" i="1"/>
  <c r="K312" i="1"/>
  <c r="J312" i="1"/>
  <c r="P311" i="1"/>
  <c r="K311" i="1"/>
  <c r="J311" i="1"/>
  <c r="P310" i="1"/>
  <c r="K310" i="1"/>
  <c r="J310" i="1"/>
  <c r="P309" i="1"/>
  <c r="K309" i="1"/>
  <c r="J309" i="1"/>
  <c r="P308" i="1"/>
  <c r="K308" i="1"/>
  <c r="J308" i="1"/>
  <c r="P307" i="1"/>
  <c r="K307" i="1"/>
  <c r="J307" i="1"/>
  <c r="P306" i="1"/>
  <c r="K306" i="1"/>
  <c r="J306" i="1"/>
  <c r="P305" i="1"/>
  <c r="K305" i="1"/>
  <c r="J305" i="1"/>
  <c r="P304" i="1"/>
  <c r="K304" i="1"/>
  <c r="J304" i="1"/>
  <c r="P303" i="1"/>
  <c r="K303" i="1"/>
  <c r="J303" i="1"/>
  <c r="P302" i="1"/>
  <c r="K302" i="1"/>
  <c r="J302" i="1"/>
  <c r="P301" i="1"/>
  <c r="K301" i="1"/>
  <c r="J301" i="1"/>
  <c r="P300" i="1"/>
  <c r="K300" i="1"/>
  <c r="J300" i="1"/>
  <c r="P299" i="1"/>
  <c r="K299" i="1"/>
  <c r="J299" i="1"/>
  <c r="P298" i="1"/>
  <c r="K298" i="1"/>
  <c r="J298" i="1"/>
  <c r="P297" i="1"/>
  <c r="K297" i="1"/>
  <c r="J297" i="1"/>
  <c r="P296" i="1"/>
  <c r="K296" i="1"/>
  <c r="J296" i="1"/>
  <c r="P295" i="1"/>
  <c r="K295" i="1"/>
  <c r="J295" i="1"/>
  <c r="P294" i="1"/>
  <c r="K294" i="1"/>
  <c r="J294" i="1"/>
  <c r="P293" i="1"/>
  <c r="K293" i="1"/>
  <c r="J293" i="1"/>
  <c r="P292" i="1"/>
  <c r="K292" i="1"/>
  <c r="J292" i="1"/>
  <c r="P291" i="1"/>
  <c r="K291" i="1"/>
  <c r="J291" i="1"/>
  <c r="P290" i="1"/>
  <c r="K290" i="1"/>
  <c r="J290" i="1"/>
  <c r="P289" i="1"/>
  <c r="K289" i="1"/>
  <c r="J289" i="1"/>
  <c r="P288" i="1"/>
  <c r="K288" i="1"/>
  <c r="J288" i="1"/>
  <c r="P287" i="1"/>
  <c r="K287" i="1"/>
  <c r="J287" i="1"/>
  <c r="P286" i="1"/>
  <c r="K286" i="1"/>
  <c r="J286" i="1"/>
  <c r="P285" i="1"/>
  <c r="K285" i="1"/>
  <c r="J285" i="1"/>
  <c r="P284" i="1"/>
  <c r="K284" i="1"/>
  <c r="J284" i="1"/>
  <c r="P283" i="1"/>
  <c r="K283" i="1"/>
  <c r="J283" i="1"/>
  <c r="P282" i="1"/>
  <c r="K282" i="1"/>
  <c r="J282" i="1"/>
  <c r="P281" i="1"/>
  <c r="K281" i="1"/>
  <c r="J281" i="1"/>
  <c r="P280" i="1"/>
  <c r="K280" i="1"/>
  <c r="J280" i="1"/>
  <c r="P279" i="1"/>
  <c r="K279" i="1"/>
  <c r="J279" i="1"/>
  <c r="P278" i="1"/>
  <c r="K278" i="1"/>
  <c r="J278" i="1"/>
  <c r="P277" i="1"/>
  <c r="K277" i="1"/>
  <c r="J277" i="1"/>
  <c r="P276" i="1"/>
  <c r="K276" i="1"/>
  <c r="J276" i="1"/>
  <c r="P275" i="1"/>
  <c r="K275" i="1"/>
  <c r="J275" i="1"/>
  <c r="P274" i="1"/>
  <c r="K274" i="1"/>
  <c r="J274" i="1"/>
  <c r="P273" i="1"/>
  <c r="K273" i="1"/>
  <c r="J273" i="1"/>
  <c r="P272" i="1"/>
  <c r="K272" i="1"/>
  <c r="J272" i="1"/>
  <c r="P271" i="1"/>
  <c r="K271" i="1"/>
  <c r="J271" i="1"/>
  <c r="P270" i="1"/>
  <c r="K270" i="1"/>
  <c r="J270" i="1"/>
  <c r="P269" i="1"/>
  <c r="K269" i="1"/>
  <c r="J269" i="1"/>
  <c r="P268" i="1"/>
  <c r="K268" i="1"/>
  <c r="J268" i="1"/>
  <c r="P267" i="1"/>
  <c r="K267" i="1"/>
  <c r="J267" i="1"/>
  <c r="P266" i="1"/>
  <c r="K266" i="1"/>
  <c r="J266" i="1"/>
  <c r="P265" i="1"/>
  <c r="K265" i="1"/>
  <c r="J265" i="1"/>
  <c r="P264" i="1"/>
  <c r="K264" i="1"/>
  <c r="J264" i="1"/>
  <c r="P263" i="1"/>
  <c r="K263" i="1"/>
  <c r="J263" i="1"/>
  <c r="P262" i="1"/>
  <c r="K262" i="1"/>
  <c r="J262" i="1"/>
  <c r="P261" i="1"/>
  <c r="K261" i="1"/>
  <c r="J261" i="1"/>
  <c r="P260" i="1"/>
  <c r="K260" i="1"/>
  <c r="J260" i="1"/>
  <c r="P259" i="1"/>
  <c r="K259" i="1"/>
  <c r="J259" i="1"/>
  <c r="P258" i="1"/>
  <c r="K258" i="1"/>
  <c r="J258" i="1"/>
  <c r="P257" i="1"/>
  <c r="K257" i="1"/>
  <c r="J257" i="1"/>
  <c r="P256" i="1"/>
  <c r="K256" i="1"/>
  <c r="J256" i="1"/>
  <c r="P255" i="1"/>
  <c r="K255" i="1"/>
  <c r="J255" i="1"/>
  <c r="P254" i="1"/>
  <c r="K254" i="1"/>
  <c r="J254" i="1"/>
  <c r="P253" i="1"/>
  <c r="K253" i="1"/>
  <c r="J253" i="1"/>
  <c r="P252" i="1"/>
  <c r="K252" i="1"/>
  <c r="J252" i="1"/>
  <c r="P251" i="1"/>
  <c r="K251" i="1"/>
  <c r="J251" i="1"/>
  <c r="P250" i="1"/>
  <c r="K250" i="1"/>
  <c r="J250" i="1"/>
  <c r="P249" i="1"/>
  <c r="K249" i="1"/>
  <c r="J249" i="1"/>
  <c r="P248" i="1"/>
  <c r="K248" i="1"/>
  <c r="J248" i="1"/>
  <c r="P247" i="1"/>
  <c r="K247" i="1"/>
  <c r="J247" i="1"/>
  <c r="P246" i="1"/>
  <c r="K246" i="1"/>
  <c r="J246" i="1"/>
  <c r="P245" i="1"/>
  <c r="K245" i="1"/>
  <c r="J245" i="1"/>
  <c r="P244" i="1"/>
  <c r="K244" i="1"/>
  <c r="J244" i="1"/>
  <c r="P243" i="1"/>
  <c r="K243" i="1"/>
  <c r="J243" i="1"/>
  <c r="P242" i="1"/>
  <c r="K242" i="1"/>
  <c r="J242" i="1"/>
  <c r="P241" i="1"/>
  <c r="K241" i="1"/>
  <c r="J241" i="1"/>
  <c r="P240" i="1"/>
  <c r="K240" i="1"/>
  <c r="J240" i="1"/>
  <c r="P239" i="1"/>
  <c r="K239" i="1"/>
  <c r="J239" i="1"/>
  <c r="P238" i="1"/>
  <c r="K238" i="1"/>
  <c r="J238" i="1"/>
  <c r="P237" i="1"/>
  <c r="K237" i="1"/>
  <c r="J237" i="1"/>
  <c r="P236" i="1"/>
  <c r="K236" i="1"/>
  <c r="J236" i="1"/>
  <c r="P235" i="1"/>
  <c r="K235" i="1"/>
  <c r="J235" i="1"/>
  <c r="P234" i="1"/>
  <c r="K234" i="1"/>
  <c r="J234" i="1"/>
  <c r="P233" i="1"/>
  <c r="K233" i="1"/>
  <c r="J233" i="1"/>
  <c r="P232" i="1"/>
  <c r="K232" i="1"/>
  <c r="J232" i="1"/>
  <c r="P231" i="1"/>
  <c r="K231" i="1"/>
  <c r="J231" i="1"/>
  <c r="P230" i="1"/>
  <c r="K230" i="1"/>
  <c r="J230" i="1"/>
  <c r="P229" i="1"/>
  <c r="K229" i="1"/>
  <c r="J229" i="1"/>
  <c r="P228" i="1"/>
  <c r="K228" i="1"/>
  <c r="J228" i="1"/>
  <c r="P227" i="1"/>
  <c r="K227" i="1"/>
  <c r="J227" i="1"/>
  <c r="P226" i="1"/>
  <c r="K226" i="1"/>
  <c r="J226" i="1"/>
  <c r="P225" i="1"/>
  <c r="K225" i="1"/>
  <c r="J225" i="1"/>
  <c r="P224" i="1"/>
  <c r="K224" i="1"/>
  <c r="J224" i="1"/>
  <c r="P223" i="1"/>
  <c r="K223" i="1"/>
  <c r="J223" i="1"/>
  <c r="P222" i="1"/>
  <c r="K222" i="1"/>
  <c r="J222" i="1"/>
  <c r="P221" i="1"/>
  <c r="K221" i="1"/>
  <c r="J221" i="1"/>
  <c r="P220" i="1"/>
  <c r="K220" i="1"/>
  <c r="J220" i="1"/>
  <c r="P219" i="1"/>
  <c r="K219" i="1"/>
  <c r="J219" i="1"/>
  <c r="P218" i="1"/>
  <c r="K218" i="1"/>
  <c r="J218" i="1"/>
  <c r="P217" i="1"/>
  <c r="K217" i="1"/>
  <c r="J217" i="1"/>
  <c r="P216" i="1"/>
  <c r="K216" i="1"/>
  <c r="J216" i="1"/>
  <c r="P215" i="1"/>
  <c r="K215" i="1"/>
  <c r="J215" i="1"/>
  <c r="P214" i="1"/>
  <c r="K214" i="1"/>
  <c r="J214" i="1"/>
  <c r="P213" i="1"/>
  <c r="K213" i="1"/>
  <c r="J213" i="1"/>
  <c r="P212" i="1"/>
  <c r="K212" i="1"/>
  <c r="J212" i="1"/>
  <c r="P211" i="1"/>
  <c r="K211" i="1"/>
  <c r="J211" i="1"/>
  <c r="P210" i="1"/>
  <c r="K210" i="1"/>
  <c r="J210" i="1"/>
  <c r="P209" i="1"/>
  <c r="K209" i="1"/>
  <c r="J209" i="1"/>
  <c r="P208" i="1"/>
  <c r="K208" i="1"/>
  <c r="J208" i="1"/>
  <c r="P207" i="1"/>
  <c r="K207" i="1"/>
  <c r="J207" i="1"/>
  <c r="P206" i="1"/>
  <c r="K206" i="1"/>
  <c r="J206" i="1"/>
  <c r="P205" i="1"/>
  <c r="K205" i="1"/>
  <c r="J205" i="1"/>
  <c r="P204" i="1"/>
  <c r="K204" i="1"/>
  <c r="J204" i="1"/>
  <c r="P203" i="1"/>
  <c r="K203" i="1"/>
  <c r="J203" i="1"/>
  <c r="P202" i="1"/>
  <c r="K202" i="1"/>
  <c r="J202" i="1"/>
  <c r="P201" i="1"/>
  <c r="K201" i="1"/>
  <c r="J201" i="1"/>
  <c r="P200" i="1"/>
  <c r="K200" i="1"/>
  <c r="J200" i="1"/>
  <c r="P199" i="1"/>
  <c r="K199" i="1"/>
  <c r="J199" i="1"/>
  <c r="P198" i="1"/>
  <c r="K198" i="1"/>
  <c r="J198" i="1"/>
  <c r="P197" i="1"/>
  <c r="K197" i="1"/>
  <c r="J197" i="1"/>
  <c r="P196" i="1"/>
  <c r="K196" i="1"/>
  <c r="J196" i="1"/>
  <c r="P195" i="1"/>
  <c r="K195" i="1"/>
  <c r="J195" i="1"/>
  <c r="P194" i="1"/>
  <c r="K194" i="1"/>
  <c r="J194" i="1"/>
  <c r="P193" i="1"/>
  <c r="K193" i="1"/>
  <c r="J193" i="1"/>
  <c r="P192" i="1"/>
  <c r="K192" i="1"/>
  <c r="J192" i="1"/>
  <c r="P191" i="1"/>
  <c r="K191" i="1"/>
  <c r="J191" i="1"/>
  <c r="P190" i="1"/>
  <c r="K190" i="1"/>
  <c r="J190" i="1"/>
  <c r="P189" i="1"/>
  <c r="K189" i="1"/>
  <c r="J189" i="1"/>
  <c r="P188" i="1"/>
  <c r="K188" i="1"/>
  <c r="J188" i="1"/>
  <c r="P187" i="1"/>
  <c r="K187" i="1"/>
  <c r="J187" i="1"/>
  <c r="P186" i="1"/>
  <c r="K186" i="1"/>
  <c r="J186" i="1"/>
  <c r="P185" i="1"/>
  <c r="K185" i="1"/>
  <c r="J185" i="1"/>
  <c r="P184" i="1"/>
  <c r="K184" i="1"/>
  <c r="J184" i="1"/>
  <c r="P183" i="1"/>
  <c r="K183" i="1"/>
  <c r="J183" i="1"/>
  <c r="P182" i="1"/>
  <c r="K182" i="1"/>
  <c r="J182" i="1"/>
  <c r="P181" i="1"/>
  <c r="K181" i="1"/>
  <c r="J181" i="1"/>
  <c r="P180" i="1"/>
  <c r="K180" i="1"/>
  <c r="J180" i="1"/>
  <c r="P179" i="1"/>
  <c r="K179" i="1"/>
  <c r="J179" i="1"/>
  <c r="P178" i="1"/>
  <c r="K178" i="1"/>
  <c r="J178" i="1"/>
  <c r="P177" i="1"/>
  <c r="K177" i="1"/>
  <c r="J177" i="1"/>
  <c r="P176" i="1"/>
  <c r="K176" i="1"/>
  <c r="J176" i="1"/>
  <c r="P175" i="1"/>
  <c r="K175" i="1"/>
  <c r="J175" i="1"/>
  <c r="P174" i="1"/>
  <c r="K174" i="1"/>
  <c r="J174" i="1"/>
  <c r="P173" i="1"/>
  <c r="K173" i="1"/>
  <c r="J173" i="1"/>
  <c r="P172" i="1"/>
  <c r="K172" i="1"/>
  <c r="J172" i="1"/>
  <c r="P171" i="1"/>
  <c r="K171" i="1"/>
  <c r="J171" i="1"/>
  <c r="P170" i="1"/>
  <c r="K170" i="1"/>
  <c r="J170" i="1"/>
  <c r="P169" i="1"/>
  <c r="K169" i="1"/>
  <c r="J169" i="1"/>
  <c r="P168" i="1"/>
  <c r="K168" i="1"/>
  <c r="J168" i="1"/>
  <c r="P167" i="1"/>
  <c r="K167" i="1"/>
  <c r="J167" i="1"/>
  <c r="P166" i="1"/>
  <c r="K166" i="1"/>
  <c r="J166" i="1"/>
  <c r="P165" i="1"/>
  <c r="K165" i="1"/>
  <c r="J165" i="1"/>
  <c r="P164" i="1"/>
  <c r="K164" i="1"/>
  <c r="J164" i="1"/>
  <c r="P163" i="1"/>
  <c r="K163" i="1"/>
  <c r="J163" i="1"/>
  <c r="P162" i="1"/>
  <c r="K162" i="1"/>
  <c r="J162" i="1"/>
  <c r="P161" i="1"/>
  <c r="K161" i="1"/>
  <c r="J161" i="1"/>
  <c r="P160" i="1"/>
  <c r="K160" i="1"/>
  <c r="J160" i="1"/>
  <c r="P159" i="1"/>
  <c r="K159" i="1"/>
  <c r="J159" i="1"/>
  <c r="P158" i="1"/>
  <c r="K158" i="1"/>
  <c r="J158" i="1"/>
  <c r="P157" i="1"/>
  <c r="K157" i="1"/>
  <c r="J157" i="1"/>
  <c r="P156" i="1"/>
  <c r="K156" i="1"/>
  <c r="J156" i="1"/>
  <c r="P155" i="1"/>
  <c r="K155" i="1"/>
  <c r="J155" i="1"/>
  <c r="P154" i="1"/>
  <c r="K154" i="1"/>
  <c r="J154" i="1"/>
  <c r="P153" i="1"/>
  <c r="K153" i="1"/>
  <c r="J153" i="1"/>
  <c r="P152" i="1"/>
  <c r="K152" i="1"/>
  <c r="J152" i="1"/>
  <c r="P151" i="1"/>
  <c r="K151" i="1"/>
  <c r="J151" i="1"/>
  <c r="P150" i="1"/>
  <c r="K150" i="1"/>
  <c r="J150" i="1"/>
  <c r="P149" i="1"/>
  <c r="K149" i="1"/>
  <c r="J149" i="1"/>
  <c r="P148" i="1"/>
  <c r="K148" i="1"/>
  <c r="J148" i="1"/>
  <c r="P147" i="1"/>
  <c r="K147" i="1"/>
  <c r="J147" i="1"/>
  <c r="P146" i="1"/>
  <c r="K146" i="1"/>
  <c r="J146" i="1"/>
  <c r="P145" i="1"/>
  <c r="K145" i="1"/>
  <c r="J145" i="1"/>
  <c r="P144" i="1"/>
  <c r="K144" i="1"/>
  <c r="J144" i="1"/>
  <c r="P143" i="1"/>
  <c r="K143" i="1"/>
  <c r="J143" i="1"/>
  <c r="P142" i="1"/>
  <c r="K142" i="1"/>
  <c r="J142" i="1"/>
  <c r="P141" i="1"/>
  <c r="K141" i="1"/>
  <c r="J141" i="1"/>
  <c r="P140" i="1"/>
  <c r="K140" i="1"/>
  <c r="J140" i="1"/>
  <c r="P139" i="1"/>
  <c r="K139" i="1"/>
  <c r="J139" i="1"/>
  <c r="P138" i="1"/>
  <c r="K138" i="1"/>
  <c r="J138" i="1"/>
  <c r="P137" i="1"/>
  <c r="K137" i="1"/>
  <c r="J137" i="1"/>
  <c r="P136" i="1"/>
  <c r="K136" i="1"/>
  <c r="J136" i="1"/>
  <c r="P135" i="1"/>
  <c r="K135" i="1"/>
  <c r="J135" i="1"/>
  <c r="P134" i="1"/>
  <c r="K134" i="1"/>
  <c r="J134" i="1"/>
  <c r="P133" i="1"/>
  <c r="K133" i="1"/>
  <c r="J133" i="1"/>
  <c r="P132" i="1"/>
  <c r="K132" i="1"/>
  <c r="J132" i="1"/>
  <c r="P131" i="1"/>
  <c r="K131" i="1"/>
  <c r="J131" i="1"/>
  <c r="P130" i="1"/>
  <c r="K130" i="1"/>
  <c r="J130" i="1"/>
  <c r="P129" i="1"/>
  <c r="K129" i="1"/>
  <c r="J129" i="1"/>
  <c r="P128" i="1"/>
  <c r="K128" i="1"/>
  <c r="J128" i="1"/>
  <c r="P127" i="1"/>
  <c r="K127" i="1"/>
  <c r="J127" i="1"/>
  <c r="P126" i="1"/>
  <c r="K126" i="1"/>
  <c r="J126" i="1"/>
  <c r="P125" i="1"/>
  <c r="K125" i="1"/>
  <c r="J125" i="1"/>
  <c r="P124" i="1"/>
  <c r="K124" i="1"/>
  <c r="J124" i="1"/>
  <c r="P123" i="1"/>
  <c r="K123" i="1"/>
  <c r="J123" i="1"/>
  <c r="P122" i="1"/>
  <c r="K122" i="1"/>
  <c r="J122" i="1"/>
  <c r="P121" i="1"/>
  <c r="K121" i="1"/>
  <c r="J121" i="1"/>
  <c r="P120" i="1"/>
  <c r="K120" i="1"/>
  <c r="J120" i="1"/>
  <c r="P119" i="1"/>
  <c r="K119" i="1"/>
  <c r="J119" i="1"/>
  <c r="P118" i="1"/>
  <c r="K118" i="1"/>
  <c r="J118" i="1"/>
  <c r="P117" i="1"/>
  <c r="K117" i="1"/>
  <c r="J117" i="1"/>
  <c r="P116" i="1"/>
  <c r="K116" i="1"/>
  <c r="J116" i="1"/>
  <c r="P115" i="1"/>
  <c r="K115" i="1"/>
  <c r="J115" i="1"/>
  <c r="P114" i="1"/>
  <c r="K114" i="1"/>
  <c r="J114" i="1"/>
  <c r="P113" i="1"/>
  <c r="K113" i="1"/>
  <c r="J113" i="1"/>
  <c r="P112" i="1"/>
  <c r="K112" i="1"/>
  <c r="J112" i="1"/>
  <c r="P111" i="1"/>
  <c r="K111" i="1"/>
  <c r="J111" i="1"/>
  <c r="P110" i="1"/>
  <c r="K110" i="1"/>
  <c r="J110" i="1"/>
  <c r="P109" i="1"/>
  <c r="K109" i="1"/>
  <c r="J109" i="1"/>
  <c r="P108" i="1"/>
  <c r="K108" i="1"/>
  <c r="J108" i="1"/>
  <c r="P107" i="1"/>
  <c r="K107" i="1"/>
  <c r="J107" i="1"/>
  <c r="P106" i="1"/>
  <c r="K106" i="1"/>
  <c r="J106" i="1"/>
  <c r="P105" i="1"/>
  <c r="K105" i="1"/>
  <c r="J105" i="1"/>
  <c r="P104" i="1"/>
  <c r="K104" i="1"/>
  <c r="J104" i="1"/>
  <c r="P103" i="1"/>
  <c r="K103" i="1"/>
  <c r="J103" i="1"/>
  <c r="P102" i="1"/>
  <c r="K102" i="1"/>
  <c r="J102" i="1"/>
  <c r="P101" i="1"/>
  <c r="K101" i="1"/>
  <c r="J101" i="1"/>
  <c r="P100" i="1"/>
  <c r="K100" i="1"/>
  <c r="J100" i="1"/>
  <c r="P99" i="1"/>
  <c r="K99" i="1"/>
  <c r="J99" i="1"/>
  <c r="P98" i="1"/>
  <c r="K98" i="1"/>
  <c r="J98" i="1"/>
  <c r="P97" i="1"/>
  <c r="K97" i="1"/>
  <c r="J97" i="1"/>
  <c r="P96" i="1"/>
  <c r="K96" i="1"/>
  <c r="J96" i="1"/>
  <c r="P95" i="1"/>
  <c r="K95" i="1"/>
  <c r="J95" i="1"/>
  <c r="P94" i="1"/>
  <c r="K94" i="1"/>
  <c r="J94" i="1"/>
  <c r="P93" i="1"/>
  <c r="K93" i="1"/>
  <c r="J93" i="1"/>
  <c r="P92" i="1"/>
  <c r="K92" i="1"/>
  <c r="J92" i="1"/>
  <c r="P91" i="1"/>
  <c r="K91" i="1"/>
  <c r="J91" i="1"/>
  <c r="P90" i="1"/>
  <c r="K90" i="1"/>
  <c r="J90" i="1"/>
  <c r="P89" i="1"/>
  <c r="K89" i="1"/>
  <c r="J89" i="1"/>
  <c r="P88" i="1"/>
  <c r="K88" i="1"/>
  <c r="J88" i="1"/>
  <c r="P87" i="1"/>
  <c r="K87" i="1"/>
  <c r="J87" i="1"/>
  <c r="P86" i="1"/>
  <c r="K86" i="1"/>
  <c r="J86" i="1"/>
  <c r="P85" i="1"/>
  <c r="K85" i="1"/>
  <c r="J85" i="1"/>
  <c r="P84" i="1"/>
  <c r="K84" i="1"/>
  <c r="J84" i="1"/>
  <c r="P83" i="1"/>
  <c r="K83" i="1"/>
  <c r="J83" i="1"/>
  <c r="P82" i="1"/>
  <c r="K82" i="1"/>
  <c r="J82" i="1"/>
  <c r="P81" i="1"/>
  <c r="K81" i="1"/>
  <c r="J81" i="1"/>
  <c r="P80" i="1"/>
  <c r="K80" i="1"/>
  <c r="J80" i="1"/>
  <c r="P79" i="1"/>
  <c r="K79" i="1"/>
  <c r="J79" i="1"/>
  <c r="P78" i="1"/>
  <c r="K78" i="1"/>
  <c r="J78" i="1"/>
  <c r="P77" i="1"/>
  <c r="K77" i="1"/>
  <c r="J77" i="1"/>
  <c r="P76" i="1"/>
  <c r="K76" i="1"/>
  <c r="J76" i="1"/>
  <c r="P75" i="1"/>
  <c r="K75" i="1"/>
  <c r="J75" i="1"/>
  <c r="P74" i="1"/>
  <c r="K74" i="1"/>
  <c r="J74" i="1"/>
  <c r="P73" i="1"/>
  <c r="K73" i="1"/>
  <c r="J73" i="1"/>
  <c r="P72" i="1"/>
  <c r="K72" i="1"/>
  <c r="J72" i="1"/>
  <c r="P71" i="1"/>
  <c r="K71" i="1"/>
  <c r="J71" i="1"/>
  <c r="P70" i="1"/>
  <c r="K70" i="1"/>
  <c r="J70" i="1"/>
  <c r="P69" i="1"/>
  <c r="K69" i="1"/>
  <c r="J69" i="1"/>
  <c r="P68" i="1"/>
  <c r="K68" i="1"/>
  <c r="J68" i="1"/>
  <c r="P67" i="1"/>
  <c r="K67" i="1"/>
  <c r="J67" i="1"/>
  <c r="P66" i="1"/>
  <c r="K66" i="1"/>
  <c r="J66" i="1"/>
  <c r="P65" i="1"/>
  <c r="K65" i="1"/>
  <c r="J65" i="1"/>
  <c r="P64" i="1"/>
  <c r="K64" i="1"/>
  <c r="J64" i="1"/>
  <c r="P63" i="1"/>
  <c r="K63" i="1"/>
  <c r="J63" i="1"/>
  <c r="P62" i="1"/>
  <c r="K62" i="1"/>
  <c r="J62" i="1"/>
  <c r="P61" i="1"/>
  <c r="K61" i="1"/>
  <c r="J61" i="1"/>
  <c r="P60" i="1"/>
  <c r="K60" i="1"/>
  <c r="J60" i="1"/>
  <c r="P59" i="1"/>
  <c r="K59" i="1"/>
  <c r="J59" i="1"/>
  <c r="P58" i="1"/>
  <c r="K58" i="1"/>
  <c r="J58" i="1"/>
  <c r="P57" i="1"/>
  <c r="K57" i="1"/>
  <c r="J57" i="1"/>
  <c r="P56" i="1"/>
  <c r="K56" i="1"/>
  <c r="J56" i="1"/>
  <c r="P55" i="1"/>
  <c r="K55" i="1"/>
  <c r="J55" i="1"/>
  <c r="P54" i="1"/>
  <c r="K54" i="1"/>
  <c r="J54" i="1"/>
  <c r="P53" i="1"/>
  <c r="K53" i="1"/>
  <c r="J53" i="1"/>
  <c r="P52" i="1"/>
  <c r="K52" i="1"/>
  <c r="J52" i="1"/>
  <c r="P51" i="1"/>
  <c r="K51" i="1"/>
  <c r="J51" i="1"/>
  <c r="P50" i="1"/>
  <c r="K50" i="1"/>
  <c r="J50" i="1"/>
  <c r="P49" i="1"/>
  <c r="K49" i="1"/>
  <c r="J49" i="1"/>
  <c r="P48" i="1"/>
  <c r="K48" i="1"/>
  <c r="J48" i="1"/>
  <c r="P47" i="1"/>
  <c r="K47" i="1"/>
  <c r="J47" i="1"/>
  <c r="P46" i="1"/>
  <c r="K46" i="1"/>
  <c r="J46" i="1"/>
  <c r="P45" i="1"/>
  <c r="K45" i="1"/>
  <c r="J45" i="1"/>
  <c r="P44" i="1"/>
  <c r="K44" i="1"/>
  <c r="J44" i="1"/>
  <c r="P43" i="1"/>
  <c r="K43" i="1"/>
  <c r="J43" i="1"/>
  <c r="P42" i="1"/>
  <c r="K42" i="1"/>
  <c r="J42" i="1"/>
  <c r="P41" i="1"/>
  <c r="K41" i="1"/>
  <c r="J41" i="1"/>
  <c r="P40" i="1"/>
  <c r="K40" i="1"/>
  <c r="J40" i="1"/>
  <c r="P39" i="1"/>
  <c r="K39" i="1"/>
  <c r="J39" i="1"/>
  <c r="P38" i="1"/>
  <c r="K38" i="1"/>
  <c r="J38" i="1"/>
  <c r="P37" i="1"/>
  <c r="K37" i="1"/>
  <c r="J37" i="1"/>
  <c r="P36" i="1"/>
  <c r="K36" i="1"/>
  <c r="J36" i="1"/>
  <c r="P35" i="1"/>
  <c r="K35" i="1"/>
  <c r="J35" i="1"/>
  <c r="P34" i="1"/>
  <c r="K34" i="1"/>
  <c r="J34" i="1"/>
  <c r="P33" i="1"/>
  <c r="K33" i="1"/>
  <c r="J33" i="1"/>
  <c r="P32" i="1"/>
  <c r="K32" i="1"/>
  <c r="J32" i="1"/>
  <c r="P31" i="1"/>
  <c r="K31" i="1"/>
  <c r="J31" i="1"/>
  <c r="P30" i="1"/>
  <c r="K30" i="1"/>
  <c r="J30" i="1"/>
  <c r="P29" i="1"/>
  <c r="K29" i="1"/>
  <c r="J29" i="1"/>
  <c r="P28" i="1"/>
  <c r="K28" i="1"/>
  <c r="J28" i="1"/>
  <c r="P27" i="1"/>
  <c r="K27" i="1"/>
  <c r="J27" i="1"/>
  <c r="P26" i="1"/>
  <c r="K26" i="1"/>
  <c r="J26" i="1"/>
  <c r="P25" i="1"/>
  <c r="K25" i="1"/>
  <c r="J25" i="1"/>
  <c r="P24" i="1"/>
  <c r="K24" i="1"/>
  <c r="J24" i="1"/>
  <c r="P23" i="1"/>
  <c r="K23" i="1"/>
  <c r="J23" i="1"/>
  <c r="P22" i="1"/>
  <c r="K22" i="1"/>
  <c r="J22" i="1"/>
  <c r="P21" i="1"/>
  <c r="K21" i="1"/>
  <c r="J21" i="1"/>
  <c r="P20" i="1"/>
  <c r="K20" i="1"/>
  <c r="J20" i="1"/>
  <c r="P19" i="1"/>
  <c r="K19" i="1"/>
  <c r="J19" i="1"/>
  <c r="P18" i="1"/>
  <c r="K18" i="1"/>
  <c r="J18" i="1"/>
  <c r="P17" i="1"/>
  <c r="K17" i="1"/>
  <c r="J17" i="1"/>
  <c r="P16" i="1"/>
  <c r="K16" i="1"/>
  <c r="J16" i="1"/>
  <c r="P15" i="1"/>
  <c r="K15" i="1"/>
  <c r="J15" i="1"/>
  <c r="P14" i="1"/>
  <c r="K14" i="1"/>
  <c r="J14" i="1"/>
  <c r="P13" i="1"/>
  <c r="K13" i="1"/>
  <c r="J13" i="1"/>
  <c r="P12" i="1"/>
  <c r="K12" i="1"/>
  <c r="J12" i="1"/>
  <c r="P11" i="1"/>
  <c r="K11" i="1"/>
  <c r="J11" i="1"/>
  <c r="P10" i="1"/>
  <c r="K10" i="1"/>
  <c r="J10" i="1"/>
  <c r="P9" i="1"/>
  <c r="K9" i="1"/>
  <c r="J9" i="1"/>
  <c r="P8" i="1"/>
  <c r="K8" i="1"/>
  <c r="J8" i="1"/>
</calcChain>
</file>

<file path=xl/sharedStrings.xml><?xml version="1.0" encoding="utf-8"?>
<sst xmlns="http://schemas.openxmlformats.org/spreadsheetml/2006/main" count="15613" uniqueCount="4248">
  <si>
    <t xml:space="preserve">ВЕДОМОСТЬ </t>
  </si>
  <si>
    <t xml:space="preserve">ПОКАЗАНИЙ ПРИБОРОВ УЧЕТА </t>
  </si>
  <si>
    <t>ЭЛЕКТРИЧЕСКОЙ ЭНЕРГИИ ПО ЮРИДИЧЕСКИМ ЛИЦАМ ЗА ЯНВАРЬ 2023 г. по ООО "ДагЭнерЖи"</t>
  </si>
  <si>
    <t>№ п/п</t>
  </si>
  <si>
    <t>Наименование отделения</t>
  </si>
  <si>
    <t>Номер договора энергоснабжения</t>
  </si>
  <si>
    <t>Наименование потребителя</t>
  </si>
  <si>
    <t>Тип прибора учета</t>
  </si>
  <si>
    <t>Заводской № прибора учета</t>
  </si>
  <si>
    <t>Расчётный коэффициент</t>
  </si>
  <si>
    <t>Начальные показания прибора учета</t>
  </si>
  <si>
    <t>Конечные показания прибора учета</t>
  </si>
  <si>
    <t>Расход по показаниям</t>
  </si>
  <si>
    <t>Расход по прибору учета</t>
  </si>
  <si>
    <t>Переменные потери электроэнергии, %</t>
  </si>
  <si>
    <t>Постоянные потери электроэнергии, кВт*ч</t>
  </si>
  <si>
    <t>Расход по договорной величине</t>
  </si>
  <si>
    <t>Расход по акту безучетного потребления</t>
  </si>
  <si>
    <t>Расход всего</t>
  </si>
  <si>
    <t>Уровень напряжения</t>
  </si>
  <si>
    <t>Примечание</t>
  </si>
  <si>
    <t>04</t>
  </si>
  <si>
    <t>ИП  Алиметов Самир Такабутдинович Коммерческий объект</t>
  </si>
  <si>
    <t>ЦЭ6803В</t>
  </si>
  <si>
    <t>НН</t>
  </si>
  <si>
    <t>Обход</t>
  </si>
  <si>
    <t xml:space="preserve">ИП Бабаева Светлана  Якуповна   "Хлебобулочный  магазин"  </t>
  </si>
  <si>
    <t xml:space="preserve">ИП Нафталиев Исабек Гайдаралиевич Вулканизация </t>
  </si>
  <si>
    <t>СЕ-300</t>
  </si>
  <si>
    <t xml:space="preserve">Абдусамадов Магомедсалам Абдулхаликович ГБУ РД  "ЦГБ"  </t>
  </si>
  <si>
    <t>Меркурий 230 АR</t>
  </si>
  <si>
    <t>СН2</t>
  </si>
  <si>
    <t xml:space="preserve">Абдусамадов Магомедсалам Абдулхаликович ГБУ РД  "ЦГБ"   </t>
  </si>
  <si>
    <t xml:space="preserve">ИП Курбанов Аша Магомедовна  Коммерческий объект маг. "Заря" </t>
  </si>
  <si>
    <t>ЦЭ6803 В М7 Р 32</t>
  </si>
  <si>
    <t xml:space="preserve">ИП  Абилов Руслан Кайсединович Парикмахерская </t>
  </si>
  <si>
    <t>СЕ-101</t>
  </si>
  <si>
    <t xml:space="preserve">ИП Ахмедова Зейнабат Мугутдиновна Магазин  </t>
  </si>
  <si>
    <t>СЕ 101</t>
  </si>
  <si>
    <t xml:space="preserve">ИП  Тагиров Исамутдин Таибович Парикмахерская </t>
  </si>
  <si>
    <t>ИП Шабанов Н. М. Коммерческий объект</t>
  </si>
  <si>
    <t>СЕ 300</t>
  </si>
  <si>
    <t>Хасбулатов О.Х. ГАУ РД" МФЦ в РД"</t>
  </si>
  <si>
    <t>Меркурий-230</t>
  </si>
  <si>
    <t xml:space="preserve">Гасанбеков М.М. МБУ "Зеленый город" ГО "город Дагестанские Огни" </t>
  </si>
  <si>
    <t>Меркурий 230 AR-02R</t>
  </si>
  <si>
    <t xml:space="preserve">Абдурахманов Р.З. ГКУ РД  ЦЗН   </t>
  </si>
  <si>
    <t>ИП  Арзиманов Г.Ш. ларек</t>
  </si>
  <si>
    <t>Акт технической проверки</t>
  </si>
  <si>
    <t xml:space="preserve">ИП Мазанов С.М. Агенства недвижимости </t>
  </si>
  <si>
    <t>ЦЭ6807П</t>
  </si>
  <si>
    <t xml:space="preserve">ИП Муртазаев А.А. МУП "Огнитранс" </t>
  </si>
  <si>
    <t>ИП  Магомедов Э.Ш.  маг. "Универсам"  маг. "Баракат"</t>
  </si>
  <si>
    <t>Меркурий 201.8.</t>
  </si>
  <si>
    <t>Начисление по пред. периоду</t>
  </si>
  <si>
    <t>ИП  Мукаилов Р.Б. магазин "Мир окон"</t>
  </si>
  <si>
    <t xml:space="preserve">ИП  Мирзабеков З.П. кафе "мороженное"  </t>
  </si>
  <si>
    <t>ЦЭ6803В/1</t>
  </si>
  <si>
    <t xml:space="preserve">ИП  Магарамов Вулканизация </t>
  </si>
  <si>
    <t xml:space="preserve">ИП  Османов маг. "Гурият" </t>
  </si>
  <si>
    <t>ИП Муслимов С.М. коммерческий объект «Дамский салон-красоты»</t>
  </si>
  <si>
    <t>ИП Агаризаев М.А. Коммерческий объект «Детский развлекательный комплекс»</t>
  </si>
  <si>
    <t>ИП  Ибрагимов А. И.. (маг. "Автострахования") Дамский салон "Гламур"</t>
  </si>
  <si>
    <t xml:space="preserve">ИП Абдуллаев А.А. магазин " Мир посуды"   </t>
  </si>
  <si>
    <t>ИП Гамзаева Ашура Магомедовна  магазин</t>
  </si>
  <si>
    <t xml:space="preserve"> ИП  Тагиров Т.Р. магазин  "Молочные продукты"</t>
  </si>
  <si>
    <t>ИП Рамазанова Р.М. торговый дом "Грозный"</t>
  </si>
  <si>
    <t>ИП Курбанов Э.Г. кафе "Стамбул"</t>
  </si>
  <si>
    <t xml:space="preserve">ИП Шахсинов Р.С. сварочный цех </t>
  </si>
  <si>
    <t>ИП Алибекова  Сакина Наримановна  коммерческий объект студия красоты «Эвелина»</t>
  </si>
  <si>
    <t>СЕ 200</t>
  </si>
  <si>
    <t>Акт недопуска</t>
  </si>
  <si>
    <t xml:space="preserve"> ИП  Сефербеков К.А. (маг. "Одежда") "Чайная"</t>
  </si>
  <si>
    <t>ИП Магомедов Маил  Абидинович   Ф/студия "Позитив"</t>
  </si>
  <si>
    <t>ИП  Мустафаева Есемен Мутаевна  маг. салон красоты "Лилия"</t>
  </si>
  <si>
    <t>ИП Магомедова Цибац  Исмаиловна  маг "Мир водки "</t>
  </si>
  <si>
    <t xml:space="preserve">ИП   Абдулхаликов Надир Богларханович  "салон красоты"   </t>
  </si>
  <si>
    <t>ИП Мустафаев Этибар Зейнулаевич "Компьютерный зал"</t>
  </si>
  <si>
    <t>ИП Мустафаев Этибар Зейнулаевич   магазин "Мясо"</t>
  </si>
  <si>
    <t>ИП Алисултанова Зарема Альдерхановна  аптека "Здоровье"</t>
  </si>
  <si>
    <t>Меркурий 201</t>
  </si>
  <si>
    <t>ИП Мустафаев  Рустам Этибарович магазин "Орифлейм"</t>
  </si>
  <si>
    <t xml:space="preserve">ИП Шахбанов Н.М.маг. "Виктория"   </t>
  </si>
  <si>
    <t xml:space="preserve">ИП  Баммаев Темирлан .Аалиевич   маг. "Строитель" </t>
  </si>
  <si>
    <t>ИП  Гаджикурбановой Мадины Акимовны коммерческий объект</t>
  </si>
  <si>
    <t>ИП  Гюльмагомедов Амрах Мурадович шиномонтажная</t>
  </si>
  <si>
    <t>АО "Электросвязь"   Будунов Будун Каримуллаевич</t>
  </si>
  <si>
    <t>по уст. мощности</t>
  </si>
  <si>
    <t xml:space="preserve"> ООО  «ФАРМ-ЛЮКС»,  коммерческая точка «Ларек» Рамазанова  Д.  Н.</t>
  </si>
  <si>
    <t>ИП , Джамалутдинов Марат Ханпулатович  кафе  "Уют"</t>
  </si>
  <si>
    <t>ИП Бабаев Руслан Тагирбекович  Выпечка "Восток"</t>
  </si>
  <si>
    <t>ИП Гераев Кибадулла Эседулаевича  коммерческий объект</t>
  </si>
  <si>
    <t>ИП Османов  Магомед Гасангусейнович магазин "Салам"</t>
  </si>
  <si>
    <t>ИП  Гаджибеков Гаджибег .Мирзабекович магазин "Одежда"</t>
  </si>
  <si>
    <t>ИП Ахмедов Ахмед Рамазанович коммерческий объект  магазин</t>
  </si>
  <si>
    <t>ИП Шабанов Раджаб Джалилович коммерческий объект "Дробилка"</t>
  </si>
  <si>
    <t>ИП Абакарова Эльмира Аликовна   магазин "Мясо"</t>
  </si>
  <si>
    <t>ИП Мутаева Эльмира Имамудиновна  Автомойка</t>
  </si>
  <si>
    <t>СЕ 303</t>
  </si>
  <si>
    <t>ИП Курбанов Курбан Магомедович коммерческого объекта магазин «Куры»</t>
  </si>
  <si>
    <t>ИП Амирасланова Натаван Багатдиновна коммерческий объект магазин  "Натали"</t>
  </si>
  <si>
    <t>Меркурий 230</t>
  </si>
  <si>
    <t>ИП Зульфикаров Зульфикар Тагирбекович  магазин  "Шторы"</t>
  </si>
  <si>
    <t xml:space="preserve">ИП Алимирзаева  Эльвира  Мавлутдиновна   маг. </t>
  </si>
  <si>
    <t xml:space="preserve">ИП Талибов Али-Севбет  Гуламович  </t>
  </si>
  <si>
    <t>ИП Гаджиев Гаджи Усманович  СТО</t>
  </si>
  <si>
    <t>Миртек-231</t>
  </si>
  <si>
    <t>ИП Куриглиев Рамазан Курабегович  "Чайная"</t>
  </si>
  <si>
    <t>ИП Гасанбекова Мафи Керимовна  сварочный цех</t>
  </si>
  <si>
    <t>ИП Гасанбекова Гюльназ Сидретдиновна магазин</t>
  </si>
  <si>
    <t>ИП Исмаилова Нурият Агубовна магазин "Концилярских товаров"</t>
  </si>
  <si>
    <t>ИП Османов Габибула Зайнутдинович магазин "Империя"</t>
  </si>
  <si>
    <t>ИП Кичибеков Завир Рахманович  Офис</t>
  </si>
  <si>
    <t>СЕ 301</t>
  </si>
  <si>
    <t xml:space="preserve">ИП  Шерифов Мурад Шерифович  магазин "Пасуда"  </t>
  </si>
  <si>
    <t xml:space="preserve">ИП  Юсупов Р.Х. магазин "Кавказ"  </t>
  </si>
  <si>
    <t xml:space="preserve"> ИП  Шихмирзоева И.А. магазин</t>
  </si>
  <si>
    <t xml:space="preserve">ИП  Гаджиев Мурад Усманович  Сварочный цех </t>
  </si>
  <si>
    <t>ИП Идрисов Мурад Насруллаевич  магазин</t>
  </si>
  <si>
    <t>ИП Гасанов Гамид Халунбекович 3-х этажный двенадцати квартирный жилой дом</t>
  </si>
  <si>
    <t>ИП Гамзатова Сарият Юсуфовна стоматология</t>
  </si>
  <si>
    <t>Меркурий 230-AR</t>
  </si>
  <si>
    <t xml:space="preserve">ИП  Рамазанов Камил Керимович  маг. "Лейла" </t>
  </si>
  <si>
    <t xml:space="preserve">ИП  Фатулаев Гаджи Фатулаевич  АЗС "Огни"  </t>
  </si>
  <si>
    <t>Меркурий 230 АR-02R</t>
  </si>
  <si>
    <t>ИП Гуджаев Гусейн Альбертович</t>
  </si>
  <si>
    <t>ЦЭ6803В Э Р32</t>
  </si>
  <si>
    <t>011552179108047</t>
  </si>
  <si>
    <t>ИП Ахмедов Тимур Ибадуллахович Детский развлекательный центр.</t>
  </si>
  <si>
    <t>Меркурий 230АR</t>
  </si>
  <si>
    <t>ИП  Матиев нариман Тагимирзаевич коммерческий объект</t>
  </si>
  <si>
    <t>ИП  Гаджиомаров Курбан Наврузович  Аптека</t>
  </si>
  <si>
    <t>Рабаданов Рабадан Жамалудинович</t>
  </si>
  <si>
    <t>ИП Мурадова Гюльпери Алиевна</t>
  </si>
  <si>
    <t>Казимов Алибала Алибабаевич</t>
  </si>
  <si>
    <t>ИП Азизов Асрет Ашурбекович</t>
  </si>
  <si>
    <t xml:space="preserve">Гайдарова Насират Заитдиновна Кафе "Молодежное" </t>
  </si>
  <si>
    <t>Байрамова Мадина Гаджимурадовна</t>
  </si>
  <si>
    <t>Абдурашидов Марат Абдулкадирович</t>
  </si>
  <si>
    <t>Кичибеков Маил Касумович</t>
  </si>
  <si>
    <t>Меркурий 230 AR</t>
  </si>
  <si>
    <t>Муртазалиев Брахалил Магомедович, Сварочный цех</t>
  </si>
  <si>
    <t>Тагирова Чинара Мугутдиновна,магазин</t>
  </si>
  <si>
    <t>Пириева Мадина Асадулаевна магазин</t>
  </si>
  <si>
    <t>ИП Багомедова Ашура Акуевна</t>
  </si>
  <si>
    <t>Адамов Адам Магомедович, сварочный цех</t>
  </si>
  <si>
    <t xml:space="preserve">Муслимов Терлан Салахович Сварочный цех  </t>
  </si>
  <si>
    <t>Асретова Исли Джавидиновна,магазин</t>
  </si>
  <si>
    <t>Каскад-200</t>
  </si>
  <si>
    <t>Ферзуллаев Мирзамагомед Агамагомедович, коммерческий объект</t>
  </si>
  <si>
    <t>Ильясов Зейнула Абдулманафович, сварочный цех.</t>
  </si>
  <si>
    <t>Алибеков Али Алибекович</t>
  </si>
  <si>
    <t xml:space="preserve">Рамазанов Абумислим Эседуллаевич </t>
  </si>
  <si>
    <t>Магомедов Замир Магомедович коммерческий объект</t>
  </si>
  <si>
    <t>Давудов Джамалдин Рамазанович магазин</t>
  </si>
  <si>
    <t>Мазагаев Ризван Абдулмеджидович Б/зал "Золотая корона"</t>
  </si>
  <si>
    <t>Абдулмеджидов Басир Юнусович,филиал бюро №8</t>
  </si>
  <si>
    <t>Сирхаев Бахтияр Сирхаевич,магазин</t>
  </si>
  <si>
    <t>Гусейнов Шабан Рамазанович, магазин</t>
  </si>
  <si>
    <t>Ризаханов Гаджикерим Рамазанович,магазин</t>
  </si>
  <si>
    <t>Джамалдинов Гаджибуба Джамалдинович, магазин</t>
  </si>
  <si>
    <t>ИП Мирзаева Раисат Гаджиэскеровна, магазин</t>
  </si>
  <si>
    <t>Рабаданов Рабадан Сайгидович, Столярный станок</t>
  </si>
  <si>
    <t>Шахсинмирзоев Тимур Шахсинмирзаевич,  Вулканизация</t>
  </si>
  <si>
    <t>Нефтуллаев Зейбулла Фейтуллаевич</t>
  </si>
  <si>
    <t>Меркурий 230 R-02</t>
  </si>
  <si>
    <t>Гаджиев Гаджи Курбаналиевич, сварочный цех.</t>
  </si>
  <si>
    <t>Мер. 230</t>
  </si>
  <si>
    <t>ООО "Югресурс" Темирханов Рафик Сиражудинович</t>
  </si>
  <si>
    <t>Меркурий 230 АR-03 R</t>
  </si>
  <si>
    <t xml:space="preserve">ИП  Османова Маржанат Зульфикаровна. Аптека "Здоровье"   </t>
  </si>
  <si>
    <t>Тахмезов Тофик Тавлетдинович, токарный станок</t>
  </si>
  <si>
    <t>Кубутаев Мухлисар Раджабович, магазин</t>
  </si>
  <si>
    <t>ИП Шабанова Саидат Рамазановна, магазин "Визит"</t>
  </si>
  <si>
    <t>Меркурий.-201</t>
  </si>
  <si>
    <t xml:space="preserve">ИП Курбанов Марат Сейфуллахович маг. "Триумф" </t>
  </si>
  <si>
    <t>Сирхаева Фатимат Тагировна, магазин</t>
  </si>
  <si>
    <t xml:space="preserve">Гамзатов Камиль Абдулхаликович маг. "Гастроном" </t>
  </si>
  <si>
    <t>Шабанов Рамазан Абдурашидович  , магазин</t>
  </si>
  <si>
    <t>ИП Те Лиляна Рахмановна,магазин</t>
  </si>
  <si>
    <t>Меркурий-201</t>
  </si>
  <si>
    <t>Яланская Галина Яковлевна,аптека №15</t>
  </si>
  <si>
    <t>Бабаева Нармиля Багатировна магазин</t>
  </si>
  <si>
    <t>Гусейханов Фазиль Лазимович, Мужской салон</t>
  </si>
  <si>
    <t>Султанов Вадим Закирович, магазин</t>
  </si>
  <si>
    <t>Демиров Рамазан Нисрединович, магазин "Юпитер"</t>
  </si>
  <si>
    <t>Меркурий 201.8</t>
  </si>
  <si>
    <t>Таджибова Заида Мамалиевна, магазин</t>
  </si>
  <si>
    <t>Альдеров Исрафил Баласиевич магазин</t>
  </si>
  <si>
    <t>Гаджиев Марат Борисович, магазин "Гуниб"</t>
  </si>
  <si>
    <t>Байрамова Пери Казибековна, магазин</t>
  </si>
  <si>
    <t>СЕ -101</t>
  </si>
  <si>
    <t>Ахмедова Патимат Ахмедовна, магазин</t>
  </si>
  <si>
    <t>Алиев Теймур Джавидинович, магазин</t>
  </si>
  <si>
    <t>Эмирбеков Абукар Тажидинович, магазин</t>
  </si>
  <si>
    <t>Мирзоева Аида Махмудовна, магазин</t>
  </si>
  <si>
    <t xml:space="preserve"> ИП Касумов Нариман Алибекович .маг "Евросвязь "   </t>
  </si>
  <si>
    <t>Элифханов Шихнесир Мирзакулиевич</t>
  </si>
  <si>
    <t>Мирзоев Мирза Эйбатович магазин</t>
  </si>
  <si>
    <t>КМ-110</t>
  </si>
  <si>
    <t xml:space="preserve">ИП  Гаджиева Рукият Магомедовна, маг. шторы </t>
  </si>
  <si>
    <t xml:space="preserve">СЕ 200 </t>
  </si>
  <si>
    <t>Шабсунов Заркифли Алиевич аптека</t>
  </si>
  <si>
    <t>Гасанов Эгмет Гасанович магазин "Социальный"</t>
  </si>
  <si>
    <t>ИП Те Лиляна Рахмановна,дамский салон</t>
  </si>
  <si>
    <t xml:space="preserve">Курбанова Тахмина Ферзелиевна Нотариальная контора  </t>
  </si>
  <si>
    <t>Сирхаева Маржанат Алисултановна,Ателье</t>
  </si>
  <si>
    <t>Сирхаева Маржанат Алисултановна,Дамский салон</t>
  </si>
  <si>
    <t>Феремазов Дашдемир Абудинович</t>
  </si>
  <si>
    <t>Мирзебалаев Мирзебала Алимович магазин</t>
  </si>
  <si>
    <t>Абасова Рукият Мерденовна, магазин</t>
  </si>
  <si>
    <t>Апаев Арсен Апаевич, магазин</t>
  </si>
  <si>
    <t>Ибрагимов Алигаджи Ибрагимович,Бокс для ремонта авто</t>
  </si>
  <si>
    <t>Ибрагимова Елена Папаевна, пивной бар</t>
  </si>
  <si>
    <t>Айдемиров Загирбек Кадиевич, магазин</t>
  </si>
  <si>
    <t xml:space="preserve"> ИП  Ахмедов Магомедсалам Магомедович ООО Агрохом</t>
  </si>
  <si>
    <t>СЕ- 101</t>
  </si>
  <si>
    <t>Юзбеков Юзбек Тарикулиевич</t>
  </si>
  <si>
    <t>Демирова Кизилгюл Абдулкадировна, магазин</t>
  </si>
  <si>
    <t>Муслимова Епеч Мевлютовна магазин</t>
  </si>
  <si>
    <t>Гасанов Эгмет Гасанович магазин</t>
  </si>
  <si>
    <t xml:space="preserve">СЕ -101 </t>
  </si>
  <si>
    <t>Гасанов Нурмагомед Бейпулатович,Птичник</t>
  </si>
  <si>
    <t>Меркурий.-230</t>
  </si>
  <si>
    <t>Султанов Ахмедбек Магомедович магазин</t>
  </si>
  <si>
    <t>Шахбанов Назим Магомеднабиевич</t>
  </si>
  <si>
    <t>Мерк 201</t>
  </si>
  <si>
    <t>ИП Гамзалиев Назим Гамзалиевич, магазин</t>
  </si>
  <si>
    <t>Расулов Джафер Мингажидинович Мужской салон</t>
  </si>
  <si>
    <t xml:space="preserve">ИП  Ахмедов Вадим Рамазанович. маг. </t>
  </si>
  <si>
    <t>Абакаров Темирхан Керимханович, магазин</t>
  </si>
  <si>
    <t>Курбанова Зарема Рамазановна, магазин</t>
  </si>
  <si>
    <t>Акт допуска (замены) ПУ</t>
  </si>
  <si>
    <t>Муслимова Сурият Михралиевна, магазин</t>
  </si>
  <si>
    <t>Халибеков Халибек Абдуллаевич магазин</t>
  </si>
  <si>
    <t>М-201</t>
  </si>
  <si>
    <t>Курбанова Хамиз Амалановна, магазин</t>
  </si>
  <si>
    <t>ЦЭ6803В 1</t>
  </si>
  <si>
    <t>Хидирова Тамила Викторовна,парикмахерская</t>
  </si>
  <si>
    <t>Курбанов Курбан Магомедович, магазин</t>
  </si>
  <si>
    <t>Ахмедов Мавлуд Зиятдинович</t>
  </si>
  <si>
    <t>СА4-и678</t>
  </si>
  <si>
    <t>Мусаева Нафисат Курбановна,магазин</t>
  </si>
  <si>
    <t xml:space="preserve"> ИП  Османов К.И.  магазин</t>
  </si>
  <si>
    <t xml:space="preserve"> ИП  Османов З.А. магазин "Пристиж"</t>
  </si>
  <si>
    <t xml:space="preserve">Магомедов Назим Альбертович </t>
  </si>
  <si>
    <t xml:space="preserve"> ИП Исинов Максим Эседуллаевич магазин</t>
  </si>
  <si>
    <t>Меркурий М230</t>
  </si>
  <si>
    <t>ИП Магомедрасулова Зарият Зейфутдиновна аптека</t>
  </si>
  <si>
    <t xml:space="preserve">ИП  Юсуфджамалов Руслан Таварханович  маг. </t>
  </si>
  <si>
    <t xml:space="preserve">ИП  Рамазанов Маллакурбан Абдулкадырович маг. "Джунглия"   </t>
  </si>
  <si>
    <t xml:space="preserve">Галимова  Бесханум Омаровна ООО "Трк Рубас" </t>
  </si>
  <si>
    <t xml:space="preserve">ИП Мусаев Нажмудин Шахсинович Кафе  "Весна"    </t>
  </si>
  <si>
    <t xml:space="preserve">ИП Пыхтина А.И.Кафе "Надежда" </t>
  </si>
  <si>
    <t xml:space="preserve">ИП Махмудов  Абадулла.Рамазанович салон "Орион"  </t>
  </si>
  <si>
    <t xml:space="preserve">ИП  Велибеков маг. "Автостанция" </t>
  </si>
  <si>
    <t xml:space="preserve">ИП  Гаджиев Н.А. Ф/ателье   </t>
  </si>
  <si>
    <t xml:space="preserve">ИП  Абдуллаев Джалил Джалилович Ларек ,  </t>
  </si>
  <si>
    <t>ИП Амиралиев Р.Н. коммерческий объект магазин "Олимп"</t>
  </si>
  <si>
    <t>СЕ-200</t>
  </si>
  <si>
    <t>Алиев Арсен  Насирович  ООО "Ас- престиж"</t>
  </si>
  <si>
    <t>ИП Шахбанова  С.Р. Маг. "Хозяйственные товары"</t>
  </si>
  <si>
    <t>ИП Гаджиева Ф.А. магазин</t>
  </si>
  <si>
    <t xml:space="preserve">ИП Агакишиева С.Х. магазин  "хозяйственные товары"  </t>
  </si>
  <si>
    <t xml:space="preserve">ИП Аскендеров К.В.( Магазин "шторы") Кафе "Родничок"   </t>
  </si>
  <si>
    <t>ИП  Махмудова М.Н.салон "Мадина Н"</t>
  </si>
  <si>
    <t xml:space="preserve"> ИП  Абдуллаева И. К. Свадебный салон платии "Афродита"   </t>
  </si>
  <si>
    <t xml:space="preserve">ИП  Абдуллаев И.К. магазин  "Афродита "  </t>
  </si>
  <si>
    <t>ИП  Рамазанов Ф.М. (магазин ) кафе "Домашняя кухня"</t>
  </si>
  <si>
    <t>Мерк.-230</t>
  </si>
  <si>
    <t>ИП Турабова Халида  Алипашаевна  коммерческий объект</t>
  </si>
  <si>
    <t xml:space="preserve"> ИП Аскендеров  Казимагомед  Вагабович _Парикмахерская «Мадонна»</t>
  </si>
  <si>
    <t xml:space="preserve">ИП Алиева Зейнаб Катышевна (дом/торжеств)   Пивной бар  "Тимур" </t>
  </si>
  <si>
    <t>ИП Алиев Магомед Абдулгамидович Коммерческий объект "Бокс под подъемник и ремонт машин"</t>
  </si>
  <si>
    <t>ИП Шихабидов Арсен Гаджикурбанович  магазин</t>
  </si>
  <si>
    <t xml:space="preserve">Меркурий 230 </t>
  </si>
  <si>
    <t xml:space="preserve">ИП  Нухова Д.Д/салон "Диор" </t>
  </si>
  <si>
    <t>ИП Алиханова Зибайдат Казимхановна магазин "Удачная"</t>
  </si>
  <si>
    <t xml:space="preserve"> ИП  Муслимова Еспеч Мевлютовна магазин  "Одежда"</t>
  </si>
  <si>
    <t>ИП Махмудов Абадулла Рамазанович парикмахерская "Орион"</t>
  </si>
  <si>
    <t>ИП Рашидова Замира Имамовна магазин "Фрукты"</t>
  </si>
  <si>
    <t>ИП Гусейнов Вадим Гусейнович  мойка</t>
  </si>
  <si>
    <t>ИП Фатеев Валерий Николаевич Магазин " № 22"</t>
  </si>
  <si>
    <t>ИП Демиров Рамазан Нисрединович</t>
  </si>
  <si>
    <t>Меркурий 230AR</t>
  </si>
  <si>
    <t>ИП Мусаев Нажмутдин Шахсинович 9-ти этажный  многоквартирный дом</t>
  </si>
  <si>
    <t>ИП  Султанов Аслан Магомедович  магазин "хозтовары"</t>
  </si>
  <si>
    <t xml:space="preserve"> ИП  Султанов Ахмед Пулатханович  Шлакоблочный  Цех </t>
  </si>
  <si>
    <t>ИП Рамазанов Маллакурбан Абдулкадырович коммерческий объект</t>
  </si>
  <si>
    <t>ИП Абукарова Живерат Рамазановна коммерческий объект салон связи</t>
  </si>
  <si>
    <t xml:space="preserve">ИП Алирзаев Исабек Гаджибекович магазин продуктовый </t>
  </si>
  <si>
    <t>ИП Багаммаева Разият Абдулкадыровна магазин "Мясо"</t>
  </si>
  <si>
    <t>ИП Мирзажанов Магомедшериф Зиядханович  лимонадный ларек</t>
  </si>
  <si>
    <t>ИП Джалилова Сабина Агамурадовна</t>
  </si>
  <si>
    <t>ИП Нумагомедов Магомешафи Шихмагомедович</t>
  </si>
  <si>
    <t>ИП Тагиров Магажитдин Ибрагимович магазин</t>
  </si>
  <si>
    <t>ИП Гаджиагаев Рустам Велибекович</t>
  </si>
  <si>
    <t xml:space="preserve">ИП  Сулейманов Арзиман Абдулазизович маг. </t>
  </si>
  <si>
    <t xml:space="preserve"> Курбанова Раисат Исаевна Многоквартирный жилой дом</t>
  </si>
  <si>
    <t>Магомедова Ашаханум Нажмутдиновна</t>
  </si>
  <si>
    <t>Михралиев Мехбуб Мирзаахмедович магазин</t>
  </si>
  <si>
    <t>ИП Савзиханова Сабина Тельмановна промышленный объект</t>
  </si>
  <si>
    <t>ИП Велибеков Физул Ярахмедович</t>
  </si>
  <si>
    <t>ИП Велибеков Физул Ярахмедович магазин "Мясо"</t>
  </si>
  <si>
    <t>Алиметова Сунахалум Пирмагомедовна</t>
  </si>
  <si>
    <t>Агабекова Миясат Азизовна коммерческий объект</t>
  </si>
  <si>
    <t>ИП Гаджиев Сиражутдин Джамалутдинович, Бытовой городок</t>
  </si>
  <si>
    <t>ИП  Шахбанов Рустам Рамазанович Коммерческое помещение</t>
  </si>
  <si>
    <t xml:space="preserve">Карибова Зильфира Абасовна </t>
  </si>
  <si>
    <t>Урдиев Рамазан Асланович</t>
  </si>
  <si>
    <t>Курбанов Рамазан Тажутдинович</t>
  </si>
  <si>
    <t>Алиева Нурият Шарапудиновна</t>
  </si>
  <si>
    <t>Мусаев Рамазан Курбанович</t>
  </si>
  <si>
    <t>Исмаилов Шабукай Рамазанович</t>
  </si>
  <si>
    <t>Саидалиев Абдулмеджид Мевлютович</t>
  </si>
  <si>
    <t>Магомедов Али Асхабович, мини -пекарня</t>
  </si>
  <si>
    <t>СА-и4678</t>
  </si>
  <si>
    <t>Мирзоев Нариман Мирзаевич</t>
  </si>
  <si>
    <t>Мамалиев Седретдин Ведретдинович</t>
  </si>
  <si>
    <t>Абдулхаликова Габибат Абдуллаевна</t>
  </si>
  <si>
    <t>Гафаров Алихан Заитдинович</t>
  </si>
  <si>
    <t>Меркурий. 201.2</t>
  </si>
  <si>
    <t>Рабаданов Руслан Исаевич</t>
  </si>
  <si>
    <t>Меркурий 230А-02R</t>
  </si>
  <si>
    <t>Имирбеков Шихмагомед Мирзабегович</t>
  </si>
  <si>
    <t>ИП Магомедов Раджаб Бегович</t>
  </si>
  <si>
    <t>Гашимов Руслан Ильдарович</t>
  </si>
  <si>
    <t>Шихахмедов Вадим Гаджибекович</t>
  </si>
  <si>
    <t>Ибрагимова Эсли Рамазановна</t>
  </si>
  <si>
    <t>Каскад</t>
  </si>
  <si>
    <t>Мамутов Муса Резвантович</t>
  </si>
  <si>
    <t>ООО "ФАРМ-ЛЮКС"</t>
  </si>
  <si>
    <t>11552179107892</t>
  </si>
  <si>
    <t>Алирзаева Зайнабат Рамазановна</t>
  </si>
  <si>
    <t>Фейзуллаева Зильфира Рамазановна</t>
  </si>
  <si>
    <t>Агакишиев Ханкиши Абутдинович</t>
  </si>
  <si>
    <t>Гасангусейнов Арсен  Шихалиевич</t>
  </si>
  <si>
    <t>ИП Мусаев Саид Курбанович</t>
  </si>
  <si>
    <t>Абдулазизов Малламагомед Мевлутдинович</t>
  </si>
  <si>
    <t>Агаметов Сабир Эскендерович</t>
  </si>
  <si>
    <t>Гаджиибрагимова Серминаз  Агамагомедовна</t>
  </si>
  <si>
    <t>Мусагаджиев Мусагаджи Гилалович</t>
  </si>
  <si>
    <t>Мирзаханов Гани Талхадович</t>
  </si>
  <si>
    <t>ИП Магомедов Гапиз Шафиевич</t>
  </si>
  <si>
    <t>Алимагомедов Рамазан Алимагомедович</t>
  </si>
  <si>
    <t>Гайдарова Спаният Айибовна</t>
  </si>
  <si>
    <t>СЕ 101 R6</t>
  </si>
  <si>
    <t>Панахова Зарият Бедретдиновна</t>
  </si>
  <si>
    <t>Эмиргамзаева Гюльмира Мирзабековна</t>
  </si>
  <si>
    <t>Эрзиханов Гаджихан Гаджимагомедович</t>
  </si>
  <si>
    <t>ИП Курбанов Умар Усманович</t>
  </si>
  <si>
    <t xml:space="preserve">	Мусаева Надият Магомед-мирза Гызы</t>
  </si>
  <si>
    <t xml:space="preserve">Меркурий 201.8	</t>
  </si>
  <si>
    <t>Мамедов Абдулнасир Казиахмедович</t>
  </si>
  <si>
    <t>ЦЭ 6807П</t>
  </si>
  <si>
    <t>Исмаилов Руслан Касимович</t>
  </si>
  <si>
    <t xml:space="preserve">ИП Абакаров Зулкаид Зулфикарович </t>
  </si>
  <si>
    <t>ЦЭ 6803 В</t>
  </si>
  <si>
    <t>Магомедрасулов Руслан Юзбегович</t>
  </si>
  <si>
    <t xml:space="preserve">ИП  Пулатов Фарид Фергатович салон красоты </t>
  </si>
  <si>
    <t xml:space="preserve">ИП  Пулатов Фарид Фергатович мойка  </t>
  </si>
  <si>
    <t xml:space="preserve">Рамазанов Багаутдин Мемедович ООО "Родничок" </t>
  </si>
  <si>
    <t>ИП  Шихов С.Ш. магазин</t>
  </si>
  <si>
    <t xml:space="preserve">ИП  Фейтуллаев Владик Гасаналиевич  Маг. "Перекресток", </t>
  </si>
  <si>
    <t xml:space="preserve">ИП  Азизов Асрет Ашурбекович Маг. "Рыба",  </t>
  </si>
  <si>
    <t xml:space="preserve">ИП Рамазанов К.К. Маг. "Файерс" </t>
  </si>
  <si>
    <t xml:space="preserve">СЕ 101 </t>
  </si>
  <si>
    <t>Эфендиев Н.К. ГБУ РД КЦСОСи Г в МО "г. Даг.Огни"</t>
  </si>
  <si>
    <t>НЕВА-103</t>
  </si>
  <si>
    <t xml:space="preserve">Эфендиев Н.К. ГБУ РД КЦСОСи Г в МО "г. Даг.Огни" </t>
  </si>
  <si>
    <t>ИП  Иммиев М.К. маг.   Продукты</t>
  </si>
  <si>
    <t>ИП  Абдурахманов  стоматология</t>
  </si>
  <si>
    <t xml:space="preserve">Гаджимахмудова Людмила Султанахмедовна  ООО "Медик Фарм" аптека </t>
  </si>
  <si>
    <t>ИП  Алимирзаева Индира Агамирзаевна  Выпечка</t>
  </si>
  <si>
    <t>ИП  Гамзаев Али Абдуллаевич коммерческий объект</t>
  </si>
  <si>
    <t>ИП Эседова Азетуллах  Алиханович  магазин " Выпечка", пирожная</t>
  </si>
  <si>
    <t>ИП Эседова Азетуллах  Алиханович  магазин "продукты"</t>
  </si>
  <si>
    <t xml:space="preserve">ИП  Алисултанов Руслан Ханмагомедович маг. "хозтовары"   </t>
  </si>
  <si>
    <t xml:space="preserve">ИП  Алисултанов Руслан Ханмагомедович  "Пекарня." </t>
  </si>
  <si>
    <t xml:space="preserve">ИП  Алисултанов Руслан Ханмагомедович  Стадион       </t>
  </si>
  <si>
    <t xml:space="preserve">ИП  Абдуллаева Наргюле  Мирзабековна  магазин   </t>
  </si>
  <si>
    <t>ИП Ахмедова Зулейха Гаджиалиевна Многоквартирные жилые дома ( корп.1,2,3)</t>
  </si>
  <si>
    <t>STAR302/ 1C4-5(7.5)ЭТ</t>
  </si>
  <si>
    <t>ИП Расулова Саният Гамзаевна коммерческий объект</t>
  </si>
  <si>
    <t>ИП Алимагомедов Рамазан Алимагомедович магазин</t>
  </si>
  <si>
    <t>ИП  Шахбанов Рамазан Мурадович  магазин</t>
  </si>
  <si>
    <t>ИП  Шахбанов Рамазан Мурадович  бокс</t>
  </si>
  <si>
    <t>ИП  Муслимов Селим Мингажудинович тренажерный зал</t>
  </si>
  <si>
    <t xml:space="preserve">ИП  Алисултанов Руслан Хагнмагомедович маг. "Россия"    </t>
  </si>
  <si>
    <t>ИП Османов Абдулманаф Гаджиибрагимович коммерческий объект (стоматологический кабинет</t>
  </si>
  <si>
    <t>Османов Магомедкерим Гаджиибрагимович стоматология</t>
  </si>
  <si>
    <t xml:space="preserve">ИП  Шабанов Шабан Рустамович  Камнерезный цех </t>
  </si>
  <si>
    <t xml:space="preserve">ИП  Шабанов Шабан Рустамович Камнерезный цех  </t>
  </si>
  <si>
    <t>Ибрагимов Нажигюл Ибрагимович ООО КЗ "Дербент"</t>
  </si>
  <si>
    <t xml:space="preserve">ИП Сейидова А.Ш. (Эльдарханова )  Магазин  </t>
  </si>
  <si>
    <t>ИП Маллаев Р.Р. Коммерческий объект магазин «Милан»</t>
  </si>
  <si>
    <t>ИП Аскеров Ф.Х. магазин "Мясной"</t>
  </si>
  <si>
    <t>ИП Магомедова    Матай Мусаевн    ЦЕХ</t>
  </si>
  <si>
    <t>ИП  Ахмедов Акпер Ахмедович  магазин  "Овощи"</t>
  </si>
  <si>
    <t xml:space="preserve">ИП  Раджабов Иса  Насурович  магазин  "Руслан" </t>
  </si>
  <si>
    <t>ИП Исаева Пистеханум Бакаровна коммерческий объект  магазин "Гастроном"</t>
  </si>
  <si>
    <t xml:space="preserve">ИП  Керимов Г.Г. маг. "Стройматериалы" </t>
  </si>
  <si>
    <t xml:space="preserve"> Мурадов Анзор Пулатханович ООО МЛ-ДЦ "Авиценна" </t>
  </si>
  <si>
    <t xml:space="preserve">ИП  Расулов Д.К.  ларек  </t>
  </si>
  <si>
    <t xml:space="preserve">ИП  Амирова Т.Х.ООО «МЕДФАРМ СЕРВИС" Ортопедический салон </t>
  </si>
  <si>
    <t>ИП Хизриева Тамила Эфлетдиновна Коммерческий объект "Офисное здание"</t>
  </si>
  <si>
    <t>ИП Ахмедов Магомедсалам Магомедович, склад с установкой дробилки</t>
  </si>
  <si>
    <t>ИП  Иммиев Мурад Шапзрурабаданович магазин "Мурад"</t>
  </si>
  <si>
    <t xml:space="preserve">ИП  Гаджиева Шакуфа.Абдулазизовна. Ф/студия "Радуга"  </t>
  </si>
  <si>
    <t xml:space="preserve"> ИП  Султанова Зарема Мерзаферовна Выпечка "З-Н"</t>
  </si>
  <si>
    <t>ИП Махачев Курбан Сулейманович  Автомойка</t>
  </si>
  <si>
    <t>ИП Насиров Гафис Богатырович  АЗС "Юг"</t>
  </si>
  <si>
    <t>ИП Султанов Вадим Закирович магазин</t>
  </si>
  <si>
    <t>ИП Алибеков Джалил Абдулхаликович шиномонтажная</t>
  </si>
  <si>
    <t>ИП Керимов Шамиль Низамович коммерческий объект магазин</t>
  </si>
  <si>
    <t>Маллаев Темирлан Маллаевич</t>
  </si>
  <si>
    <t>Сулейманов Рагим Зейнудинович</t>
  </si>
  <si>
    <t>Курбанов Новрузбек Магомедович</t>
  </si>
  <si>
    <t>Гасанов Низам Гаджимусаевич</t>
  </si>
  <si>
    <t>Гаджикурбанова Гульханум Гульалиевна</t>
  </si>
  <si>
    <t>Магомедсаидов Саид Абдулкадырович</t>
  </si>
  <si>
    <t>Османов Осман Алиевич</t>
  </si>
  <si>
    <t>Гасанбеков Магомед Мирзалиевич</t>
  </si>
  <si>
    <t>Керимов Маллакерим Гаджикеримович</t>
  </si>
  <si>
    <t>CE 300</t>
  </si>
  <si>
    <t>Ибрагимова Теллиханум Нажмудиновна</t>
  </si>
  <si>
    <t>Абдуллаева Гюлбагар Османовна</t>
  </si>
  <si>
    <t>Наврузалиева Шахзаман Джабраиловна</t>
  </si>
  <si>
    <t>Шахсинов Расул Сеидович</t>
  </si>
  <si>
    <t>Каскад 310</t>
  </si>
  <si>
    <t>Рамазанов Шихмагомед Шахбанович</t>
  </si>
  <si>
    <t>ИП Рамазанов Али Малакурбанович</t>
  </si>
  <si>
    <t>Абдуллаев Сабир Несретдинович</t>
  </si>
  <si>
    <t>Халиков Абдулгайтан Меджидович</t>
  </si>
  <si>
    <t>Ахмедова Зарефет Алипулатовна</t>
  </si>
  <si>
    <t>Матиев Маграм Курбанович</t>
  </si>
  <si>
    <t>Керимов Юсуф Гаджикеримович</t>
  </si>
  <si>
    <t>Ханаров Абулейтан Гюльмагомедович</t>
  </si>
  <si>
    <t>Шабанов Багир Шахбанович</t>
  </si>
  <si>
    <t>Шахбанов Гаджикерим Рамазанович</t>
  </si>
  <si>
    <t>Хидиров Везир Шихмагомедович</t>
  </si>
  <si>
    <t>CA-4y 678</t>
  </si>
  <si>
    <t>Гюлечев Кадырбек Гаджиумарович</t>
  </si>
  <si>
    <t>Керимова Эмина Магомедовна</t>
  </si>
  <si>
    <t>Исаева Лейла Магомедовна</t>
  </si>
  <si>
    <t>Магомедов Мерзакерим Саидович</t>
  </si>
  <si>
    <t>Агакишиев Саиб Ханкишиевич</t>
  </si>
  <si>
    <t>Рзаев Тельман Даштамирович</t>
  </si>
  <si>
    <t>Мирзабеков Арсен Мехтиевич</t>
  </si>
  <si>
    <t>Мирзабеков Мирзабек Бабаевич</t>
  </si>
  <si>
    <t>Шихов Сабир Шихович</t>
  </si>
  <si>
    <t>Магомедов Мустафа Рамазанович</t>
  </si>
  <si>
    <t>Маллаева Айзанат Адамовна</t>
  </si>
  <si>
    <t>Мирзоев Амрулах Махмудович</t>
  </si>
  <si>
    <t>ЦЭ 6803В 1</t>
  </si>
  <si>
    <t>Шахсинов Магомед Шахабутдинович</t>
  </si>
  <si>
    <t>ИП Эскеров Рустам Мирзакеримович</t>
  </si>
  <si>
    <t>Гаджиев Гаджи Новрузалиевич</t>
  </si>
  <si>
    <t>Мукаилова Саният Гасанбеговна</t>
  </si>
  <si>
    <t>Ахмедов Сейфудин Насрединович</t>
  </si>
  <si>
    <t>Казиев Казимагомед Нурмагомедович</t>
  </si>
  <si>
    <t>Алиев Эктиман Сафтарович</t>
  </si>
  <si>
    <t>СА4-И678</t>
  </si>
  <si>
    <t>Габибулаев Тажидин Мамедович</t>
  </si>
  <si>
    <t>Демирбеков Акиф Шавгетдинович</t>
  </si>
  <si>
    <t>Каскад 310МТ</t>
  </si>
  <si>
    <t>Амиев Алипулад Рустемович магазин</t>
  </si>
  <si>
    <t>Абдуллаева Фируза Эдеевна</t>
  </si>
  <si>
    <t>ИП Мамалиев Альберт Авчиевич</t>
  </si>
  <si>
    <t>Гаджиибрагимова Умият Агарагимовна</t>
  </si>
  <si>
    <t>Джамалудинова Саида Гаджикеримовна</t>
  </si>
  <si>
    <t>Пирова Индира Гюльмагомедовна</t>
  </si>
  <si>
    <t>Буржалиев Сефербек Керимович</t>
  </si>
  <si>
    <t>Казиев Али Нурмагомедович</t>
  </si>
  <si>
    <t>05479840-10</t>
  </si>
  <si>
    <t>Гасанова Муминат Гаджимурадовна</t>
  </si>
  <si>
    <t>Эмиргаева Алимат Бейдуллаевна</t>
  </si>
  <si>
    <t>Гаджиева Эльмира Рамазанова</t>
  </si>
  <si>
    <t>ЦЭ 6803 В/1</t>
  </si>
  <si>
    <t>Нурахмедов Нияз Борисович</t>
  </si>
  <si>
    <t>Ханмагомедов Маллаибрагим Гасраталиевич</t>
  </si>
  <si>
    <t>Магарамов Назим Джалалович</t>
  </si>
  <si>
    <t>Магомедбеков Фисал Казиевич</t>
  </si>
  <si>
    <t>Курбанова Сейранат Рамазановна</t>
  </si>
  <si>
    <t>Магомедова Шубанат Ахмедовна</t>
  </si>
  <si>
    <t>Аскендеров Алимагомед Вагабович</t>
  </si>
  <si>
    <t>Ризаханов Магомед Рамазанович</t>
  </si>
  <si>
    <t>МЕРКУРИЙ 201.4</t>
  </si>
  <si>
    <t>Шихкеримов Шагабутдин Шихмагомедович магазин</t>
  </si>
  <si>
    <t>Меркурий 201.2</t>
  </si>
  <si>
    <t>Курбанова Хадижа Рамазановна</t>
  </si>
  <si>
    <t>Джабиров Джабир Далгатович</t>
  </si>
  <si>
    <t>Гаджикурбанов Гаджикурбан Акимович</t>
  </si>
  <si>
    <t>Шахсинова Нисаханум Раджабовна</t>
  </si>
  <si>
    <t>Гасанов Ибрагим Алибекович</t>
  </si>
  <si>
    <t>Ахмедова Гузел Абдуллаевна</t>
  </si>
  <si>
    <t>Магомедова Айзариф Раджабовна</t>
  </si>
  <si>
    <t>ИП Аллаев Магомед Рамазанович</t>
  </si>
  <si>
    <t>Расулов Надыр Мингажидинович</t>
  </si>
  <si>
    <t>Османов Джабраил Кадиевич</t>
  </si>
  <si>
    <t>Уруджев Хаирбек Ферсманович</t>
  </si>
  <si>
    <t>ИП Рамазанов Камиль Керимович</t>
  </si>
  <si>
    <t>Рабаданов Рамис Гаджимурадович</t>
  </si>
  <si>
    <t>Бегов Маллараджаб Асланович</t>
  </si>
  <si>
    <t>Гусейнов Исмаил Гюльмагомедович</t>
  </si>
  <si>
    <t>Абдухаликов Халилбек Габибуллаевич</t>
  </si>
  <si>
    <t>Алиханова Гюльнара Юзбек Кызы</t>
  </si>
  <si>
    <t>Нуголов Нугол  Исмаилович</t>
  </si>
  <si>
    <t>Нурмагомедов Герейхан Абдуллаевич</t>
  </si>
  <si>
    <t>Алиев Магомед Абдулгамидович</t>
  </si>
  <si>
    <t>Гаджиханов Гаджирамазан Саруханович</t>
  </si>
  <si>
    <t>Гаджиева Шакуфе Абдулазизовна</t>
  </si>
  <si>
    <t>Алиханов Вячеслав Балабекович</t>
  </si>
  <si>
    <t>Ризаев Саидмагомед Муртазалиевич</t>
  </si>
  <si>
    <t>Рамазанова Зубайрат Магомедрасуловна</t>
  </si>
  <si>
    <t>Багомедханова Умукурсум Абакаргаджиевна</t>
  </si>
  <si>
    <t>Султанов Закарья Камилович</t>
  </si>
  <si>
    <t>Курбанов Рафик Курбанович</t>
  </si>
  <si>
    <t>ООО "РЕМСТРОЙ"</t>
  </si>
  <si>
    <t>Демиров Камиль Алдерханович</t>
  </si>
  <si>
    <t>Гайдарова Насират Заитдиновна</t>
  </si>
  <si>
    <t>Тагирова Лазлуханум Исаевна</t>
  </si>
  <si>
    <t>Мазанова Эльмира Абдулмаджидовна</t>
  </si>
  <si>
    <t>Гаджиев Руслан Малабубаевич</t>
  </si>
  <si>
    <t>Курбанов Арсен Рабаданович</t>
  </si>
  <si>
    <t>Расулов Шамсудин Абдуселимович</t>
  </si>
  <si>
    <t>Арзиманова Гаджерханум Шамиловна</t>
  </si>
  <si>
    <t>Искандеров Гаджи Хидирнабиевич</t>
  </si>
  <si>
    <t>Рамазанова Зульфира Мирдановна</t>
  </si>
  <si>
    <t>Курбанов Андрей Рабданович</t>
  </si>
  <si>
    <t>Бекахмедов Курбанмагомед Абдулаевич</t>
  </si>
  <si>
    <t>Керимов Амруллах Мирзоевич</t>
  </si>
  <si>
    <t>ИП Баммаев Тамирлан Алиевич</t>
  </si>
  <si>
    <t>Гаджиева Зарема Назировна</t>
  </si>
  <si>
    <t>Мусаев Седретдин Шамсутдинович</t>
  </si>
  <si>
    <t>CA-4y 3</t>
  </si>
  <si>
    <t>Надыров Магомед Алескерович</t>
  </si>
  <si>
    <t>Гусейнов Малик Мамедович</t>
  </si>
  <si>
    <t>Абакаров Шахбан Ахмедович</t>
  </si>
  <si>
    <t>Кубутаев Джабраил Раджабович</t>
  </si>
  <si>
    <t>Исаева Райида Райудиновна</t>
  </si>
  <si>
    <t>Кафарова Зумрут Алимердановна</t>
  </si>
  <si>
    <t>ИП Насиров Нухбала Багатырович</t>
  </si>
  <si>
    <t>Мирзоев Магамед-Расул Магамед-Тагирович</t>
  </si>
  <si>
    <t>ИП Тагиев Абдуллах Гамидулаевич</t>
  </si>
  <si>
    <t>ЦЭ 6803 ВЭР 32</t>
  </si>
  <si>
    <t>Кафаров Сурутдин Алимагомедович</t>
  </si>
  <si>
    <t>Гашимов Пулатхан Байрамханович</t>
  </si>
  <si>
    <t>СОИ-446</t>
  </si>
  <si>
    <t>Раджабов Наибулла Гаджикурбанович</t>
  </si>
  <si>
    <t>Шахсинов Рамис Саидович</t>
  </si>
  <si>
    <t>Султанов Нариман Магомедович</t>
  </si>
  <si>
    <t>Керимова Индира Набиевна</t>
  </si>
  <si>
    <t>Сафарбекова Гамиет Самедовна</t>
  </si>
  <si>
    <t>Абдуллаева Рукият Абдурахмановна</t>
  </si>
  <si>
    <t>Нурмагомедов Руслан Ханмагамедович</t>
  </si>
  <si>
    <t>Курбанов Анвер Магомедович</t>
  </si>
  <si>
    <t>Мирзабеков Надинбег Яхьяевич</t>
  </si>
  <si>
    <t>Эседова Тамара Агабаба гызы</t>
  </si>
  <si>
    <t>Бабаева Тамара Сейдуллаевна</t>
  </si>
  <si>
    <t>Султанова Аминат Абдурахмановна</t>
  </si>
  <si>
    <t>Алигаджиева Заира Абдулкадиевна</t>
  </si>
  <si>
    <t>Саидмагомедов Нарин Мехтиевич</t>
  </si>
  <si>
    <t>Джалилова Фируза Абдулнасировна</t>
  </si>
  <si>
    <t>Пирова Гюльбике Гульмагомедовна</t>
  </si>
  <si>
    <t>Гаджиева Гуружат Пашабековна</t>
  </si>
  <si>
    <t>ИП Абдурагимов Руслан Сулейманович</t>
  </si>
  <si>
    <t>Девришалиева Умрият Ибрагимовна</t>
  </si>
  <si>
    <t>Гебекова Эльвира Сабировна</t>
  </si>
  <si>
    <t>Нурмагомедов Алимагомед Ибадуллаевич</t>
  </si>
  <si>
    <t>ИП Шахмирзаев Максим Алибалаевич</t>
  </si>
  <si>
    <t>Курбанова Гюльферез Байрамовна</t>
  </si>
  <si>
    <t>Гаджимурадова Хадижат Магомедовна</t>
  </si>
  <si>
    <t>Сейфудинов Саламан Абдулнасирович</t>
  </si>
  <si>
    <t>Мазанова Рагимат Темирхановна</t>
  </si>
  <si>
    <t>Шалбузов Мирзехан Шалбузович</t>
  </si>
  <si>
    <t>Кичибекова Жанна Рахмановна</t>
  </si>
  <si>
    <t>Абдулкеримова Самира Фехретдиновна</t>
  </si>
  <si>
    <t>Ибрагимов Мухтар Магомедович</t>
  </si>
  <si>
    <t>11552109279666</t>
  </si>
  <si>
    <t>Магомедов Рустам Габибуллаевич</t>
  </si>
  <si>
    <t>Умаров Умар Фейтуллаевич</t>
  </si>
  <si>
    <t>ЦЭ 680 ЭВ</t>
  </si>
  <si>
    <t>Абдулкеримова Каминат Мирзаметовна</t>
  </si>
  <si>
    <t>Мугутдинова Абриет Шахламазовна</t>
  </si>
  <si>
    <t>Арзиманова Марият Маграмовна</t>
  </si>
  <si>
    <t>Нурахмедова Гюльпери Гасанбековна</t>
  </si>
  <si>
    <t>Джамиева Эльмира Муртазалиевна</t>
  </si>
  <si>
    <t>Рамазанова Марьям Магомедовна</t>
  </si>
  <si>
    <t>Раджабов Закир Асхабович</t>
  </si>
  <si>
    <t>Рамазанов Назим Эфендиевич</t>
  </si>
  <si>
    <t>Алиев Самед Рабаданович</t>
  </si>
  <si>
    <t>CE 303 S31 746</t>
  </si>
  <si>
    <t>Мирзаев Расим Надирович</t>
  </si>
  <si>
    <t>Байрамова Маина Алифендиевна</t>
  </si>
  <si>
    <t>Гаджимагомедов Артур Юрьевич</t>
  </si>
  <si>
    <t>Сафарбеков Мирдан Зухрабович</t>
  </si>
  <si>
    <t>009470064001962</t>
  </si>
  <si>
    <t>Магомедов Хункарпаша Абакарович</t>
  </si>
  <si>
    <t>Агакишиева Султанага Магарамовна</t>
  </si>
  <si>
    <t>Нурахмедова Заидат Черкесовна</t>
  </si>
  <si>
    <t>Идрисов Абдулселим Мутелимович</t>
  </si>
  <si>
    <t>Меркурий 230 АМ-02</t>
  </si>
  <si>
    <t>Велиханова Тамила Джамидиновна</t>
  </si>
  <si>
    <t>Каскад 200 МТ</t>
  </si>
  <si>
    <t>Мусаев Арсен Казимагомедович</t>
  </si>
  <si>
    <t>Хизриева Тамила Эфлетдиновна</t>
  </si>
  <si>
    <t>Гаджиибрагимов Гаджиибрагим Курбанович</t>
  </si>
  <si>
    <t>Рамазанов Имамислам Гаджиевич</t>
  </si>
  <si>
    <t>Абасова Султанзада Наврузовна</t>
  </si>
  <si>
    <t>Султанова Имамат Мустафаевна</t>
  </si>
  <si>
    <t>Кадиров Азад Коруглиевич</t>
  </si>
  <si>
    <t>Абдуллаев Мирзакерим Казиевич</t>
  </si>
  <si>
    <t>Гюльмагомедов Демирбек Умалатович</t>
  </si>
  <si>
    <t>Амиралиева Шерихан Азимовна</t>
  </si>
  <si>
    <t>ИП Гамзаев Али Абдуллаевич</t>
  </si>
  <si>
    <t>Мустафаев Эдик Зейнуллаевич</t>
  </si>
  <si>
    <t>Абдуллаева Периханум Беглерхановна</t>
  </si>
  <si>
    <t>ИП Сулейманов Сулейман Сулейманович</t>
  </si>
  <si>
    <t>Гаджимурадов Мурадали Нуралиевич</t>
  </si>
  <si>
    <t>Залова Эльмира Магомедкеримовна</t>
  </si>
  <si>
    <t>Шихмагомедов Магомедхан Абдуллаевич</t>
  </si>
  <si>
    <t>Меркурий 230 AR-02</t>
  </si>
  <si>
    <t>Керимов Назим Шаибович</t>
  </si>
  <si>
    <t>Бабаханов Шамхал Муслимович</t>
  </si>
  <si>
    <t>Алибекова Насибет Мукаиловна</t>
  </si>
  <si>
    <t>Алиев Тамирлан Низамиевич</t>
  </si>
  <si>
    <t>Гамзаева Сара Байзетовна</t>
  </si>
  <si>
    <t>Раджабова Ирада Абиловна</t>
  </si>
  <si>
    <t>Раджабов Агамурад Малаисинович</t>
  </si>
  <si>
    <t>Муртазалиев Сабир Курхмазбекович</t>
  </si>
  <si>
    <t>Магомедов Алик Мирзоевич</t>
  </si>
  <si>
    <t xml:space="preserve">СЕ-101	</t>
  </si>
  <si>
    <t>Шахбанов Магомед Рамазанович</t>
  </si>
  <si>
    <t>Абдулкеримова Саимат Тажибовна</t>
  </si>
  <si>
    <t>Фатуллаев Тимур Хамдуллаевич</t>
  </si>
  <si>
    <t>Султанова Фатимат Курбановна</t>
  </si>
  <si>
    <t>ЦЭ 6803В М7Р32</t>
  </si>
  <si>
    <t>Тагиров Сабир Аликович</t>
  </si>
  <si>
    <t>Гаджиагаева Сурижат Багаутдиновна</t>
  </si>
  <si>
    <t>Гебеков Чингисхан Мигдарович</t>
  </si>
  <si>
    <t>Исмаилов Джамал Юрьевич</t>
  </si>
  <si>
    <t>ЦЭ 6803В</t>
  </si>
  <si>
    <t>Селимов Ариф Камилович</t>
  </si>
  <si>
    <t>Алиева Нарипат Хасбулаевна</t>
  </si>
  <si>
    <t>Джалилов Тарлан Джалилович</t>
  </si>
  <si>
    <t>Нуралиева Бес Рагимхановна</t>
  </si>
  <si>
    <t>Набиев Камиль Бахрамович</t>
  </si>
  <si>
    <t>Мирзоев Арсен Ибретович</t>
  </si>
  <si>
    <t>CE 303 S31 543</t>
  </si>
  <si>
    <t>Магомедова Калимат Шапиевна</t>
  </si>
  <si>
    <t>Султанова Нина Султановна</t>
  </si>
  <si>
    <t>Исаев Андрей Абдулфатахович</t>
  </si>
  <si>
    <t>Гасанов Фикрет Казимович</t>
  </si>
  <si>
    <t>Курбанова Шагьлизар Гасановна</t>
  </si>
  <si>
    <t>Рашидова Минара Рамазановна</t>
  </si>
  <si>
    <t>Аскерова Жамиле Эфлединовна</t>
  </si>
  <si>
    <t>Артамонова Севиль Базаевна</t>
  </si>
  <si>
    <t>Садыков Баламет Заидинович</t>
  </si>
  <si>
    <t>Аскендеров Халид Вагабович</t>
  </si>
  <si>
    <t>Фатулаев Хамдула Абдулаевич</t>
  </si>
  <si>
    <t>Гаджиев Сейфудин Чанкаевич</t>
  </si>
  <si>
    <t>Магомедова Зильфира Казимагомедовна</t>
  </si>
  <si>
    <t>Шахсинова Айханум Абакаровна</t>
  </si>
  <si>
    <t>Магомедова Рукият Расуловна</t>
  </si>
  <si>
    <t>Усмиханова Зарина Алискеровна</t>
  </si>
  <si>
    <t>Байматов Нима Абдусаламович</t>
  </si>
  <si>
    <t xml:space="preserve">	Исмаилов Заирбек Хандадашевич</t>
  </si>
  <si>
    <t>Ахмедов Заллиддин Акперович</t>
  </si>
  <si>
    <t>Бабаева Гюлнара Гусеновна камнерезный цех</t>
  </si>
  <si>
    <t>510043000669</t>
  </si>
  <si>
    <t>Шахбанов Назим Магомеднебиевич</t>
  </si>
  <si>
    <t>Кубутаева Расият Магомедрасуловна</t>
  </si>
  <si>
    <t>0510043000672</t>
  </si>
  <si>
    <t xml:space="preserve">Мазаев Нухкадир Магомедович </t>
  </si>
  <si>
    <t xml:space="preserve">	45726776</t>
  </si>
  <si>
    <t>0510043000674</t>
  </si>
  <si>
    <t>11552172145565</t>
  </si>
  <si>
    <t>0510043000676</t>
  </si>
  <si>
    <t>ИП Халиков Тимур Абдулгайтанович</t>
  </si>
  <si>
    <t>0510043000677</t>
  </si>
  <si>
    <t>Фейзуллаева Замина Шахидиновна</t>
  </si>
  <si>
    <t xml:space="preserve">	09083230</t>
  </si>
  <si>
    <t>0510043000679</t>
  </si>
  <si>
    <t>Пирмагомедова Замира Магомедкеримовна</t>
  </si>
  <si>
    <t>0510043000675</t>
  </si>
  <si>
    <t>ИП Тагирова Зухра Магомедсаидовна</t>
  </si>
  <si>
    <t>510043000680</t>
  </si>
  <si>
    <t>Шихахмедов Мурад Шихнебиевич</t>
  </si>
  <si>
    <t>11552174524568</t>
  </si>
  <si>
    <t>Гаджиагаев Руслан Алимурадович</t>
  </si>
  <si>
    <t>47021071</t>
  </si>
  <si>
    <t>Юзбеков Суфян Хидирбекович</t>
  </si>
  <si>
    <t>Алимов Рашид Агакеримович</t>
  </si>
  <si>
    <t>Рамазанов Семед Гасанович</t>
  </si>
  <si>
    <t>011355177452791</t>
  </si>
  <si>
    <t>Мирзоева Марианна Абдулназировна</t>
  </si>
  <si>
    <t>42971912</t>
  </si>
  <si>
    <t>510043000684</t>
  </si>
  <si>
    <t>Магарамова Мадина Сейфудиновна</t>
  </si>
  <si>
    <t>510043000687</t>
  </si>
  <si>
    <t>Хуршидов Равил Фахретдиновач</t>
  </si>
  <si>
    <t>0510043000688</t>
  </si>
  <si>
    <t>Рамазанова Фатимат Абдулгалимовна</t>
  </si>
  <si>
    <t>20-003</t>
  </si>
  <si>
    <t xml:space="preserve">ИП Магомедов Б МСО "Кайтакское" </t>
  </si>
  <si>
    <t>20-356</t>
  </si>
  <si>
    <t>ООО "УЮТНЫЙ ДОМ"</t>
  </si>
  <si>
    <t>Меркурий 230 AR-03 R</t>
  </si>
  <si>
    <t>НН(ПНГ)</t>
  </si>
  <si>
    <t>20-019</t>
  </si>
  <si>
    <t xml:space="preserve">ИП Касумов Н.Камнерезный станок </t>
  </si>
  <si>
    <t>СА4Уи45</t>
  </si>
  <si>
    <t>20-023</t>
  </si>
  <si>
    <t xml:space="preserve">ИП  Бабаев А.А маг. </t>
  </si>
  <si>
    <t>20-026</t>
  </si>
  <si>
    <t xml:space="preserve">ИП  Шахбанов М.Р. Сварочный аппарат </t>
  </si>
  <si>
    <t>СА4Уи672м</t>
  </si>
  <si>
    <t>20-027</t>
  </si>
  <si>
    <t>ИП   Набиев Ш.</t>
  </si>
  <si>
    <t>ТА-2СА43</t>
  </si>
  <si>
    <t>20-038</t>
  </si>
  <si>
    <t xml:space="preserve">ИП  Ашуров Т.А. маг.  </t>
  </si>
  <si>
    <t>20-040</t>
  </si>
  <si>
    <t xml:space="preserve">ИП  Гаджиев Б.  маг. </t>
  </si>
  <si>
    <t>Мер.-230</t>
  </si>
  <si>
    <t>20-048</t>
  </si>
  <si>
    <t>ИП  Матаев С</t>
  </si>
  <si>
    <t>20-057</t>
  </si>
  <si>
    <t xml:space="preserve"> ИП  Магомедов А.</t>
  </si>
  <si>
    <t>20-061</t>
  </si>
  <si>
    <t xml:space="preserve">ИП Наврузалиев сварочный цех  </t>
  </si>
  <si>
    <t>20-063</t>
  </si>
  <si>
    <t xml:space="preserve">ИП Раджабова Тугият  Алибековна сварочный цех  </t>
  </si>
  <si>
    <t>20-071</t>
  </si>
  <si>
    <t>ИП Шахбанов Магомед Рамазанович сварочный аппарат</t>
  </si>
  <si>
    <t>20-072</t>
  </si>
  <si>
    <t xml:space="preserve"> ИП Шасинов маг.  </t>
  </si>
  <si>
    <t>Каскад-310</t>
  </si>
  <si>
    <t>20-073</t>
  </si>
  <si>
    <t xml:space="preserve">ИП  Мехтиев Тагирбек Мирзабекович гараж   </t>
  </si>
  <si>
    <t>20-079</t>
  </si>
  <si>
    <t>ИП  Рамазанов Ш.</t>
  </si>
  <si>
    <t>20-087</t>
  </si>
  <si>
    <t xml:space="preserve"> ИП Шахсинов М.Столярный цех </t>
  </si>
  <si>
    <t>20-090</t>
  </si>
  <si>
    <t xml:space="preserve">ИП  Хамметов Сварочный цех  </t>
  </si>
  <si>
    <t>20-093</t>
  </si>
  <si>
    <t>ИП  Кардашев</t>
  </si>
  <si>
    <t>СОи446</t>
  </si>
  <si>
    <t>20-099а</t>
  </si>
  <si>
    <t xml:space="preserve">ИП  Исмаилов Махмуд Даштемирович маг.  </t>
  </si>
  <si>
    <t>20-101</t>
  </si>
  <si>
    <t xml:space="preserve">ИП  Пирмагомедов Вулканизация   </t>
  </si>
  <si>
    <t>20-105</t>
  </si>
  <si>
    <t>ИП  Назаралиев</t>
  </si>
  <si>
    <t>СОи449</t>
  </si>
  <si>
    <t>20-106</t>
  </si>
  <si>
    <t xml:space="preserve">ИП Мамедов Ибрет Камбарович  Дробилка </t>
  </si>
  <si>
    <t>20-114</t>
  </si>
  <si>
    <t xml:space="preserve">ИП  Сафаров К. сварочный цех </t>
  </si>
  <si>
    <t>20-116</t>
  </si>
  <si>
    <t xml:space="preserve">ИП  Рамазанов Назим  Маллараджабович  Сварочный цех </t>
  </si>
  <si>
    <t>20-117</t>
  </si>
  <si>
    <t xml:space="preserve">ИП  Мирзабеков З Камнерезный станок </t>
  </si>
  <si>
    <t>СА4и678</t>
  </si>
  <si>
    <t>20-123</t>
  </si>
  <si>
    <t xml:space="preserve">ИП  Алимурадов  сварочный цех.  </t>
  </si>
  <si>
    <t>20-125</t>
  </si>
  <si>
    <t xml:space="preserve">ИП Сурхаев А.В. МП "Холодок"    </t>
  </si>
  <si>
    <t>20-139</t>
  </si>
  <si>
    <t xml:space="preserve">ИП  Рашидов Р.К.Плиточный цех   </t>
  </si>
  <si>
    <t>20-143</t>
  </si>
  <si>
    <t xml:space="preserve"> ИП  Шарафов С Камнерезный цех  </t>
  </si>
  <si>
    <t>СЕ-301</t>
  </si>
  <si>
    <t>20-164</t>
  </si>
  <si>
    <t xml:space="preserve">ИП  Рамазанов Г.К. ОАО "Строитель" </t>
  </si>
  <si>
    <t>20-165</t>
  </si>
  <si>
    <t xml:space="preserve">ИП Гайдарова Выпечка </t>
  </si>
  <si>
    <t>20-166</t>
  </si>
  <si>
    <t>Магомедов Рамис Магомедович песочник</t>
  </si>
  <si>
    <t>20-169</t>
  </si>
  <si>
    <t xml:space="preserve">ИП  Алибеков Р.Г. Сварочный цех </t>
  </si>
  <si>
    <t>САи-678</t>
  </si>
  <si>
    <t>20-170</t>
  </si>
  <si>
    <t xml:space="preserve">ИП  Гусейнов Н. Сварочный цех </t>
  </si>
  <si>
    <t/>
  </si>
  <si>
    <t>20-178</t>
  </si>
  <si>
    <t xml:space="preserve">ИП  Абдуллаев Гаджибагомед Б. маг. "Мясо"  </t>
  </si>
  <si>
    <t>Меркурий 230AR-02</t>
  </si>
  <si>
    <t>20-179</t>
  </si>
  <si>
    <t xml:space="preserve">ИП   Магомедов М.Р. Мясорубка  </t>
  </si>
  <si>
    <t>20-181</t>
  </si>
  <si>
    <t xml:space="preserve">ИП  Исмаилов Махмуд Даштемировтч У Вагон холодитльник </t>
  </si>
  <si>
    <t>ЦЭ6803В М7</t>
  </si>
  <si>
    <t>20-192</t>
  </si>
  <si>
    <t xml:space="preserve">ИП   Керимов А. складское пом. </t>
  </si>
  <si>
    <t>20-197</t>
  </si>
  <si>
    <t xml:space="preserve">ИП  Гасангусейнов Магазин   </t>
  </si>
  <si>
    <t>20-208</t>
  </si>
  <si>
    <t xml:space="preserve"> ИП  Бабаев Банкетный зал  "Россия"  </t>
  </si>
  <si>
    <t>20-217</t>
  </si>
  <si>
    <t xml:space="preserve">ИП  Мирзаханов М.А. ООО "Огнитранс"   </t>
  </si>
  <si>
    <t>CЕ-101</t>
  </si>
  <si>
    <t>20-218</t>
  </si>
  <si>
    <t xml:space="preserve">ИП  Мехралиев М.Г. АЗС "Атлантида"   </t>
  </si>
  <si>
    <t>20-222</t>
  </si>
  <si>
    <t xml:space="preserve">ИП  Курбанов Р.К  Камнерезный станок </t>
  </si>
  <si>
    <t>20-236</t>
  </si>
  <si>
    <t>ИП  Курбанов А. Р.выпечка</t>
  </si>
  <si>
    <t>20-244</t>
  </si>
  <si>
    <t xml:space="preserve">ИП  Сеферов Ш.С. Сварочный цех  </t>
  </si>
  <si>
    <t>20-245</t>
  </si>
  <si>
    <t xml:space="preserve"> ИП   Мирзоев Ш.Н. пластиковый цех   </t>
  </si>
  <si>
    <t>20-247</t>
  </si>
  <si>
    <t xml:space="preserve"> ИП  Изилов А.Р.ТП Огнинское  </t>
  </si>
  <si>
    <t>20-254</t>
  </si>
  <si>
    <t xml:space="preserve">ОАО "Даг.газ" </t>
  </si>
  <si>
    <t>20-256</t>
  </si>
  <si>
    <t xml:space="preserve">Ибрагимов шлакоблочный цех вн. к/завода </t>
  </si>
  <si>
    <t>20-259</t>
  </si>
  <si>
    <t>ИП  Ханмагомедов Маллаибрагим Н.маг. .</t>
  </si>
  <si>
    <t>20-260</t>
  </si>
  <si>
    <t xml:space="preserve">ИП  Мирзоев А.М. растворомешалка </t>
  </si>
  <si>
    <t>20-263</t>
  </si>
  <si>
    <t xml:space="preserve"> ИП  Мусаева Р.Г. маг. </t>
  </si>
  <si>
    <t>ЦЭ6803В ЭР32</t>
  </si>
  <si>
    <t>20-273</t>
  </si>
  <si>
    <t xml:space="preserve">Назиров  ФГУ "КП" по РД  </t>
  </si>
  <si>
    <t>20-280</t>
  </si>
  <si>
    <t xml:space="preserve">Магомедов Н. ГУ УСЗН </t>
  </si>
  <si>
    <t>20-283</t>
  </si>
  <si>
    <t>Спорт комитет</t>
  </si>
  <si>
    <t>20-286/1</t>
  </si>
  <si>
    <t>Школа Бокс</t>
  </si>
  <si>
    <t>30-228</t>
  </si>
  <si>
    <t xml:space="preserve">ИП  Гасангусейнов Н маг.  </t>
  </si>
  <si>
    <t>20-296</t>
  </si>
  <si>
    <t xml:space="preserve">Гашимов Коллегия адвокатов  </t>
  </si>
  <si>
    <t>Юзбеков Ф.Ю. МУП Телерадиокомпания "ТВ Дагестанские Огни"</t>
  </si>
  <si>
    <t>20-297</t>
  </si>
  <si>
    <t xml:space="preserve">Аскендеров Халид Ввагабович  МБУ"УЖКХ"  </t>
  </si>
  <si>
    <t>20-206</t>
  </si>
  <si>
    <t xml:space="preserve">ИП Раджабов Р.М. Центральный мечеть    </t>
  </si>
  <si>
    <t>20-297/1</t>
  </si>
  <si>
    <t xml:space="preserve">  Мазагаев МУП  "Тепловые сети" Котельные,3</t>
  </si>
  <si>
    <t xml:space="preserve">  Мазагаев МУП  "Тепловые сети" Котельная,4</t>
  </si>
  <si>
    <t>каскад 310</t>
  </si>
  <si>
    <t xml:space="preserve">  Мазагаев МУП  "Тепловые сети" Котельное,7</t>
  </si>
  <si>
    <t xml:space="preserve">  Мазагаев МУП  "Тепловые сети" Котельные,11</t>
  </si>
  <si>
    <t xml:space="preserve">  Мазагаев МУП  "Тепловые сети"   Котельная,,9</t>
  </si>
  <si>
    <t>20-297/2</t>
  </si>
  <si>
    <t xml:space="preserve">Адамов М.Т. МУП "Водоканал" </t>
  </si>
  <si>
    <t>30-440</t>
  </si>
  <si>
    <t xml:space="preserve">ИП  Мирзоева С.С. Стамотология </t>
  </si>
  <si>
    <t>20-298</t>
  </si>
  <si>
    <t xml:space="preserve"> Изилов М.Р. МБУ "ДЕЗЗ"   </t>
  </si>
  <si>
    <t>20-302</t>
  </si>
  <si>
    <t>ИП  Муслимов Абдулгамид Ахадович маг. "Дельфин"</t>
  </si>
  <si>
    <t>20-321</t>
  </si>
  <si>
    <t xml:space="preserve">ИП  Ибрагимов А.М. маг.  </t>
  </si>
  <si>
    <t xml:space="preserve"> Агабеков Низами Исламович МБОУ СОШ № 1 </t>
  </si>
  <si>
    <t xml:space="preserve">МБОУ ДОД " ДШИ №1" </t>
  </si>
  <si>
    <t>20-337</t>
  </si>
  <si>
    <t xml:space="preserve">АПК </t>
  </si>
  <si>
    <t>20-340</t>
  </si>
  <si>
    <t xml:space="preserve"> Омаров М.М. Упрдор "Северный Кавказ"  </t>
  </si>
  <si>
    <t>20-342</t>
  </si>
  <si>
    <t xml:space="preserve">Гамзаев  Н.Ш. Камнерезный станок  </t>
  </si>
  <si>
    <t>20-349</t>
  </si>
  <si>
    <t xml:space="preserve">Насруллаев М.Х.  Баз. ст. "Скайлинк" </t>
  </si>
  <si>
    <t>20-350</t>
  </si>
  <si>
    <t>Насруллаев М.Х.  Баз. ст. "Скайлинк"</t>
  </si>
  <si>
    <t>20-352</t>
  </si>
  <si>
    <t xml:space="preserve">ИП  Гамзаев Н.С. Цех. Для сборки  </t>
  </si>
  <si>
    <t>ЦЭ3803ВЭР32</t>
  </si>
  <si>
    <t>Рамазанов Агамирза Багаутдинович (жилой многоквартирный дом)</t>
  </si>
  <si>
    <t>ЦЭ6803В 1 230В 10-100А</t>
  </si>
  <si>
    <t>30-051</t>
  </si>
  <si>
    <t xml:space="preserve">ИП  Мирзоев Тельман Микеевич  Маг.  </t>
  </si>
  <si>
    <t>30-185</t>
  </si>
  <si>
    <t>Банк "Эсид"</t>
  </si>
  <si>
    <t>20-383</t>
  </si>
  <si>
    <t xml:space="preserve">Курбанова А.М. МКД,  </t>
  </si>
  <si>
    <t>30-271</t>
  </si>
  <si>
    <t xml:space="preserve"> ИП   Курбанов Р.К. магазин</t>
  </si>
  <si>
    <t>Рамазанов Ислам Курбанович ООО Управляющая компания " Кристалл"</t>
  </si>
  <si>
    <t>СЕ 303S31543</t>
  </si>
  <si>
    <t>30-354</t>
  </si>
  <si>
    <t>ИП  Мирзоева И. гараж. под.ком. деятельность</t>
  </si>
  <si>
    <t xml:space="preserve">Гашимов З. Администрация     </t>
  </si>
  <si>
    <t xml:space="preserve">Магомедова Патимат Магомедовна МБДОУ Д/С. № 5 "Дружба " </t>
  </si>
  <si>
    <t>СЕ 200 S4 145 M</t>
  </si>
  <si>
    <t>20-359</t>
  </si>
  <si>
    <t xml:space="preserve"> ИП   Гаджиев М.М. маг. </t>
  </si>
  <si>
    <t>20-368</t>
  </si>
  <si>
    <t xml:space="preserve">ИП  Алибеков И.А полировка камня  </t>
  </si>
  <si>
    <t>20-372</t>
  </si>
  <si>
    <t xml:space="preserve"> Магомедов М-А.Д.цех по произ. газоблоков для страительства.  </t>
  </si>
  <si>
    <t>20-376</t>
  </si>
  <si>
    <t xml:space="preserve">ИП  Мамалиев А.О.Воздушный компрессор </t>
  </si>
  <si>
    <t>20-377</t>
  </si>
  <si>
    <t xml:space="preserve">ИП  Абдуселимов А.Ш.объект под комерцию, </t>
  </si>
  <si>
    <t>20-380</t>
  </si>
  <si>
    <t xml:space="preserve">Силин А.Ю,  МКД, </t>
  </si>
  <si>
    <t>20-381</t>
  </si>
  <si>
    <t>30-477</t>
  </si>
  <si>
    <t xml:space="preserve">ИП  Фаталиев К.Ф.  маг. "Мясо" </t>
  </si>
  <si>
    <t>20-384</t>
  </si>
  <si>
    <t xml:space="preserve">Курбанов Р.Т. МКД   </t>
  </si>
  <si>
    <t>30-005</t>
  </si>
  <si>
    <t xml:space="preserve"> ИП  Омаркадиев Маг. "Автозапчасти" </t>
  </si>
  <si>
    <t>30-011</t>
  </si>
  <si>
    <t>ИП Мирзажанов маг. "Рыба"</t>
  </si>
  <si>
    <t>Цэ6807П</t>
  </si>
  <si>
    <t>30-017</t>
  </si>
  <si>
    <t xml:space="preserve">Абдулжалилов  Рынок-1 </t>
  </si>
  <si>
    <t>30-020</t>
  </si>
  <si>
    <t xml:space="preserve">ИП  Умалатов  маг. Ленина    </t>
  </si>
  <si>
    <t>30-024</t>
  </si>
  <si>
    <t xml:space="preserve"> ИП  Садыков Кафе "Диана"   </t>
  </si>
  <si>
    <t>30-029</t>
  </si>
  <si>
    <t xml:space="preserve"> ИП  Рамазанова С.М. салон "Прелест" </t>
  </si>
  <si>
    <t>30-034</t>
  </si>
  <si>
    <t xml:space="preserve">ИП  Абдулаев Г.Б. маг. "мясопродукты"   </t>
  </si>
  <si>
    <t>30-034а</t>
  </si>
  <si>
    <t xml:space="preserve">ИП  Магомедов Гусейн маг. "Мясо" </t>
  </si>
  <si>
    <t>30-036</t>
  </si>
  <si>
    <t xml:space="preserve">ИП  Алиева   закусочная </t>
  </si>
  <si>
    <t>30-038</t>
  </si>
  <si>
    <t xml:space="preserve">ИП  Магомедов маг. "Продукты"   </t>
  </si>
  <si>
    <t>30-043</t>
  </si>
  <si>
    <t xml:space="preserve">ИП  кафе "Ретро"   </t>
  </si>
  <si>
    <t>30-044а</t>
  </si>
  <si>
    <t xml:space="preserve">ИП  Наврузов компьютерные игры </t>
  </si>
  <si>
    <t>20-121</t>
  </si>
  <si>
    <t xml:space="preserve">ИП Юзбеков А.А. мини-пекарня  </t>
  </si>
  <si>
    <t>30-052</t>
  </si>
  <si>
    <t xml:space="preserve">ИП  Кичибекова маг. "АVON"  </t>
  </si>
  <si>
    <t>Мерк. 201</t>
  </si>
  <si>
    <t>30-053</t>
  </si>
  <si>
    <t xml:space="preserve">ИП  Кичибеков мастерская "Ремонт радин"  </t>
  </si>
  <si>
    <t>СОи446м</t>
  </si>
  <si>
    <t>30-057</t>
  </si>
  <si>
    <t>АЗС "Техносити"</t>
  </si>
  <si>
    <t>30-058</t>
  </si>
  <si>
    <t xml:space="preserve">ИП  Курбанов пластиковый цех  </t>
  </si>
  <si>
    <t>Мерк.-201</t>
  </si>
  <si>
    <t>30-060</t>
  </si>
  <si>
    <t xml:space="preserve">ИП  Девришалиев маг. "продукты"    </t>
  </si>
  <si>
    <t>30-062</t>
  </si>
  <si>
    <t xml:space="preserve">Ярахмедов Центральный рынок   </t>
  </si>
  <si>
    <t>30-072</t>
  </si>
  <si>
    <t xml:space="preserve">ИП Рамазанов маг. "Курбан" </t>
  </si>
  <si>
    <t>30-083</t>
  </si>
  <si>
    <t xml:space="preserve">ИП Гамзатов маг. "Все для дома"  </t>
  </si>
  <si>
    <t>30-085</t>
  </si>
  <si>
    <t xml:space="preserve">ИП  Абдуллаева И. С/свадебных платии "Афродита"   </t>
  </si>
  <si>
    <t>30-086</t>
  </si>
  <si>
    <t xml:space="preserve">ИП  Мирзоев маг."Меркурий"   </t>
  </si>
  <si>
    <t>30-089</t>
  </si>
  <si>
    <t xml:space="preserve"> ИП  Абдурашидова Салон "Прелесть"  </t>
  </si>
  <si>
    <t>30-096</t>
  </si>
  <si>
    <t xml:space="preserve">ИП  Бабаев  маг. "ИМИ ДОМ" </t>
  </si>
  <si>
    <t>30-097</t>
  </si>
  <si>
    <t xml:space="preserve">ИП Хаиров  маг."Казбек" </t>
  </si>
  <si>
    <t>30-099</t>
  </si>
  <si>
    <t xml:space="preserve">ИП  Кичибеков З.Р. автопокраска   </t>
  </si>
  <si>
    <t>САи678</t>
  </si>
  <si>
    <t>30-104</t>
  </si>
  <si>
    <t xml:space="preserve">ИП Насиров Н. АЗС "Север"  </t>
  </si>
  <si>
    <t>30-100</t>
  </si>
  <si>
    <t xml:space="preserve">ИП Уруджбекова Салон "Амазонка"   </t>
  </si>
  <si>
    <t>30-108</t>
  </si>
  <si>
    <t xml:space="preserve">ИП  Нурахмедов Нияз Барисович  Кафе "Другая жизн" </t>
  </si>
  <si>
    <t>30-050</t>
  </si>
  <si>
    <t xml:space="preserve">  ИП Ахмедов  маг. "Ассоль" </t>
  </si>
  <si>
    <t>30-109</t>
  </si>
  <si>
    <t xml:space="preserve">ИП  Рамазанова Зубайрат Магомедрасуловна маг "Пасуда" </t>
  </si>
  <si>
    <t>30-112</t>
  </si>
  <si>
    <t>Азизов Т.М. Маг. "Невидимка"</t>
  </si>
  <si>
    <t>30-070-1</t>
  </si>
  <si>
    <t xml:space="preserve">Назаралиева Д.Н. аптечный киоск  </t>
  </si>
  <si>
    <t>30-115</t>
  </si>
  <si>
    <t>ИП  Магомедов Г.С. Магазин</t>
  </si>
  <si>
    <t>30-117</t>
  </si>
  <si>
    <t xml:space="preserve">ИП  Саидова свадебный сало "Клеопатра" </t>
  </si>
  <si>
    <t>30-122</t>
  </si>
  <si>
    <t xml:space="preserve"> ИП  Меджидов маг "Цугни-2"   </t>
  </si>
  <si>
    <t>30-126</t>
  </si>
  <si>
    <t xml:space="preserve">Айвазов А. ООО "Акида" </t>
  </si>
  <si>
    <t>30-302</t>
  </si>
  <si>
    <t xml:space="preserve"> ИП  Казиев К.Ш. магазин   "Дина"</t>
  </si>
  <si>
    <t>30-139</t>
  </si>
  <si>
    <t>ИП  Курбанов магазин</t>
  </si>
  <si>
    <t>30-143</t>
  </si>
  <si>
    <t>ИП Кафарова Зумрут Алимердановна магазин</t>
  </si>
  <si>
    <t>30-145</t>
  </si>
  <si>
    <t>ИП  Гашимова Соятханум Исмаиловна  маг. "Хозтовары"</t>
  </si>
  <si>
    <t>30-149</t>
  </si>
  <si>
    <t xml:space="preserve">ИП  Меджидов магазин  </t>
  </si>
  <si>
    <t>30-151</t>
  </si>
  <si>
    <t>Умалатов В.У. магазин</t>
  </si>
  <si>
    <t>30-152</t>
  </si>
  <si>
    <t xml:space="preserve">ИП  Гусейнов А.  маг." Самед" -2   </t>
  </si>
  <si>
    <t>30-152а</t>
  </si>
  <si>
    <t xml:space="preserve">ИП  Гусейнов А.маг." Самед"   </t>
  </si>
  <si>
    <t>СА4и672</t>
  </si>
  <si>
    <t>30-155</t>
  </si>
  <si>
    <t xml:space="preserve">ИП  Раменский мастерская рем. быт. </t>
  </si>
  <si>
    <t>30-156</t>
  </si>
  <si>
    <t xml:space="preserve">ИП Зульфикарова  магазин </t>
  </si>
  <si>
    <t>30-158</t>
  </si>
  <si>
    <t xml:space="preserve">Гаджикурбанов Руслан Шахбанович </t>
  </si>
  <si>
    <t>30-161</t>
  </si>
  <si>
    <t>ИП  Габибуллаев  магазин</t>
  </si>
  <si>
    <t>30-164</t>
  </si>
  <si>
    <t xml:space="preserve">ИП  Дибирова С. Аталье "Стиль"  </t>
  </si>
  <si>
    <t>30-166</t>
  </si>
  <si>
    <t>ИП  Магомедов магазин</t>
  </si>
  <si>
    <t>30-479</t>
  </si>
  <si>
    <t xml:space="preserve">ИП  Гаджибалаев Н.Ш. Магазин </t>
  </si>
  <si>
    <t>30-171</t>
  </si>
  <si>
    <t xml:space="preserve">ИП Умаров Н.К. маг. "Анжи" </t>
  </si>
  <si>
    <t>30-179</t>
  </si>
  <si>
    <t xml:space="preserve">маг. "Ислам" </t>
  </si>
  <si>
    <t>СО-5У</t>
  </si>
  <si>
    <t>30-195</t>
  </si>
  <si>
    <t xml:space="preserve">ИП  Мирзажанов маг. "мол. продукты"  </t>
  </si>
  <si>
    <t>30-202</t>
  </si>
  <si>
    <t>ИП  Баммаев А.И. магазин</t>
  </si>
  <si>
    <t>СО-5у</t>
  </si>
  <si>
    <t>30-203</t>
  </si>
  <si>
    <t>ИП  Омарова Б.С. Магазин</t>
  </si>
  <si>
    <t>Каск. 200мт</t>
  </si>
  <si>
    <t>30-204</t>
  </si>
  <si>
    <t xml:space="preserve"> ИП  Мусаева З.М. маг. "Одежда"  </t>
  </si>
  <si>
    <t>30-210</t>
  </si>
  <si>
    <t xml:space="preserve">ИП  Халибеков Х.И. жестянной цех </t>
  </si>
  <si>
    <t>30-211</t>
  </si>
  <si>
    <t xml:space="preserve">ИП  Курбанов К.М. Д/С. "карина"   </t>
  </si>
  <si>
    <t>30-213</t>
  </si>
  <si>
    <t xml:space="preserve">ИП  Гайдарова маг. "Ханумка"  </t>
  </si>
  <si>
    <t>30-214</t>
  </si>
  <si>
    <t>ИП  Даудов Д.Р. Магазин</t>
  </si>
  <si>
    <t>30-216-1</t>
  </si>
  <si>
    <t xml:space="preserve"> ИП Эскеров ремонт мебели </t>
  </si>
  <si>
    <t>30-217</t>
  </si>
  <si>
    <t xml:space="preserve"> ИП  Абдулгалимов маг "Мебель "</t>
  </si>
  <si>
    <t>30-223</t>
  </si>
  <si>
    <t xml:space="preserve">ИП  Мурадалиева Х. маг. "Орфей" </t>
  </si>
  <si>
    <t>30-227</t>
  </si>
  <si>
    <t xml:space="preserve"> ИП  Алимирзоев  магазин</t>
  </si>
  <si>
    <t>30-234-1</t>
  </si>
  <si>
    <t>ИП Гаджиев А.Г магазин</t>
  </si>
  <si>
    <t>30-240</t>
  </si>
  <si>
    <t xml:space="preserve">ИП  Габибуллаев маг.  "Радмир"  </t>
  </si>
  <si>
    <t>Сои-446</t>
  </si>
  <si>
    <t>30-246</t>
  </si>
  <si>
    <t xml:space="preserve">ИП  Муртазалиева А. ателье "Камила"   </t>
  </si>
  <si>
    <t>30-250</t>
  </si>
  <si>
    <t xml:space="preserve">ИП  Искендеров  Кампьютерные игры   </t>
  </si>
  <si>
    <t>НЕВА</t>
  </si>
  <si>
    <t>30-252</t>
  </si>
  <si>
    <t>ИП Мустафаев Э.З. магазин</t>
  </si>
  <si>
    <t>30-255</t>
  </si>
  <si>
    <t xml:space="preserve">ИП  Ильясова маг. "Одежда"  </t>
  </si>
  <si>
    <t>30-256</t>
  </si>
  <si>
    <t xml:space="preserve">ИП   Мамиева Корд./центр </t>
  </si>
  <si>
    <t>30-258</t>
  </si>
  <si>
    <t xml:space="preserve">ИП Сирхаев Р.С. адвокатская контора </t>
  </si>
  <si>
    <t>30-262</t>
  </si>
  <si>
    <t xml:space="preserve">ИП  Гасанов  Гастроном   </t>
  </si>
  <si>
    <t>30-263</t>
  </si>
  <si>
    <t>ИП  Магомедов М.М. магазин</t>
  </si>
  <si>
    <t>30-269</t>
  </si>
  <si>
    <t xml:space="preserve">ИП Курбанов  Дом/торжеств "Амина"   </t>
  </si>
  <si>
    <t>30-281</t>
  </si>
  <si>
    <t xml:space="preserve"> ИП  Алиева С.Г. маг. "Продукты"</t>
  </si>
  <si>
    <t>30-287</t>
  </si>
  <si>
    <t xml:space="preserve"> ИП Магомедова Ф. маг. "Одежда"</t>
  </si>
  <si>
    <t>30-292</t>
  </si>
  <si>
    <t xml:space="preserve"> ИП  Магомедов  Абдулла  С.  мясорубка </t>
  </si>
  <si>
    <t>СЕ-303</t>
  </si>
  <si>
    <t>30-294</t>
  </si>
  <si>
    <t xml:space="preserve"> ИП  Абдулкеримов маг. "Белла" </t>
  </si>
  <si>
    <t>СО-2М</t>
  </si>
  <si>
    <t xml:space="preserve">                Б30135</t>
  </si>
  <si>
    <t>30-296</t>
  </si>
  <si>
    <t xml:space="preserve"> ИП Курбанисмаилов  магазин </t>
  </si>
  <si>
    <t>30-297</t>
  </si>
  <si>
    <t xml:space="preserve"> ИП  Абдуллаев магазин  "Визит"</t>
  </si>
  <si>
    <t>30-298</t>
  </si>
  <si>
    <t xml:space="preserve">ИП Курбанов магазин  "Белоснежка" </t>
  </si>
  <si>
    <t>30-299</t>
  </si>
  <si>
    <t>ИП Рамазанов  магазин</t>
  </si>
  <si>
    <t>30-323</t>
  </si>
  <si>
    <t>ИП  Бегахмедов К. магазин</t>
  </si>
  <si>
    <t>30-308</t>
  </si>
  <si>
    <t xml:space="preserve"> ИП  Рагимова К.М.  магазин</t>
  </si>
  <si>
    <t>30-311</t>
  </si>
  <si>
    <t xml:space="preserve"> ИП  Гасанова А.К. магази</t>
  </si>
  <si>
    <t>30-316</t>
  </si>
  <si>
    <t>ИП  Агаев А.Г. магазин</t>
  </si>
  <si>
    <t>30-318</t>
  </si>
  <si>
    <t>ИП  Абакарова Г.Г. магазин  "Одежда"</t>
  </si>
  <si>
    <t>30-319</t>
  </si>
  <si>
    <t xml:space="preserve"> ИП  Садыкоа К.Ф. магазин  "Пасуда" </t>
  </si>
  <si>
    <t>30-320</t>
  </si>
  <si>
    <t xml:space="preserve"> ИП  Раджабова И.М. магазин </t>
  </si>
  <si>
    <t>30-384</t>
  </si>
  <si>
    <t>ИП  Седимова С.Р. магазин "Джонни"</t>
  </si>
  <si>
    <t>30-327</t>
  </si>
  <si>
    <t xml:space="preserve"> ИП  Гашимова Т.Н. магазин</t>
  </si>
  <si>
    <t>30-330</t>
  </si>
  <si>
    <t>ИП Габибуллаева  магазин</t>
  </si>
  <si>
    <t>30-331</t>
  </si>
  <si>
    <t xml:space="preserve">ИП  Алистанова З.Х. маг, "Одежда" </t>
  </si>
  <si>
    <t>30-334</t>
  </si>
  <si>
    <t>ИП Абасов М.М.  кафе</t>
  </si>
  <si>
    <t>30-335</t>
  </si>
  <si>
    <t>ИП  Бабаева С.Н. парикмахерская</t>
  </si>
  <si>
    <t xml:space="preserve"> Омаров Г.А. МБУДО ДОД ДДТ    </t>
  </si>
  <si>
    <t>30-356</t>
  </si>
  <si>
    <t>ИП  Курбанова Сабира Р. магази</t>
  </si>
  <si>
    <t>30-358</t>
  </si>
  <si>
    <t>ИП  Мамедов А.К. маг. "Продукты"</t>
  </si>
  <si>
    <t>30-303</t>
  </si>
  <si>
    <t>Сефербеков С.М. маг. "Мик. Р. Черемушки"</t>
  </si>
  <si>
    <t>30-364</t>
  </si>
  <si>
    <t xml:space="preserve"> ИП  Аллаева Хадижа.Аллаевна. магазин</t>
  </si>
  <si>
    <t>30-367</t>
  </si>
  <si>
    <t xml:space="preserve"> ИП Ахмедов Курбан Рамазанович магазин</t>
  </si>
  <si>
    <t xml:space="preserve">  Мазагаев МУП  "Тепловые сети" Котельная,2</t>
  </si>
  <si>
    <t>30-373</t>
  </si>
  <si>
    <t xml:space="preserve"> ИП Бабаев М-Али З.</t>
  </si>
  <si>
    <t>30-387</t>
  </si>
  <si>
    <t>ИП  Мазанов Руслан Тагирович магазин "Салам"</t>
  </si>
  <si>
    <t>30-390</t>
  </si>
  <si>
    <t xml:space="preserve"> ИП Мирзаханов Р.Р. магазин "Мир детства"</t>
  </si>
  <si>
    <t>30-392</t>
  </si>
  <si>
    <t>ИП  Назаралиева Р.М. магазин</t>
  </si>
  <si>
    <t>30-394</t>
  </si>
  <si>
    <t xml:space="preserve">ИП  Нурахмедов Н.А. адвокатская контора </t>
  </si>
  <si>
    <t>30-395</t>
  </si>
  <si>
    <t>ИП Платова С.К. маг. "14"</t>
  </si>
  <si>
    <t>30-396</t>
  </si>
  <si>
    <t>ИП  Рамазанов магазин</t>
  </si>
  <si>
    <t>20-300</t>
  </si>
  <si>
    <t xml:space="preserve">Магомедов Н. МУ "ГЦС"  </t>
  </si>
  <si>
    <t>30-402</t>
  </si>
  <si>
    <t>ИП  Магомедов Г. магазин</t>
  </si>
  <si>
    <t>30-406</t>
  </si>
  <si>
    <t xml:space="preserve"> ИП  Кулиев Ю.Н. маг. "Автозапчасти" </t>
  </si>
  <si>
    <t>30-412</t>
  </si>
  <si>
    <t xml:space="preserve"> ИП Саркарова У.Г. маг. "мини маркет"</t>
  </si>
  <si>
    <t>30-415</t>
  </si>
  <si>
    <t xml:space="preserve">ИП  Магомедова Г.М. маг.  </t>
  </si>
  <si>
    <t>30-418</t>
  </si>
  <si>
    <t xml:space="preserve">ИП Кельбиев Р.Р. пластиковый цех </t>
  </si>
  <si>
    <t>30-419</t>
  </si>
  <si>
    <t>ИП  Мусаева Т.А. магазин</t>
  </si>
  <si>
    <t>30-420</t>
  </si>
  <si>
    <t>ИП  Шабанова У.Б. магазин</t>
  </si>
  <si>
    <t>30-422</t>
  </si>
  <si>
    <t>ИП  Мусаев М. магазин</t>
  </si>
  <si>
    <t>30-424</t>
  </si>
  <si>
    <t>ИП  Шамилов Э.М. магазин</t>
  </si>
  <si>
    <t>30-456</t>
  </si>
  <si>
    <t>Пиров П.В.</t>
  </si>
  <si>
    <t>30-427</t>
  </si>
  <si>
    <t>ИП  Азизова М.Ф.магазин</t>
  </si>
  <si>
    <t>30-429</t>
  </si>
  <si>
    <t>ИП  Ферзуллаева М.М.магазин</t>
  </si>
  <si>
    <t xml:space="preserve">  Мазагаев МУП  "Тепловые сети"   Котельная,1 </t>
  </si>
  <si>
    <t>30-435</t>
  </si>
  <si>
    <t>ИП  Гаджиев З.М. магазин</t>
  </si>
  <si>
    <t>30-438</t>
  </si>
  <si>
    <t xml:space="preserve">ИП  Мамациев Р.Д. маг.   </t>
  </si>
  <si>
    <t>30-442</t>
  </si>
  <si>
    <t>ИП  Султанов В.З.магазин</t>
  </si>
  <si>
    <t>30-444</t>
  </si>
  <si>
    <t xml:space="preserve">ИП  Назарова Э.М.маг.-гастроном   </t>
  </si>
  <si>
    <t>30-445</t>
  </si>
  <si>
    <t>ИП  Аливердиева Т.Н. магазин</t>
  </si>
  <si>
    <t>30-448</t>
  </si>
  <si>
    <t xml:space="preserve">ИП  Касумов И.К. Кафе "Шелковый путь" </t>
  </si>
  <si>
    <t>СЕ  101</t>
  </si>
  <si>
    <t>30-455</t>
  </si>
  <si>
    <t xml:space="preserve"> ИП  Алибекова Г.Э. магазин</t>
  </si>
  <si>
    <t>30-459</t>
  </si>
  <si>
    <t>ИП   Рамазанов Г.Ш. магазин</t>
  </si>
  <si>
    <t>30-462</t>
  </si>
  <si>
    <t xml:space="preserve"> ИП  Мазанов В.П. магазин </t>
  </si>
  <si>
    <t>30-463</t>
  </si>
  <si>
    <t>ИП Абдуллаев Айдинбек Адилович магазин</t>
  </si>
  <si>
    <t>30-465</t>
  </si>
  <si>
    <t>ИП  Абдурахманова Р.С. Магазин</t>
  </si>
  <si>
    <t>30-466</t>
  </si>
  <si>
    <t xml:space="preserve">ИП Манапов К.М. пластиковый цех </t>
  </si>
  <si>
    <t>30-469</t>
  </si>
  <si>
    <t xml:space="preserve">ИП  Магомедов Е.Н.магазин ."М-лидер"  </t>
  </si>
  <si>
    <t>30-470</t>
  </si>
  <si>
    <t>ИП  Керимов А.Г. магазин</t>
  </si>
  <si>
    <t>30-473</t>
  </si>
  <si>
    <t xml:space="preserve">ИП  Ризаев С.М. маг. "Сальма" </t>
  </si>
  <si>
    <t>Меркурий- 201</t>
  </si>
  <si>
    <t>30-474</t>
  </si>
  <si>
    <t xml:space="preserve"> ИП  Гаджиева С.М.Салон "Айшат"   </t>
  </si>
  <si>
    <t>30-476</t>
  </si>
  <si>
    <t xml:space="preserve">ИП Асланова У.Р. маг. "Продукты" </t>
  </si>
  <si>
    <t>МК-110</t>
  </si>
  <si>
    <t xml:space="preserve">Султанова С.Ш. МБДОУ Д/С. № 6 "Орленок "   </t>
  </si>
  <si>
    <t>30-478</t>
  </si>
  <si>
    <t xml:space="preserve">ИП Рамазанов Г.М.маагазин </t>
  </si>
  <si>
    <t>30-154</t>
  </si>
  <si>
    <t xml:space="preserve">ИП  Шихмагомедов маг. "Продукты"  </t>
  </si>
  <si>
    <t>30-481</t>
  </si>
  <si>
    <t>ИП  Магомедов З.П. магазин</t>
  </si>
  <si>
    <t>30-482</t>
  </si>
  <si>
    <t xml:space="preserve"> ИП  Магарамов Н.Д. магазин</t>
  </si>
  <si>
    <t>30-490</t>
  </si>
  <si>
    <t xml:space="preserve">ИП  Гаджиева С.И. Ф/студия  </t>
  </si>
  <si>
    <t>Мер.-201</t>
  </si>
  <si>
    <t xml:space="preserve">Гисинов И.М. МБОУ СОШ № 7  </t>
  </si>
  <si>
    <t>30-497</t>
  </si>
  <si>
    <t>ИП  Гашимова Г.А. магазин</t>
  </si>
  <si>
    <t>30-499</t>
  </si>
  <si>
    <t xml:space="preserve"> ИП  Гасанова Г.С. маг. </t>
  </si>
  <si>
    <t>30-504</t>
  </si>
  <si>
    <t xml:space="preserve">ИП Алиева Н.Х. маг. </t>
  </si>
  <si>
    <t>30-509</t>
  </si>
  <si>
    <t xml:space="preserve">ИП  Абидова Р.А. маг. </t>
  </si>
  <si>
    <t>30-510</t>
  </si>
  <si>
    <t xml:space="preserve">ИП  Пирзадаева Мильвара Анваровна  маг. </t>
  </si>
  <si>
    <t>30-511</t>
  </si>
  <si>
    <t xml:space="preserve">ИП  Абдулгаджиева Х.М. маг. </t>
  </si>
  <si>
    <t>30-512</t>
  </si>
  <si>
    <t>ИП Шихабидова З.Н. магазин</t>
  </si>
  <si>
    <t>30-513</t>
  </si>
  <si>
    <t>ИП Гаджиев И.Г. маг. "Каприз" .</t>
  </si>
  <si>
    <t>30-524</t>
  </si>
  <si>
    <t xml:space="preserve">ИП  Магомедов М.П. мини рынок  </t>
  </si>
  <si>
    <t>30-537</t>
  </si>
  <si>
    <t xml:space="preserve">ИП  Мирзоева Эльмира К. маг. </t>
  </si>
  <si>
    <t>30-539</t>
  </si>
  <si>
    <t xml:space="preserve"> ИП Наврузова М.Г. Магазин  </t>
  </si>
  <si>
    <t>30-542</t>
  </si>
  <si>
    <t xml:space="preserve">ИП Мукаилов З.И. магазин  </t>
  </si>
  <si>
    <t>30-543</t>
  </si>
  <si>
    <t xml:space="preserve"> ИП  Меджидова А.М. СТО  </t>
  </si>
  <si>
    <t>М-230</t>
  </si>
  <si>
    <t>30-549</t>
  </si>
  <si>
    <t xml:space="preserve">ИП  Рамазанова Р.Х квасной ларек </t>
  </si>
  <si>
    <t>30-191</t>
  </si>
  <si>
    <t xml:space="preserve">У Курбана  маг.  </t>
  </si>
  <si>
    <t>30-492</t>
  </si>
  <si>
    <t xml:space="preserve">ИП  Рзаев Р.Д. М/кабинет </t>
  </si>
  <si>
    <t>М 201</t>
  </si>
  <si>
    <t>30-552</t>
  </si>
  <si>
    <t xml:space="preserve">ИП  Гамидова Рекламный щит  </t>
  </si>
  <si>
    <t>30-553</t>
  </si>
  <si>
    <t xml:space="preserve"> ИП  Бабаев Д.Б. магазин</t>
  </si>
  <si>
    <t>30-556</t>
  </si>
  <si>
    <t xml:space="preserve"> ИП  Гусейнова М.А. маг,   </t>
  </si>
  <si>
    <t>30-558</t>
  </si>
  <si>
    <t xml:space="preserve">ИП  Снегирев С.В. киоск. </t>
  </si>
  <si>
    <t xml:space="preserve">Архитектура </t>
  </si>
  <si>
    <t xml:space="preserve">Аллахвердиева Назиме Уруджбековна МБДОУ Д/С. № 4  </t>
  </si>
  <si>
    <t xml:space="preserve">НЕВА-103 </t>
  </si>
  <si>
    <t xml:space="preserve">Абакарова Барият Ахмедхановна МБДОУ Д/С. № 3 "Улыбка" Чкалова,1 </t>
  </si>
  <si>
    <t xml:space="preserve">Кадиева Марина Казимагомедовна МБДОУ Д/С. № 1 "Родничок" </t>
  </si>
  <si>
    <t xml:space="preserve">Кадиева Марина Казимагомедовна МБДОУ Д/С. № 1 "Родничок"  </t>
  </si>
  <si>
    <t xml:space="preserve">Мукаилова Нубахар Гаджигаибовна МБОУ СОШ № 8   </t>
  </si>
  <si>
    <t xml:space="preserve">Алиханов Максим Управление Образование   </t>
  </si>
  <si>
    <t>Меркурий. 201</t>
  </si>
  <si>
    <t xml:space="preserve"> Мирзоев Р.Н. МБОУ СОШ № 4     </t>
  </si>
  <si>
    <t xml:space="preserve"> Курбанов И.Т. МБОУ СОШ № 5   </t>
  </si>
  <si>
    <t>Магомедова Феруза Абдулжмажидовна управление культуры городского округа "г. Даг. Огни</t>
  </si>
  <si>
    <t xml:space="preserve">Гамзалиев Назим Гамзалиевич МБОУ СОШ № 2   </t>
  </si>
  <si>
    <t xml:space="preserve">  ОМВД  Росии по г. Даг. Огни Рамазанов Расим  Римиханович</t>
  </si>
  <si>
    <t xml:space="preserve">Курбанов Абдулкерим Камилович ГБУДО РД "РШЦИ"  </t>
  </si>
  <si>
    <t xml:space="preserve"> Изилов  Н.А. ГБУ РД  ГВУ г. Дагестанские Огни</t>
  </si>
  <si>
    <t xml:space="preserve">ИП  Абдулгалимов Р.А. бар "три медведя" </t>
  </si>
  <si>
    <t xml:space="preserve">ИП  Оруджев Гаджигаиб Пулатханович  маг. "Лейла" . </t>
  </si>
  <si>
    <t xml:space="preserve">ИП Салихова Г.А.                           </t>
  </si>
  <si>
    <t>ИП Шихкеримов, кафе</t>
  </si>
  <si>
    <t>ООО "Экономстрой" МКД Аливердиева О.К.</t>
  </si>
  <si>
    <t>ЦЭ6083В</t>
  </si>
  <si>
    <t xml:space="preserve">Абасов Акихан Саидахмедович  ГБПОУ  РД «Аграрный  колледж» г. Даг. Огни   </t>
  </si>
  <si>
    <t xml:space="preserve">Абасов Акихан Саидахмедович ГБПОУ  РД «Аграрный  колледж» г. Даг. Огни    </t>
  </si>
  <si>
    <t>СЕ 303 S31</t>
  </si>
  <si>
    <t>ИП Бутаева Салият Садрединовна  магазин</t>
  </si>
  <si>
    <t>Агамагомедов Мечеть</t>
  </si>
  <si>
    <t xml:space="preserve">ИП Эмиралиев С.Н. АЗС "Альпан- Нефт" </t>
  </si>
  <si>
    <t>Платов Зиявутдин Габибулаевич</t>
  </si>
  <si>
    <t>СА4Уи672и</t>
  </si>
  <si>
    <t>Абдурахманов З.Д.</t>
  </si>
  <si>
    <t xml:space="preserve">Ханмагомедов Магомед Гамзатович Редакция газеты "Даг. Огни"  </t>
  </si>
  <si>
    <t>Меркури -201</t>
  </si>
  <si>
    <t>Ризаева Ольга Валерьевна гараж-не жилое помешение</t>
  </si>
  <si>
    <t xml:space="preserve"> ИП  Гамзаев Ш. ООО "Гамза"  </t>
  </si>
  <si>
    <t>ИП Исламов Нисредин Нисрединович бытовое обслуживание</t>
  </si>
  <si>
    <t xml:space="preserve">ИП Лачинова  маг."Одежда"  </t>
  </si>
  <si>
    <t>ИП Абдулова Гюльбагар Раджабовна магазин</t>
  </si>
  <si>
    <t>Рамазанов Али Маллакурбанович</t>
  </si>
  <si>
    <t>Гусейнова А.М. магазин</t>
  </si>
  <si>
    <t>ИП Абдурахманова Заидина Джамалудиновича    баня «Халал»</t>
  </si>
  <si>
    <t>ЦЭ6803В М7 Р32</t>
  </si>
  <si>
    <t>ПАО "Вымпелком" БС 62531 Даг. Огни,2.</t>
  </si>
  <si>
    <t>ПАО "Вымпелком" БС 62560 Даг. Огни-Север.</t>
  </si>
  <si>
    <t>ПАО "Вымпелком" БС 62548 Даг. Огни-ЮГ.</t>
  </si>
  <si>
    <t>ПАО "Вымпелком" БС 62513 Даг. Огни-3</t>
  </si>
  <si>
    <t xml:space="preserve">ИП Мирзажанов Магомедшериф Зиядханович Мойка  </t>
  </si>
  <si>
    <t>Курбанов Гусен Алиевич коммерческий объект</t>
  </si>
  <si>
    <t>Шамхалова Хадижет Рамазановна Бетонный завод</t>
  </si>
  <si>
    <t>Раджабова Залина Алиевна, Детский развлекательный центр</t>
  </si>
  <si>
    <t>ООО "Интерстрой" Давдиев Радион Сулейманович строительная  площадка  для строительство поликлиники</t>
  </si>
  <si>
    <t>Султанов Дунямидин Маидинович</t>
  </si>
  <si>
    <t>Мамациев Джамал Мамациевич (цех)</t>
  </si>
  <si>
    <t>Курбанова Раисат Исаевна</t>
  </si>
  <si>
    <t>Даг. Огнинский ГУС</t>
  </si>
  <si>
    <t>Гаджиев Гаджи Ахмедханович Дербентский почтамт УФПС РД- филиала ФГУП «Почта России»</t>
  </si>
  <si>
    <t>АО "Первая Башенная Компания", (Горгаз)</t>
  </si>
  <si>
    <t>АО "Первая Башенная Компания", Д-О  Чкалова</t>
  </si>
  <si>
    <t>АО "Первая Башенная Компания", Д-О "Центр"</t>
  </si>
  <si>
    <t>АО "Первая Башенная Компания", Д-О "Расим"</t>
  </si>
  <si>
    <t>Управ. Суд депар.</t>
  </si>
  <si>
    <t>Акт снятия показаний</t>
  </si>
  <si>
    <t>ПЧ-20</t>
  </si>
  <si>
    <t>ГУ ОПФР по РД г. Даг. Огни</t>
  </si>
  <si>
    <t>Прокуратура</t>
  </si>
  <si>
    <t>УФК по РД</t>
  </si>
  <si>
    <t xml:space="preserve">  директор  Карпеев  Андрей Юрьевич  ТФОМС  РД  </t>
  </si>
  <si>
    <t>ЦЭ6803ВШ</t>
  </si>
  <si>
    <t>Управ. Фед. Налог. Службы Шамхалов Гаджи Джаэлдинович</t>
  </si>
  <si>
    <t>Мерк.230</t>
  </si>
  <si>
    <t>2020-02/МТСЭ/ДКП.ДАГ</t>
  </si>
  <si>
    <t>ООО "МТС ЭНЕРГО"</t>
  </si>
  <si>
    <t>009226139242544</t>
  </si>
  <si>
    <t>009226128370619</t>
  </si>
  <si>
    <t>009225043000804</t>
  </si>
  <si>
    <t>СН-2</t>
  </si>
  <si>
    <t>Меркурий -230</t>
  </si>
  <si>
    <t>43694815</t>
  </si>
  <si>
    <t>01</t>
  </si>
  <si>
    <t xml:space="preserve">ОАО концерн "КЭМЗ" Карьер </t>
  </si>
  <si>
    <t>СЕ 303 S531 503 JAVZ</t>
  </si>
  <si>
    <t>009211088000039</t>
  </si>
  <si>
    <t>СН1</t>
  </si>
  <si>
    <t>ООО "Дагстройснаб" ТП-10  (630 ква)</t>
  </si>
  <si>
    <t>ЦЭ6803ВМ</t>
  </si>
  <si>
    <t>Временно не работает</t>
  </si>
  <si>
    <t xml:space="preserve">ООО"Кавцемторг "   ТП -9    (400ква)            </t>
  </si>
  <si>
    <t>ООО "БУРТУНАЙСКИЙ"(ЮгРосНеруд)</t>
  </si>
  <si>
    <t>ЦЭ6850М</t>
  </si>
  <si>
    <t>007251134495796</t>
  </si>
  <si>
    <t>Гаджиясулов Магомедкамиль М.(дог.с11.05.21г.)</t>
  </si>
  <si>
    <t>Макаронный цех   Магомедов М.Г.</t>
  </si>
  <si>
    <t xml:space="preserve">Булатов А.К. (Ч.П. "Зодиак")  </t>
  </si>
  <si>
    <t>ЦЭ6803 В ЭР32</t>
  </si>
  <si>
    <t>011552166343509</t>
  </si>
  <si>
    <t xml:space="preserve">И.П. Таймазов М.А.Ресторан"Айс Хаус"/ " Павлик" </t>
  </si>
  <si>
    <t>011552144326294</t>
  </si>
  <si>
    <t>Таймазов Г-М.М. (Б/з "Колос" )  (250 ква)</t>
  </si>
  <si>
    <t>011355173276779</t>
  </si>
  <si>
    <t>Абдурахманов Г.К. (Магазин "Хадижат")</t>
  </si>
  <si>
    <t>Меркурий 201.5</t>
  </si>
  <si>
    <t>Шахбанова С.С. (Магазин "Иса")</t>
  </si>
  <si>
    <t>Нева 104 1STO</t>
  </si>
  <si>
    <t>000120</t>
  </si>
  <si>
    <t>И.П. Магомедова Х.А.  (Магазин "Ахмед")</t>
  </si>
  <si>
    <t xml:space="preserve">ООО "Сулак-строй" </t>
  </si>
  <si>
    <t>Нева 306 ISO</t>
  </si>
  <si>
    <t>Мухумаев М.М.   (Офис МРО)</t>
  </si>
  <si>
    <t>Меркурий 230 АR-03R</t>
  </si>
  <si>
    <t>Муртазалиева Выпечка "Аленка"</t>
  </si>
  <si>
    <t>Нева МТ 313 1/0 AR E4S</t>
  </si>
  <si>
    <t>001672</t>
  </si>
  <si>
    <t>Исраилов Х.Г.(торговый комплекс)</t>
  </si>
  <si>
    <t>011552174530376</t>
  </si>
  <si>
    <t>Батырова П.А. Аптека  "Мир здоровья"</t>
  </si>
  <si>
    <t>Уцумиев М.П.-маг."Дружба"-фед.трасса"Кавказ"</t>
  </si>
  <si>
    <t>Шахбанов Курбан Тажудинович-кафе"Абу-Даби"</t>
  </si>
  <si>
    <t>ЦЭ6803 В ЭР 31</t>
  </si>
  <si>
    <t>011682162144499</t>
  </si>
  <si>
    <t>ИП Гусейнов Асадали Абдурахманович-АГЗС</t>
  </si>
  <si>
    <t xml:space="preserve">Меркурий 230 АR-02R </t>
  </si>
  <si>
    <t>ИП Газимагомедова Меседу Гаджиевна(дог.с12.07.21г.)</t>
  </si>
  <si>
    <t>Каскад 310 МТ S-132-RF433</t>
  </si>
  <si>
    <t>ИП Пирбудагова Султано Магомедовна9-маг.Fix Pricе"дог.с27.07.21г.)</t>
  </si>
  <si>
    <t>011355150091841</t>
  </si>
  <si>
    <t>ИП Абдулаев Шамиль Сулайманович(дог.с27.07.21г.)Оптовый склад</t>
  </si>
  <si>
    <t>011355134113588</t>
  </si>
  <si>
    <t>СНТ"ТЕХНО"Алиев А.А.(дог.с21.09.21г.)</t>
  </si>
  <si>
    <t>СН2(ПНГ)</t>
  </si>
  <si>
    <t>ТСН "ТЕХНИК"</t>
  </si>
  <si>
    <t>011355172532253</t>
  </si>
  <si>
    <t>СЕ 303 S31 543 JGVZ GS01</t>
  </si>
  <si>
    <t>011880153070382</t>
  </si>
  <si>
    <t>Кадырова Аймесей Магомедовна Комп Ли (Магазин"Арадеш")</t>
  </si>
  <si>
    <t>СЕ 101 R5 145 M6</t>
  </si>
  <si>
    <t>009471135122727</t>
  </si>
  <si>
    <t>ИП Шихамиров Абдусалам Османович Магазин"Салам-1"</t>
  </si>
  <si>
    <t>Меркурий 201,8</t>
  </si>
  <si>
    <t>ИП Абдуразаков Шамиль Абдулхакимович Магазин"Полюс"</t>
  </si>
  <si>
    <t>Алибегов Гусейн Муртазалиевич Маг."Дагестан"</t>
  </si>
  <si>
    <t>СЕ 101 S6 145 М6</t>
  </si>
  <si>
    <t>007789051040592</t>
  </si>
  <si>
    <t>Нажуева Загра Магомедовна Магазин"Мокок"</t>
  </si>
  <si>
    <t>Абакарова Салисат Умаровна Магазин"Саида"</t>
  </si>
  <si>
    <t>СЕ 101 S6 145</t>
  </si>
  <si>
    <t>009470183449487</t>
  </si>
  <si>
    <t>Гаджиясулов Магомедкамиль Магомедович Магазин"Оскар"</t>
  </si>
  <si>
    <t xml:space="preserve">Насухов Магомед Газиевич Магазин Фурнитура </t>
  </si>
  <si>
    <t>СЕ-101 S6 148 M6</t>
  </si>
  <si>
    <t>007805036002506</t>
  </si>
  <si>
    <t>Газиев Газимагомед Исаевич Магазин"Адонис"</t>
  </si>
  <si>
    <t>ЦЭ 6807 БК</t>
  </si>
  <si>
    <t>Шамсудинов Израиль Курамагомедович Магазин Кристал</t>
  </si>
  <si>
    <t>009359024002758</t>
  </si>
  <si>
    <t>Термиханов Али Набиевич Магазин"Весна"</t>
  </si>
  <si>
    <t>Насрулаева Марият Рузманудиновна Маг."Казбек"</t>
  </si>
  <si>
    <t>ИП Урдашов Урдаш Гираевич Магазин"Стройматериал"</t>
  </si>
  <si>
    <t>004145</t>
  </si>
  <si>
    <t>Мусаев Али Умарович Магазин"Идеал"</t>
  </si>
  <si>
    <t>Магомедов Магомед Ахмедович Магазин"Глобус ССС"</t>
  </si>
  <si>
    <t>Абдулаев Магомед Исакович Магазин"Чебурашка"</t>
  </si>
  <si>
    <t>Адигузелов Низами Аджарович Магазин "Низам"</t>
  </si>
  <si>
    <t>CЕ 101 S6 145</t>
  </si>
  <si>
    <t>009470146153127</t>
  </si>
  <si>
    <t>ИП Будунов Магомед Будунович Магазин"Ветеран"</t>
  </si>
  <si>
    <t xml:space="preserve">Абдулаева Румия Ибрагимовна Магазины"Бутаевича"  </t>
  </si>
  <si>
    <t>СЕ 101 R5 145</t>
  </si>
  <si>
    <t>011124176332617</t>
  </si>
  <si>
    <t>Абдулаев Магомед Бутаевич Гастраном№30 (дсСветлячок)</t>
  </si>
  <si>
    <t>ИП Уцумиева Патимат ПазуевнаМагВелла(Маг"Арбита")</t>
  </si>
  <si>
    <t>4N123006</t>
  </si>
  <si>
    <t>Насухов Магомед Газиевич Магазин"Лили"</t>
  </si>
  <si>
    <t>000382</t>
  </si>
  <si>
    <t>Гаджиева Мадина Данияловна Магазин"Мадина"</t>
  </si>
  <si>
    <t>Джафарова Шахбанат Камиловна Магазин Иголочка("Моторные масла")</t>
  </si>
  <si>
    <t>Магомедова Узлипат Хасановна Магазин"Загра"</t>
  </si>
  <si>
    <t>011552148438930</t>
  </si>
  <si>
    <t>Расулов Шамиль Магомедзагидович Реставрация одежды</t>
  </si>
  <si>
    <t>011554144373914</t>
  </si>
  <si>
    <t>Абдурахманов Исалмагомед Кадиевич Гипсовая лепка</t>
  </si>
  <si>
    <t>ЦЭ 6807 П</t>
  </si>
  <si>
    <t>Магомедова Аминат Сайгидулбаталовна Магазин"Маленькая страна"</t>
  </si>
  <si>
    <t>011552172145194</t>
  </si>
  <si>
    <t>ИП Абакаров Ахмед Каримович Образов центр Прогресс</t>
  </si>
  <si>
    <t>Азизов Абдурахим Исмаилович Магазин"Муслимат"</t>
  </si>
  <si>
    <t>CE 101 R5 145 M6</t>
  </si>
  <si>
    <t>007791047037643</t>
  </si>
  <si>
    <t>Абдулаев Магомед Исакович Магазин "Чебурашка"</t>
  </si>
  <si>
    <t>Турабов Расим Гусейнович Магазин"Шах-Даг"</t>
  </si>
  <si>
    <t>НЕВА 303 1SO</t>
  </si>
  <si>
    <t>Абдулов Магомедамин Ибрагимович Магазин"Рацатли"</t>
  </si>
  <si>
    <t>Бадрудинов Магомед Ахмедович</t>
  </si>
  <si>
    <t>007129026030779</t>
  </si>
  <si>
    <t>Абдулмуталимов Камиль Насибович Пиво-маркет(Блеск)</t>
  </si>
  <si>
    <t>011552172145763</t>
  </si>
  <si>
    <t>ИП Омаров Шахбан Магомедович Магазин"Мир игрушек"</t>
  </si>
  <si>
    <t>009470135146610</t>
  </si>
  <si>
    <t>Османов Шахбан Тагирович Магазин Ассалам</t>
  </si>
  <si>
    <t>009470145149141</t>
  </si>
  <si>
    <t>Гаджиясулов Мурад Магомедович Магазин"Аякс"</t>
  </si>
  <si>
    <t>Ахмедова Равзанат Абдулгамидовна Магазин"Пятое колесо"</t>
  </si>
  <si>
    <t>ЦЭ 6803 В Р32</t>
  </si>
  <si>
    <t>ИП Нуридинов Анасгаджи Гусендибирович Прокат инструментов"Крот"</t>
  </si>
  <si>
    <t>007128027007342</t>
  </si>
  <si>
    <t>Хаимагомедова Азипат Маликовна Магазин"Куяда"</t>
  </si>
  <si>
    <t>Орусканова Саният Камелевна Магазин"Арсенал СБ"</t>
  </si>
  <si>
    <t>000797</t>
  </si>
  <si>
    <t>Юнусов Гасан Юсупович Магазин "Аминка"</t>
  </si>
  <si>
    <t>009471172286424</t>
  </si>
  <si>
    <t>Юнусов Гасан Юсупович Магазин"Лили-Шик"</t>
  </si>
  <si>
    <t>007128027009509</t>
  </si>
  <si>
    <t>Курбанова Маннай Умаровна Магазин"Ткани"</t>
  </si>
  <si>
    <t>007129026030216</t>
  </si>
  <si>
    <t>Курамагомедова Маржан Муслимовна Магазин "Маржан"продукты</t>
  </si>
  <si>
    <t>011552166327246</t>
  </si>
  <si>
    <t>Багамаев Арсен Магомедович Феррари</t>
  </si>
  <si>
    <t>ИП Алискандиев Магомедали Магомедович (ларек)</t>
  </si>
  <si>
    <t>Саадуев Осман Магомедович Магазин"Зело"</t>
  </si>
  <si>
    <t>Баширова Гульнара Камалутдиновна Магазин"Ястреб"(игр)паркБорода</t>
  </si>
  <si>
    <t>000386</t>
  </si>
  <si>
    <t>Гаджиев Арсен Магомедрасулович Магазин"Зиг-Заг"</t>
  </si>
  <si>
    <t>Каскад 200 МТ S-112-RF433</t>
  </si>
  <si>
    <t>ИП Таймасханов Тимур Хайбулаевич Киоск"СпортЛото"</t>
  </si>
  <si>
    <t>000380</t>
  </si>
  <si>
    <t>Лабазанова Хадижат Магомедовна Игровые автоматы</t>
  </si>
  <si>
    <t>Каскад -110 1SN</t>
  </si>
  <si>
    <t>080144600</t>
  </si>
  <si>
    <t>Шарапов Халит Адалович ООО Центр-Образования"Лада"</t>
  </si>
  <si>
    <t>Шарапов Халит Адалович Салон Сотовой связи Алло</t>
  </si>
  <si>
    <t>Зулкиприева Кумсият Магомедзапировна Магазин "Хашта"Комета</t>
  </si>
  <si>
    <t>Рамазанова Патимат Магомедовна Магазин"Уциб"</t>
  </si>
  <si>
    <t xml:space="preserve">	ИП Абдусаламова Саида Абдурашидовна Магазин "Электрон"</t>
  </si>
  <si>
    <t>011552174530063</t>
  </si>
  <si>
    <t>Рагимов Акиф Рагимович Магазин"Цветочный"</t>
  </si>
  <si>
    <t>Омаров Шахбан Маг.Хурулен</t>
  </si>
  <si>
    <t>011124176333449</t>
  </si>
  <si>
    <t xml:space="preserve">Маллаева Асбыт Ибрагимовна </t>
  </si>
  <si>
    <t>011554135185425</t>
  </si>
  <si>
    <t>ИП Абдуллаева Камилла Абдулвагабовна Маг."Сделай сам"</t>
  </si>
  <si>
    <t>Ахмедов Тагир Идрисович Магазин"Тагир"№1</t>
  </si>
  <si>
    <t>09231308</t>
  </si>
  <si>
    <t>Ахмедов Тагир Идрисович Магазин"Тагир"№2</t>
  </si>
  <si>
    <t>Нугаев Мурадис Агаевич Авто магазин "Гуни"</t>
  </si>
  <si>
    <t>Гаджиясулов Магомедкамиль Магомедович Мини-маркет</t>
  </si>
  <si>
    <t>009470152201864</t>
  </si>
  <si>
    <t>ГКФХ Давудов Магомед Нурмагомедгаджиевич Маг."Белорусские двери"</t>
  </si>
  <si>
    <t>СЕ 101 S5 145 M5</t>
  </si>
  <si>
    <t>007789077017121</t>
  </si>
  <si>
    <t>Нуцалов Мурад Газимагомедович Магазин"Формула"краски</t>
  </si>
  <si>
    <t>Мухтарова Луиза Зайнудиновна Свадебный салон"Дион"</t>
  </si>
  <si>
    <t>007791067000100</t>
  </si>
  <si>
    <t>Джамалудинова Заграт Гаджиевна Магазин"Валенсия"</t>
  </si>
  <si>
    <t>Баширова Зульфия Османовна Магазин"Детская одежда"</t>
  </si>
  <si>
    <t>Шейхахмедова Патимат Османовна Магазин"Басмач"</t>
  </si>
  <si>
    <t>009470168230540</t>
  </si>
  <si>
    <t>Батырханова Наталья Николаевна Магазин"Марьям"</t>
  </si>
  <si>
    <t>ИП Царакова Барият Сайгидулаевна Магазин"Кристал"</t>
  </si>
  <si>
    <t>009470148508338</t>
  </si>
  <si>
    <t>Нуцалов Сагид Нугманович Магазин"Нуцал"</t>
  </si>
  <si>
    <t>Магомедова Саида Госенмагомедова Магазин Рыболов</t>
  </si>
  <si>
    <t>Алигаджиев Расул МагомедбеговичМагазин"Подарочный"</t>
  </si>
  <si>
    <t>Гаджиев Мухтар Ильхович  Магазин"Мастер дом"</t>
  </si>
  <si>
    <t>Хадисов Магомед Хадисович Магазин №8</t>
  </si>
  <si>
    <t>ИП Курбанова Зугра Асхабовна Магазин"Фурнитура"</t>
  </si>
  <si>
    <t>007129026014301</t>
  </si>
  <si>
    <t>Расулов Шамиль Магомедзагидович Магазин"Мир сладостей"</t>
  </si>
  <si>
    <t>ИП Курбанова Зугра Асхабовна Магазин Сластена"</t>
  </si>
  <si>
    <t>Саидова Зухра Алиевна Магазин"Айза"</t>
  </si>
  <si>
    <t>009471169247354</t>
  </si>
  <si>
    <t>Алиев Запир Магомедрасулович Магазин"Кавказ"</t>
  </si>
  <si>
    <t>ИП Джабраилова Маржанат Магомедовна Городской тонель</t>
  </si>
  <si>
    <t>Абакаров Абдула Омарович Магазин"Абдула"</t>
  </si>
  <si>
    <t xml:space="preserve">Абдулганиева Патимат Магомедовна Магазин Распродажа </t>
  </si>
  <si>
    <t>СЕ-101 S6 145 M6</t>
  </si>
  <si>
    <t>007789035022889</t>
  </si>
  <si>
    <t>Магомедов Тимур Чивимагомедович Магазин"Конфеты"</t>
  </si>
  <si>
    <t>ИП Курбанова Зугра Асхабовна Магазин"Рыбный -2"</t>
  </si>
  <si>
    <t>ЦЭ 6803 В М7 Р32</t>
  </si>
  <si>
    <t>011076084008303</t>
  </si>
  <si>
    <t>ИП Хизриева Татуханум Магомедрасуловна маг."Кикуни"</t>
  </si>
  <si>
    <t>0712970904489486</t>
  </si>
  <si>
    <t>Абдулганиев Абдулгани Магомедович Кафе-магазин у шлюза</t>
  </si>
  <si>
    <t>009026035011382</t>
  </si>
  <si>
    <t>ИП Магомедов Хабиб Магомедович</t>
  </si>
  <si>
    <t>Кумбутаев Малик Абдурахманович КоммерческийЦентр"Наида"Жен.белье</t>
  </si>
  <si>
    <t>Меркурий 230 АR-02 С</t>
  </si>
  <si>
    <t>Гаджиева Жаннат Абдулагаджиевна Магазин Каскад</t>
  </si>
  <si>
    <t>007791037057577</t>
  </si>
  <si>
    <t>Акаева Халимат Залимхановна Магазин"Мачада"</t>
  </si>
  <si>
    <t>Айдемирова Шамай Зулумхановна Магазин продукты</t>
  </si>
  <si>
    <t>Магомедова Заграт Ашураловна Магазин"Рашид"</t>
  </si>
  <si>
    <t>007129028034672</t>
  </si>
  <si>
    <t>Абдурахманова Рукият Шахбановна Магазин Магнолия</t>
  </si>
  <si>
    <t>007129025000051</t>
  </si>
  <si>
    <t>ИП Гасанова Хадижат Залимхановна Магазин"Ремстрой"</t>
  </si>
  <si>
    <t>007129030039508</t>
  </si>
  <si>
    <t>Забитов Абдулнасыр Забитович Магазин Башир"</t>
  </si>
  <si>
    <t>009470164254818</t>
  </si>
  <si>
    <t xml:space="preserve">	Султанмагомедов Назирбег Зайнулаевич  Магазин Карагель"</t>
  </si>
  <si>
    <t>011552166328207</t>
  </si>
  <si>
    <t>ИП Садыкова Зухра Магомедовна</t>
  </si>
  <si>
    <t>007128035028905</t>
  </si>
  <si>
    <t>Магомедов Зайнул-Абид Ахмедович Хлебный ларек</t>
  </si>
  <si>
    <t>МБУ "РГ "Кизилюртовские Вести"</t>
  </si>
  <si>
    <t>СОИ 449</t>
  </si>
  <si>
    <t>Нурмагомедов Магомед Абасович ОАО"Кизилюртагрокомплекс"</t>
  </si>
  <si>
    <t>ООО "Экстра-М"</t>
  </si>
  <si>
    <t>ООО "ДАГЪ-БАШ"</t>
  </si>
  <si>
    <t>ЦЭ 6803 В ЭР32</t>
  </si>
  <si>
    <t>011355173276742</t>
  </si>
  <si>
    <t>Абдулаев Магомед Сайгидалиевич Посуда</t>
  </si>
  <si>
    <t>ИП Агилов Абакар Ахмедханович Стоматология Коммер.помещ.</t>
  </si>
  <si>
    <t>Омаров Хайбула Магомедгаджиевич офис</t>
  </si>
  <si>
    <t xml:space="preserve"> Закариялов Магомед Магомедович Насосная</t>
  </si>
  <si>
    <t>011552174530250</t>
  </si>
  <si>
    <t>Магомедов Максуд Заирбегович Кир.Цех"Сельхозхимия"</t>
  </si>
  <si>
    <t>011552174230302</t>
  </si>
  <si>
    <t>Халилов Халил Гусейнович /Кирпичный Цех</t>
  </si>
  <si>
    <t>ИП Курбанова Зугра Асхабовна Фотоателье"Зенит"</t>
  </si>
  <si>
    <t>007129030014405</t>
  </si>
  <si>
    <t>Маллаева Асбыт Ибрагимовна Фото-ателье"Сони"</t>
  </si>
  <si>
    <t>Саидов Рустам Ахмедович Парикмахерская"Фиалка"</t>
  </si>
  <si>
    <t>Баратов Магомед Султанович Ремонт обуви</t>
  </si>
  <si>
    <t>Айгунов Абуталиб Гасанович Ремонт обуви</t>
  </si>
  <si>
    <t>Шамхалов Шамиль Шамхалович</t>
  </si>
  <si>
    <t>Набиев Хаджимурад Абдулмажидович ТЦ"Сити Сале"</t>
  </si>
  <si>
    <t>011355163200689</t>
  </si>
  <si>
    <t>Закаев Ахмеднаби Джавпарович</t>
  </si>
  <si>
    <t>0787480600294337</t>
  </si>
  <si>
    <t>Газимагомедов Гитин Исаевич Столярный цех у Хунзахского ПМК</t>
  </si>
  <si>
    <t>009026043002416</t>
  </si>
  <si>
    <t xml:space="preserve">	Магомедов Шахбан Джамалудинович  гараж"Энергетик"</t>
  </si>
  <si>
    <t>011554144373772</t>
  </si>
  <si>
    <t>Ибрагимов Ибрагим Магомедович ООО"Теплосервис"</t>
  </si>
  <si>
    <t>Меркурий 230 АR-02</t>
  </si>
  <si>
    <t>ООО "АПТЕКА №134"</t>
  </si>
  <si>
    <t>СЕ 301 S31 043-JAZ</t>
  </si>
  <si>
    <t>095377804</t>
  </si>
  <si>
    <t>Гасанов Шамиль Магомедович Авто Школа"ДОСААФ РД"</t>
  </si>
  <si>
    <t>007791049061291</t>
  </si>
  <si>
    <t>Гасанов Шамиль Магомедович СТК"Росно"</t>
  </si>
  <si>
    <t>007128030006446</t>
  </si>
  <si>
    <t>ИП Нуридинов Анасгаджи Гусендибирович СТОА"Анас"</t>
  </si>
  <si>
    <t>Газирамазанова Бахтум Магомедовна</t>
  </si>
  <si>
    <t>008517017000451</t>
  </si>
  <si>
    <t>Османов Эльдар Хайбулаевич Техстанция</t>
  </si>
  <si>
    <t>011554130170051</t>
  </si>
  <si>
    <t>Исаев Камиль Магомедович Магазин "Камиль"</t>
  </si>
  <si>
    <t>Магомедов Мурад Алхасович Ремонт мастерская СТО</t>
  </si>
  <si>
    <t>00002909</t>
  </si>
  <si>
    <t>Омаров Гусейн Касумович Автомойка у ПГМ</t>
  </si>
  <si>
    <t>004117</t>
  </si>
  <si>
    <t>Тиномагомедов Рамазан Эмимович  Бассейн</t>
  </si>
  <si>
    <t>011355172532088</t>
  </si>
  <si>
    <t>Сулейманов Расул Ибрагимхалилович АЗС "Сулак"</t>
  </si>
  <si>
    <t>011076146129774</t>
  </si>
  <si>
    <t>Алиева Гитинахадижат Гаджимагомедовна</t>
  </si>
  <si>
    <t>011554128336607</t>
  </si>
  <si>
    <t>Абакаров Нугаймурза Абдулаевич ООО"Зернопродукт"</t>
  </si>
  <si>
    <t>011355175159872</t>
  </si>
  <si>
    <t>ГКФХ Давудов Магомед Нурмагомедгаджиевич ТД"Амин"</t>
  </si>
  <si>
    <t>011552154253614</t>
  </si>
  <si>
    <t>ИП Хайбулаев Ахмед Магомедович Пицерия"Италия"</t>
  </si>
  <si>
    <t>ЦЭ 6803 В ЭР 32</t>
  </si>
  <si>
    <t>011355179119933</t>
  </si>
  <si>
    <t>Максудов Камиль Эльдарович Ком.здание"АСС"</t>
  </si>
  <si>
    <t>Абдулганиева Патимат Магомедовна Пекарня"Надежда"</t>
  </si>
  <si>
    <t>Насрулаев Сакитав Садыкович Выпечка"Хлеб Хаус"</t>
  </si>
  <si>
    <t>Аидиева Надия Удувна Кафе"Хинкальная"</t>
  </si>
  <si>
    <t>0787480600307631</t>
  </si>
  <si>
    <t>Лабазанова Хадижат Магомедовна/МТС/кафе Руслан Дадаев Н</t>
  </si>
  <si>
    <t>Абдурахманов Магомед Алисултанович Кафе"Дагестанская кухня-2"</t>
  </si>
  <si>
    <t>00002902</t>
  </si>
  <si>
    <t>Исаева Сакинат Яхяевна Кафе"Авадан"</t>
  </si>
  <si>
    <t>СО-51 ПК</t>
  </si>
  <si>
    <t xml:space="preserve">	Гусейнов Муса Абдуразакович</t>
  </si>
  <si>
    <t>CE 303 R33 746-JAZ</t>
  </si>
  <si>
    <t>009114087000452</t>
  </si>
  <si>
    <t>Лабазанова Хадижат Магомедовна Кафе"Дока-пица"</t>
  </si>
  <si>
    <t>ИП Асадулаева Кумсият Цевекановна Кафе-шашлычная"Кавказ"</t>
  </si>
  <si>
    <t>011554139139023</t>
  </si>
  <si>
    <t xml:space="preserve">	Гусейнов Муса Абдуразакович Три толстяка Банк.зал Рубин</t>
  </si>
  <si>
    <t>Меркурий 230 AR-03R</t>
  </si>
  <si>
    <t>06267074</t>
  </si>
  <si>
    <t>Кадиев Сапижула Халилович Кафе"Пельменная"</t>
  </si>
  <si>
    <t>011552166328161</t>
  </si>
  <si>
    <t>Магомедов Шамхал Ахмедович Реал 2</t>
  </si>
  <si>
    <t>011552174524548</t>
  </si>
  <si>
    <t xml:space="preserve">	Мусаева Хуризат Тажудиновна кафе"Охота"</t>
  </si>
  <si>
    <t>00000043</t>
  </si>
  <si>
    <t xml:space="preserve"> Дадаев Магомедмансур Касимович Кафе"Очаг"</t>
  </si>
  <si>
    <t>СЕ 303 S31 746 JGVZGSOI</t>
  </si>
  <si>
    <t>011888151224456</t>
  </si>
  <si>
    <t>Гитиномагомедов Гамзат Гаджиевич Кафе"Халал"</t>
  </si>
  <si>
    <t>011554131135760</t>
  </si>
  <si>
    <t>Мамедова Патимат Магомедовна Кафе-магазин</t>
  </si>
  <si>
    <t>011552178311480</t>
  </si>
  <si>
    <t>ИП Магомалиев Залимхан Измутдинович Банкет.зал Сулак</t>
  </si>
  <si>
    <t>011355158315553</t>
  </si>
  <si>
    <t xml:space="preserve">	Омаров Зайрбег Магомедович БЗ Нафиса </t>
  </si>
  <si>
    <t>011355144339120</t>
  </si>
  <si>
    <t>Батталова Мариян Мусаевна СТОА "004"</t>
  </si>
  <si>
    <t>011552172146787</t>
  </si>
  <si>
    <t>Салимов Батыр Абзагирович Магазин</t>
  </si>
  <si>
    <t>Гасайниев Сиражудин Магомедович Ремонт обуви</t>
  </si>
  <si>
    <t>009026049013847</t>
  </si>
  <si>
    <t>Магомедов Магомед Ахмедович Хоз.склад</t>
  </si>
  <si>
    <t>Курамагомедов Рауф Назирович Ком.помещение</t>
  </si>
  <si>
    <t>011888152098663</t>
  </si>
  <si>
    <t>ИП Гебекханов Эльдар Ильясович  ЧП"Холод"</t>
  </si>
  <si>
    <t>011355172532273</t>
  </si>
  <si>
    <t xml:space="preserve">	Айдаева Патимат Бунияминовна Снэк энд</t>
  </si>
  <si>
    <t>011888152098669</t>
  </si>
  <si>
    <t>Исмаилова Кейна Рамазановна</t>
  </si>
  <si>
    <t>011552160591229</t>
  </si>
  <si>
    <t>ИП Халипаев РамазанХ.-МК Шанс</t>
  </si>
  <si>
    <t>011888152098620</t>
  </si>
  <si>
    <t xml:space="preserve">Алиев Айнутдин Тайсулаевич Магазин </t>
  </si>
  <si>
    <t>011355158315613</t>
  </si>
  <si>
    <t xml:space="preserve">	Абдулганиев Каримула Магомедович Кирпичный Цех</t>
  </si>
  <si>
    <t xml:space="preserve">	Меджидов Абдулмажит Шарабдинович Пескомойка</t>
  </si>
  <si>
    <t>011355175159868</t>
  </si>
  <si>
    <t>СПК" Янгиюрт" (карьер) (670)</t>
  </si>
  <si>
    <t>Меркурий 230 ART-00 PQRSIDN</t>
  </si>
  <si>
    <t>ООО "Стройматериалы -2007"Абасов А.(630ква)</t>
  </si>
  <si>
    <t>CE 303 R33 543-JAZ</t>
  </si>
  <si>
    <t>009112133294657</t>
  </si>
  <si>
    <t>ООО"ЗБН" Сулак Гимбатов Г.Ж.</t>
  </si>
  <si>
    <t>009112157311812</t>
  </si>
  <si>
    <t xml:space="preserve">ООО "Комстрой" (160ква) </t>
  </si>
  <si>
    <t>011355163200819</t>
  </si>
  <si>
    <t xml:space="preserve">ООО "УПТК ЧиркейГЭС" ТП-3(100ква) </t>
  </si>
  <si>
    <t>Меркерий 230 AR 03 R</t>
  </si>
  <si>
    <t>ООО "УПТК"- ТП-4                        (100ква)</t>
  </si>
  <si>
    <t>ООО "УПТК"- ТП-5                        ( 630ква)</t>
  </si>
  <si>
    <t>ООО "УПТК"- ТП-6    (контора)     (250ква)</t>
  </si>
  <si>
    <t>ООО "УПТК"- ТП-7                          (160ква)</t>
  </si>
  <si>
    <t>И.П. "Муртузов База"    (630 ква)Семечки</t>
  </si>
  <si>
    <t>092179614</t>
  </si>
  <si>
    <t>СПоК "Народный" (КМЗ "Колос")</t>
  </si>
  <si>
    <t>094275793</t>
  </si>
  <si>
    <t>ООО г.Кизилюрт-интерпласт (630ква)</t>
  </si>
  <si>
    <t>092584835</t>
  </si>
  <si>
    <t>Интерпласт на трассе (100 ква)</t>
  </si>
  <si>
    <t>009026024000852</t>
  </si>
  <si>
    <t>ООО"Люкс-1" (АЗС)Гаджиясулов Ш(100ква)</t>
  </si>
  <si>
    <t>ООО"Люкс-1"1 (АЗС"Восток")Асхабов М(40ква)</t>
  </si>
  <si>
    <t>011552183333285</t>
  </si>
  <si>
    <t xml:space="preserve">ООО "Люкс-1"  2 (АЗС) напротив стадиона </t>
  </si>
  <si>
    <t>011552183333310</t>
  </si>
  <si>
    <t xml:space="preserve">ООО  "Люкс-1" 3 (СТОА)  </t>
  </si>
  <si>
    <t xml:space="preserve">ООО  "Люкс-1" 4 База    </t>
  </si>
  <si>
    <t>ООО  "Люкс-1" 5 (Автомойка)</t>
  </si>
  <si>
    <t xml:space="preserve">ООО "Люкс-1"  6 (Городской парк)   </t>
  </si>
  <si>
    <t>ЦЭ6803 В</t>
  </si>
  <si>
    <t>009026038000610</t>
  </si>
  <si>
    <t xml:space="preserve">И.П. Шихамиров А.О(Пекарня Салам")(63 кВа) </t>
  </si>
  <si>
    <t>094275305</t>
  </si>
  <si>
    <t>ООО РСУ Лачемилаева П.О.</t>
  </si>
  <si>
    <t>011355172531886</t>
  </si>
  <si>
    <t>ООО" Антгельминтик"       (250ква)</t>
  </si>
  <si>
    <t xml:space="preserve">И.П. Магомедов О.А (ТОЧ) (160кВА) </t>
  </si>
  <si>
    <t>ООО"Миг" (офисный центр)</t>
  </si>
  <si>
    <t>ЦЭ6803 ВЭ32</t>
  </si>
  <si>
    <t>011552157286810</t>
  </si>
  <si>
    <t>ООО "Самара" ( 40ква)  .</t>
  </si>
  <si>
    <t>0951790603676824</t>
  </si>
  <si>
    <t>ООО "ДЭК"   (400ква)</t>
  </si>
  <si>
    <t>Нева МТ 314 0,5 AR E4SR</t>
  </si>
  <si>
    <t>002412</t>
  </si>
  <si>
    <t>ООО"Каспий СГЭМ"(630КВА)</t>
  </si>
  <si>
    <t>ЦЭ6803</t>
  </si>
  <si>
    <t>00907206006295</t>
  </si>
  <si>
    <t xml:space="preserve">ООО "М-НЕРУД" (1000 ква) </t>
  </si>
  <si>
    <t>011355163200617</t>
  </si>
  <si>
    <t>ООО"КОМПОНО"(д/с."Ивушка"-строитДавыдов МурадА.)</t>
  </si>
  <si>
    <t>ЦЭ6850 М</t>
  </si>
  <si>
    <t>ООО "КОМПОНО" Д/с "Ивушка"</t>
  </si>
  <si>
    <t>011385150091676</t>
  </si>
  <si>
    <t>ООО "Кизилюрт-МАСТЕР"</t>
  </si>
  <si>
    <t>ЖСК"БАРАКАТ СТРОЙ"-стр.ж/д-мкр.№3</t>
  </si>
  <si>
    <t>ООО"Электростроймонтаж"(дог.с27.07.21г.)</t>
  </si>
  <si>
    <t>011355179120078</t>
  </si>
  <si>
    <t>И.П. Абасова Г.Н.("Парнас")(400ква)</t>
  </si>
  <si>
    <t>011355179119574</t>
  </si>
  <si>
    <t>И.П. Каримов Н.М. (Магазин "Гурмэ")</t>
  </si>
  <si>
    <t>СЕ 300 S33 146-J</t>
  </si>
  <si>
    <t>009205054000493</t>
  </si>
  <si>
    <t>И.П. Каримов Н.М. (Маг.Гурмэ лофт</t>
  </si>
  <si>
    <t>И.П. Магомедов Б.И. (Гастроном "Югос")</t>
  </si>
  <si>
    <t>011552150092335</t>
  </si>
  <si>
    <t>И.П. Багирлы А.А. (Магазин "Лезгинка")</t>
  </si>
  <si>
    <t>008522021000244</t>
  </si>
  <si>
    <t>И.П. Багирлы А.А. (доп.согл.Маг"Лакомка"-с01.01.21г.)</t>
  </si>
  <si>
    <t>И.П. Багирлы А.А. (доп.согл.Маг"Сладкоежка"-с04.02.21г.)</t>
  </si>
  <si>
    <t>007129030014450</t>
  </si>
  <si>
    <t>И.П. Багирлы А.А. (доп.согл.Маг"Овощной"-с 22.06.21г.)</t>
  </si>
  <si>
    <t>ЦЭ 6803 П</t>
  </si>
  <si>
    <t>007129030012300</t>
  </si>
  <si>
    <t>И.П. Багирлы А.А. (доп.согл.Маг"Мой стиль"-с 01.06.21г.)</t>
  </si>
  <si>
    <t>009470145149232</t>
  </si>
  <si>
    <t>Темирханова П.У.Пекарня "Шанс" Джамал</t>
  </si>
  <si>
    <t>011552178312183</t>
  </si>
  <si>
    <t>И.П. Нурмагомедов Ш.М. Аптека Эталон</t>
  </si>
  <si>
    <t>И.П. Нурмагомедов Ш.М. Магазин Спортовары</t>
  </si>
  <si>
    <t xml:space="preserve">И.П. Сурхаев И.Д.-маг."Эмето" </t>
  </si>
  <si>
    <t>011552176363498</t>
  </si>
  <si>
    <t xml:space="preserve"> Тамазаева О.М. (Магазин"Реал")</t>
  </si>
  <si>
    <t>Пред Абдулатипов А.М. (Торг.цен.Бавтугай)</t>
  </si>
  <si>
    <t>011552174525092</t>
  </si>
  <si>
    <t xml:space="preserve">Абдулатипов А. Кафе "Венеция"  </t>
  </si>
  <si>
    <t xml:space="preserve">ООО"Накитиль"Ибр-ва П.М.(Магазин "38")   </t>
  </si>
  <si>
    <t>011355134106568</t>
  </si>
  <si>
    <t>И.П. Гасанов А.М.(Пекарня Гасанов)</t>
  </si>
  <si>
    <t>011552179107758</t>
  </si>
  <si>
    <t>Автосер."3-18"Имамирзаев М.Ш.(100 кВа)</t>
  </si>
  <si>
    <t>011552154253467</t>
  </si>
  <si>
    <t xml:space="preserve">ТСЖ Элит-Мусаев А.И. </t>
  </si>
  <si>
    <t>ЦЭ6803 ВМ</t>
  </si>
  <si>
    <t xml:space="preserve">Магазин "Авал" Пайзулаев Р.Г.  </t>
  </si>
  <si>
    <t>И.П. Гамзалов Б.А."Стройсервис"</t>
  </si>
  <si>
    <t>011552154253528</t>
  </si>
  <si>
    <t>Предприниматель Идрисов Ш.М. (торг.центр .)</t>
  </si>
  <si>
    <t>Нева 301 1ТО</t>
  </si>
  <si>
    <t>001961</t>
  </si>
  <si>
    <t xml:space="preserve">Пред.Идрисов Ш.М. (База Стройматериалы) </t>
  </si>
  <si>
    <t xml:space="preserve">И.П. Амиралиев А. (ж/д Амиралиев) </t>
  </si>
  <si>
    <t>Меркурий 230 АМ-03</t>
  </si>
  <si>
    <t>05586453</t>
  </si>
  <si>
    <t>Автомойка- 666 Шихалиев Мухтар Гаджимурадович</t>
  </si>
  <si>
    <t>011552178311582</t>
  </si>
  <si>
    <t xml:space="preserve">ООО "Комета" Хизриев Х. </t>
  </si>
  <si>
    <t>011552174530306</t>
  </si>
  <si>
    <t>И.П. Лабазанов Г.С."Боржоми"</t>
  </si>
  <si>
    <t>011552174545515</t>
  </si>
  <si>
    <t xml:space="preserve">И.П. Исмаилов Х.И.(БСУ)-Бетонный завод (100кВА) </t>
  </si>
  <si>
    <t>СЕ 301 S31 543-JAVZ</t>
  </si>
  <si>
    <t>009250088000129</t>
  </si>
  <si>
    <t>Пред.Хайбулаев К.Х. (Ч.П. Хайрат)(100 ква)</t>
  </si>
  <si>
    <t>094271512</t>
  </si>
  <si>
    <t xml:space="preserve">Гастроном "555" Пайзулаева А.Х. </t>
  </si>
  <si>
    <t xml:space="preserve">И.П. Кадиева (Аптека "Фармалюкс") </t>
  </si>
  <si>
    <t>00002804</t>
  </si>
  <si>
    <t>И.П. Кадиева (Аптека"Упса")</t>
  </si>
  <si>
    <t>001014</t>
  </si>
  <si>
    <t xml:space="preserve">Омаров М.А..(Мясная лавка "Лачен")  </t>
  </si>
  <si>
    <t xml:space="preserve">Омаров Ш.А.  (Парикмахерская " Эгоист")  </t>
  </si>
  <si>
    <t>Омаров Ш.А  (Маг-н "Сали" )</t>
  </si>
  <si>
    <t xml:space="preserve">Муслимов З.З (Гастроном " 333") </t>
  </si>
  <si>
    <t xml:space="preserve">И.П. Халдаева З.(Маг-н " Айсарат") </t>
  </si>
  <si>
    <t>Магомедов С.А.(Макаронный цех)</t>
  </si>
  <si>
    <t>И.П. Гаджиева Патимат Заирбековна (Гастраном "Надежда")</t>
  </si>
  <si>
    <t>011355147371203</t>
  </si>
  <si>
    <t xml:space="preserve">И.П. Газимагомедова П.М. (Торг. дом "Гента") </t>
  </si>
  <si>
    <t>011355172532421</t>
  </si>
  <si>
    <t>Хваджаева З.М (Омарова ).  (Маг. "Антей")</t>
  </si>
  <si>
    <t>Магомедова З.К.   (Маг-н "Алдан")</t>
  </si>
  <si>
    <t>И.П. Магомедов М.А." (Химчистка)</t>
  </si>
  <si>
    <t>011552178313450</t>
  </si>
  <si>
    <t xml:space="preserve">И.П.Магомедов М.А.(Кафе "Лачен")  </t>
  </si>
  <si>
    <t>011552178313435</t>
  </si>
  <si>
    <t>Газимагомедова Меседу Гаджиевна</t>
  </si>
  <si>
    <t>011355177452914</t>
  </si>
  <si>
    <t>011880153070539</t>
  </si>
  <si>
    <t xml:space="preserve">Хасаев Р.Р.(Лига ставок) </t>
  </si>
  <si>
    <t xml:space="preserve">Хасаев Х.Р. (Автомойка 911) </t>
  </si>
  <si>
    <t xml:space="preserve">Омаров А.Х.(Свечной  цех)   </t>
  </si>
  <si>
    <t>Магомедова Х.Ю.   ( Маг. "Айшат")</t>
  </si>
  <si>
    <t xml:space="preserve">И.П. Абдулазизов А.А.(СТОА"Темп")  </t>
  </si>
  <si>
    <t>ЦЭ6803В  3Ф</t>
  </si>
  <si>
    <t>007111032000059</t>
  </si>
  <si>
    <t xml:space="preserve">Абакарова К.Р.  (СТОА у моста)  </t>
  </si>
  <si>
    <t>011552174530170</t>
  </si>
  <si>
    <t xml:space="preserve">Малачиев М.М.(Маг-н Малачи) </t>
  </si>
  <si>
    <t xml:space="preserve">Магомедова М.М. (Гастроном №1) </t>
  </si>
  <si>
    <t>00000057</t>
  </si>
  <si>
    <t xml:space="preserve">Мансурова Х.А.  (Выпечка) </t>
  </si>
  <si>
    <t>СЕ 300 R31 145-J</t>
  </si>
  <si>
    <t>095277165</t>
  </si>
  <si>
    <t xml:space="preserve">Салавова А.  (Магазин-111) </t>
  </si>
  <si>
    <t>00947013460839</t>
  </si>
  <si>
    <t xml:space="preserve"> Абдулатипов Махмуд М. (мкр нов.)нас.(трансформатор)</t>
  </si>
  <si>
    <t xml:space="preserve">Мугидинова К.Э.Кафе-магазин Солнышко" </t>
  </si>
  <si>
    <t>И.П. Магомедова Х.Ю. (Мини-Пекарня  територия "Энергетика")</t>
  </si>
  <si>
    <t>011355134113536</t>
  </si>
  <si>
    <t>Абдулхалимова З.К.(Маг.Винни-пух)</t>
  </si>
  <si>
    <t xml:space="preserve">И.П.Халидов М.М. (Маг-н № 37) </t>
  </si>
  <si>
    <t xml:space="preserve">И.П. Исмаилова П.Н. (Магазин Гента) </t>
  </si>
  <si>
    <t>ЦЭ 6803В M7 P32</t>
  </si>
  <si>
    <t>011076142226051</t>
  </si>
  <si>
    <t>И.П.Салавов К.Ш. (Овощ. рынок "888")</t>
  </si>
  <si>
    <t>Султахов М.М. (Теплица "ТП-250")</t>
  </si>
  <si>
    <t>011552158314620</t>
  </si>
  <si>
    <t>Гаджиев Г.М. (Теплица-п.Сулак)</t>
  </si>
  <si>
    <t>Хабибулаев У.Х. (Столярный цех)</t>
  </si>
  <si>
    <t xml:space="preserve">ЦЭ 6803 В </t>
  </si>
  <si>
    <t>009026033003319</t>
  </si>
  <si>
    <t>И.П. Сажидова З.К. (Магазин "Монро")</t>
  </si>
  <si>
    <t xml:space="preserve">Гусейнов Г.Г.  (Теплица) </t>
  </si>
  <si>
    <t xml:space="preserve">Буруев С.С. (Медицинский Центр)     </t>
  </si>
  <si>
    <t>000638</t>
  </si>
  <si>
    <t xml:space="preserve">Исаева Д.И. (Медицинский Центр)    </t>
  </si>
  <si>
    <t>009470156268923</t>
  </si>
  <si>
    <t>Гаджиев Р.А. (Магазин-Гаджиев)Стамбул</t>
  </si>
  <si>
    <t>011552172145884</t>
  </si>
  <si>
    <t xml:space="preserve">Магомедов М.Г. (Теплица) </t>
  </si>
  <si>
    <t>ООО М.Ц "Здоровье"</t>
  </si>
  <si>
    <t>011370176329845</t>
  </si>
  <si>
    <t>Хасаев Р.Р.( Каскад)</t>
  </si>
  <si>
    <t>Ризванова М.С. (Салон сот.связи "Билайн")</t>
  </si>
  <si>
    <t xml:space="preserve">И.П. Висаитова Р.В. (Салон красоты "Стиль") </t>
  </si>
  <si>
    <t>000785</t>
  </si>
  <si>
    <t>Ибрагимов Ш.И. (Салон "Имраш")</t>
  </si>
  <si>
    <t>Нева 106 1SO</t>
  </si>
  <si>
    <t>026444</t>
  </si>
  <si>
    <t>Саитова П.М. (Магазин "Нива")</t>
  </si>
  <si>
    <t>Исаев Г.М. (Магазин Кавказ)</t>
  </si>
  <si>
    <t xml:space="preserve">Магомедова М.У. (Пивной ларек) </t>
  </si>
  <si>
    <t>000108</t>
  </si>
  <si>
    <t>Рурахмаев Р.Г. (ТД"Мята")</t>
  </si>
  <si>
    <t>011355172531926</t>
  </si>
  <si>
    <t>Османов Т.Г. (Тренажерный зал) СпортКиз</t>
  </si>
  <si>
    <t xml:space="preserve">Меркурий 230 AR-02 </t>
  </si>
  <si>
    <t>Шамхалов Ш.Ш. (Лесосклад)</t>
  </si>
  <si>
    <t xml:space="preserve">ЦЭ 6803 В ЭР </t>
  </si>
  <si>
    <t>011552179105779</t>
  </si>
  <si>
    <t>Лабазанов Р.А. (Магазин "Расул")</t>
  </si>
  <si>
    <t>Пирбудагов Магомед Ашаханович Столярный цех</t>
  </si>
  <si>
    <t>011552172287809</t>
  </si>
  <si>
    <t>Магомедова А.Т. (Мини-пекарня "Айшат")</t>
  </si>
  <si>
    <t>Супиев Омар Мусаевич   (Офис)</t>
  </si>
  <si>
    <t>Дадаев Нурутдин А. ( Будка)</t>
  </si>
  <si>
    <t>009470156268837</t>
  </si>
  <si>
    <t>Гебеков Руслан Динисламович (карьер)</t>
  </si>
  <si>
    <t xml:space="preserve">Шабанова Д.Г.  (Жилой дом 9эт.81кв.) </t>
  </si>
  <si>
    <t>Закавов Апи Илмутдинович ("Подарочный")</t>
  </si>
  <si>
    <t>Хабичева З.Г(Кафе)</t>
  </si>
  <si>
    <t>ИП Абасов М.Ш.(Маг."Золотой теленок"</t>
  </si>
  <si>
    <t>011552172145208</t>
  </si>
  <si>
    <t>ИП Абасов М.Ш.(Маг."Блеск"</t>
  </si>
  <si>
    <t>Гасанова И.К.(Пекарня)</t>
  </si>
  <si>
    <t>СЕ 101 S6 145 M6</t>
  </si>
  <si>
    <t>007789136073454</t>
  </si>
  <si>
    <t>Кафе"Аист" Баратова О.Р.ул.Малогусейнова38</t>
  </si>
  <si>
    <t>00000037</t>
  </si>
  <si>
    <t>ИП Таймазов Р.М.(АЗС"Колос")</t>
  </si>
  <si>
    <t>ИП Таймазов Р.М.(Прачечная)</t>
  </si>
  <si>
    <t>011888152098643</t>
  </si>
  <si>
    <t>Омарова Х.И.(торг.место-центр.рынок)</t>
  </si>
  <si>
    <t>009470134473855</t>
  </si>
  <si>
    <t>Салимов М.С.СТО)</t>
  </si>
  <si>
    <t>Магомедов А.С.(Маг.Синтез")</t>
  </si>
  <si>
    <t>011554145261332</t>
  </si>
  <si>
    <t>Магомедов А.С.(Маг."Синтез"-п.Сулак)</t>
  </si>
  <si>
    <t>000588</t>
  </si>
  <si>
    <t xml:space="preserve">Алиев Т.А.-сварочный цех </t>
  </si>
  <si>
    <t>Халилов Ахмед Г(Автомойка Фортуна)фед.трасса</t>
  </si>
  <si>
    <t xml:space="preserve">Джахбаров М.А. магазин Джахбар-Хинкальная </t>
  </si>
  <si>
    <t>ГКФХ Магомедов Али Магомеднурович</t>
  </si>
  <si>
    <t>ООО"РАФАЭЛЛО"-кирпич.цех/</t>
  </si>
  <si>
    <t>011355158315499</t>
  </si>
  <si>
    <t>ИП Загидова С.О.(Маг."DNS"</t>
  </si>
  <si>
    <t>011552154253542</t>
  </si>
  <si>
    <t>Магомедова АйнаГ.(Будка "Престиж"</t>
  </si>
  <si>
    <t>011552144326593</t>
  </si>
  <si>
    <t>Хайбулаева М.А.-кафе"Бихинчи-бургер"</t>
  </si>
  <si>
    <t>011552166326861</t>
  </si>
  <si>
    <t>ИП Омаров Руслан Алиевич(кирпичный дом)</t>
  </si>
  <si>
    <t>011552179108751</t>
  </si>
  <si>
    <t>Мирзаева Н.Г.Адвокатура</t>
  </si>
  <si>
    <t>Магомедалиева Б.И.-ком.объект</t>
  </si>
  <si>
    <t>Акашев Д.Г.-Магазины</t>
  </si>
  <si>
    <t>011888152098649</t>
  </si>
  <si>
    <t>Магомедова М.С.-СТОА-пр.Шамиля41</t>
  </si>
  <si>
    <t>011880153070333</t>
  </si>
  <si>
    <t>Гасанова ЗугайратБашировна(дог.с27.07.21г.)Магазин"Баракат"</t>
  </si>
  <si>
    <t>011880153070367</t>
  </si>
  <si>
    <t xml:space="preserve">	0510011000976</t>
  </si>
  <si>
    <t>ОАО Дагэлектроавтомат</t>
  </si>
  <si>
    <t xml:space="preserve">	8022232</t>
  </si>
  <si>
    <t xml:space="preserve">	0510013000970</t>
  </si>
  <si>
    <t>Хасанова Салихат Газиявовна Кафе"Магнит"</t>
  </si>
  <si>
    <t xml:space="preserve">	0510013000971</t>
  </si>
  <si>
    <t>Магомедов Магомед Тазалиевич</t>
  </si>
  <si>
    <t xml:space="preserve">	0510013000975</t>
  </si>
  <si>
    <t>Малагусейнов Абдулхамид Омаргаджиевич Меб.ЦехРадуга</t>
  </si>
  <si>
    <t>011355163200450</t>
  </si>
  <si>
    <t xml:space="preserve">	0510013000977</t>
  </si>
  <si>
    <t>Магомедгазиева Рупинат Абакаргаджиевна Лаборатория</t>
  </si>
  <si>
    <t>011552137244914</t>
  </si>
  <si>
    <t>0510011000984</t>
  </si>
  <si>
    <t>ООО "ГРАНД-М"</t>
  </si>
  <si>
    <t>0510013000981</t>
  </si>
  <si>
    <t>ИП Бугаев Саидбег Алимагомедович</t>
  </si>
  <si>
    <t>011552174530267</t>
  </si>
  <si>
    <t>0510011000982</t>
  </si>
  <si>
    <t>ООО "Благоустройство-1"</t>
  </si>
  <si>
    <t xml:space="preserve">011070136475038	</t>
  </si>
  <si>
    <t>0510013000985</t>
  </si>
  <si>
    <t xml:space="preserve">Закаряева Джамиля Мирзоевна Кафе Цумада </t>
  </si>
  <si>
    <t>ЦЭ 6308 В ЭР32</t>
  </si>
  <si>
    <t>011355163200896</t>
  </si>
  <si>
    <t>0510013000986</t>
  </si>
  <si>
    <t>Бисултанов Махач Магомедкамилович</t>
  </si>
  <si>
    <t>011552168068187</t>
  </si>
  <si>
    <t>0510011000987</t>
  </si>
  <si>
    <t>ООО Аквасервис (насосная)№12</t>
  </si>
  <si>
    <t>CE 303 R33 746 JAZ</t>
  </si>
  <si>
    <t xml:space="preserve">	009114087000518</t>
  </si>
  <si>
    <t>ООО "Аквасервис" </t>
  </si>
  <si>
    <t>009114091378250</t>
  </si>
  <si>
    <t>ООО ."Монолитстрой"</t>
  </si>
  <si>
    <t>СЕ-303 S531 503 JAV Z</t>
  </si>
  <si>
    <t xml:space="preserve">ООО "Экстра-Даг" (карьер) </t>
  </si>
  <si>
    <t>СЕ-303 S31 503 JAV Z</t>
  </si>
  <si>
    <t>0092110914880224</t>
  </si>
  <si>
    <t xml:space="preserve">ООО "Сулаксвязь" </t>
  </si>
  <si>
    <t>СЕ 303 S31 503-JAVZ</t>
  </si>
  <si>
    <t>009211088000073</t>
  </si>
  <si>
    <t>ООО "ЩЕБЗАВОД-1" забой-1</t>
  </si>
  <si>
    <t>ООО "ЩЕБЗАВОД-1"</t>
  </si>
  <si>
    <t>009211088000037</t>
  </si>
  <si>
    <t>ООО "ЮГКАРЬЕРСТРОЙ"</t>
  </si>
  <si>
    <t>ПАО РусГидро"Даг филиал" База ГСО</t>
  </si>
  <si>
    <t>011355144339079</t>
  </si>
  <si>
    <t>ООО"Байт"хз/д"Полиграф."(630ква)</t>
  </si>
  <si>
    <t xml:space="preserve">"Мотороремонтный завод" </t>
  </si>
  <si>
    <t>Нева МТ 314 0,5 FR E4SR</t>
  </si>
  <si>
    <t>002420</t>
  </si>
  <si>
    <t>Ст-цех . Магомедов А.</t>
  </si>
  <si>
    <t>Столярный цех.Магомедов А</t>
  </si>
  <si>
    <t>00002905</t>
  </si>
  <si>
    <t xml:space="preserve">Автомастерская Алимагомедов </t>
  </si>
  <si>
    <t>011554137083542</t>
  </si>
  <si>
    <t>Столярный цех Идаков И</t>
  </si>
  <si>
    <t>Столярный цех.  Баязитов И.Н.</t>
  </si>
  <si>
    <t>Столярный цех  Малачиев (63ква)</t>
  </si>
  <si>
    <t>Меркурий 230АМ</t>
  </si>
  <si>
    <t>Свар-цех  Абасов А.Ш.</t>
  </si>
  <si>
    <t>Столярный цех ул.Буйнакского (Гортоп)   (160 ква)</t>
  </si>
  <si>
    <t>Столярный цех Магомедов Гаджидибир Нуридинович</t>
  </si>
  <si>
    <t>011552174530045</t>
  </si>
  <si>
    <t xml:space="preserve">Ст-цех    Гаджимагомедов Ш.А </t>
  </si>
  <si>
    <t>СА4У И672 М</t>
  </si>
  <si>
    <t xml:space="preserve">АО"ДЭА"кафетерий "Престиж"     </t>
  </si>
  <si>
    <t>ЦЭ-6803В</t>
  </si>
  <si>
    <t xml:space="preserve">Швейная мастерская Хамидова П. </t>
  </si>
  <si>
    <t>011552166326955</t>
  </si>
  <si>
    <t>Прядильный цех (160ква)</t>
  </si>
  <si>
    <t xml:space="preserve">Выпечка "Сладкоежка" Газидибирова </t>
  </si>
  <si>
    <t>007129030014045</t>
  </si>
  <si>
    <t xml:space="preserve">Швейная-мастерская "Патимат" </t>
  </si>
  <si>
    <t xml:space="preserve">Ателье "Элегант"      </t>
  </si>
  <si>
    <t>000764</t>
  </si>
  <si>
    <t>ИП Ибрагимова Батули Ибрагимовна Ателье 911</t>
  </si>
  <si>
    <t>ЦЭ 6807БК</t>
  </si>
  <si>
    <t>0727370903955289</t>
  </si>
  <si>
    <t>Шапочная мас-я Мустафаев Р.</t>
  </si>
  <si>
    <t xml:space="preserve">ООО "ХОЛОД"      (630ква) </t>
  </si>
  <si>
    <t>011355142292199</t>
  </si>
  <si>
    <t xml:space="preserve">ОАО "Кизлярагрокомплекс" </t>
  </si>
  <si>
    <t>ОАО"Кизлярагрокомлекс"</t>
  </si>
  <si>
    <t>ОАО "Кизлярагрокомлекс"</t>
  </si>
  <si>
    <t>СО51ПК</t>
  </si>
  <si>
    <t>ОАО "Кизлярагропромкомплекс"</t>
  </si>
  <si>
    <t>Банкетный зал Ирида Кафе "НЕПТУН" (молодеж. центр)</t>
  </si>
  <si>
    <t xml:space="preserve">СЕ 303 R33 746-JAZ </t>
  </si>
  <si>
    <t>099071627</t>
  </si>
  <si>
    <t xml:space="preserve">Минимельница  </t>
  </si>
  <si>
    <t xml:space="preserve">АО "Заготзерно"      (320ква) </t>
  </si>
  <si>
    <t xml:space="preserve">ЦЭ 6803 В М7 Р32 </t>
  </si>
  <si>
    <t>Кафе "Жемчужина" Быв-й Лимонадный цех /Садаф</t>
  </si>
  <si>
    <t>011880153070343</t>
  </si>
  <si>
    <t>Пекарня "ДЖАНЕТ"   Магаева Д</t>
  </si>
  <si>
    <t>И.П. Абакаров А.К. Пекарня  "Ахмед"</t>
  </si>
  <si>
    <t>009114090487859</t>
  </si>
  <si>
    <t xml:space="preserve">Пекарня  Мусаев М </t>
  </si>
  <si>
    <t>011355147371174</t>
  </si>
  <si>
    <t>И.П. Омаров Р.А. Пекарня "Колос"</t>
  </si>
  <si>
    <t>094275313</t>
  </si>
  <si>
    <t xml:space="preserve">Пекарня "Родопи"  Омаров </t>
  </si>
  <si>
    <t>Пекарня-булочная   Магомедова М</t>
  </si>
  <si>
    <t>Пекарня -кондитер на рынке Сайп-ва (маг.Одежда)</t>
  </si>
  <si>
    <t>007129024020469</t>
  </si>
  <si>
    <t xml:space="preserve">Пекарня "Домашняя выпечка" </t>
  </si>
  <si>
    <t xml:space="preserve">Кафе "Нептун"  Абдул-ва Ч.А. </t>
  </si>
  <si>
    <t xml:space="preserve">Татарханова М.М.  Кафе "Смак"  </t>
  </si>
  <si>
    <t>011552150093012</t>
  </si>
  <si>
    <t>Кафе "Березка"  Исрафилов Хамзат</t>
  </si>
  <si>
    <t>Кафе "Салатавия"   Дадаев М(Салон красоты)</t>
  </si>
  <si>
    <t>'009471135122550</t>
  </si>
  <si>
    <t xml:space="preserve">Кафе" Бавтугай"  Алиев С.А.   </t>
  </si>
  <si>
    <t xml:space="preserve">Кафе "Аквариум " Шабанов А  </t>
  </si>
  <si>
    <t xml:space="preserve">Кафе - сауна "Луна" </t>
  </si>
  <si>
    <t>Ч.Л. Алигаджиева А.И. Кафе  Ашура"</t>
  </si>
  <si>
    <t>Кафе "Сулак"  Хамавова</t>
  </si>
  <si>
    <t>000375</t>
  </si>
  <si>
    <t xml:space="preserve">Кафе "Гудок" </t>
  </si>
  <si>
    <t>Ч.Л. Мухамалиева Ш.Х. Страхование (Кафе "Гранд")</t>
  </si>
  <si>
    <t>Кафе "Золушка"  Чергексова З</t>
  </si>
  <si>
    <t>011552148438827</t>
  </si>
  <si>
    <t>Кафе "Встреча" Амирханов Г</t>
  </si>
  <si>
    <t>Меркурий 230 AR-02 R</t>
  </si>
  <si>
    <t xml:space="preserve">Компьют зал Яхьяева  бывшая "Умка"   </t>
  </si>
  <si>
    <t>0712981003566435</t>
  </si>
  <si>
    <t xml:space="preserve"> Парикмахерская"Рандеву" (Кафе -бывшее)</t>
  </si>
  <si>
    <t>Кафе "Экспресс"  Газиханов</t>
  </si>
  <si>
    <t>Кафе   "Радость"</t>
  </si>
  <si>
    <t>Кафе "Чердак"  Нурмагомедова Р.А.</t>
  </si>
  <si>
    <t xml:space="preserve">Ч/Л Гасанбеков Н.С. Пекарня  Райпо  </t>
  </si>
  <si>
    <t xml:space="preserve">Ресторан "Океан"  (100 ква) </t>
  </si>
  <si>
    <t>011552165493263</t>
  </si>
  <si>
    <t xml:space="preserve">Ресторан"Крепость" Магомедов М   </t>
  </si>
  <si>
    <t>ОАО "Амаль" Малярка     (100ква)</t>
  </si>
  <si>
    <t>011355172532304</t>
  </si>
  <si>
    <t xml:space="preserve">Кафе "Гидатль"  </t>
  </si>
  <si>
    <t>Мельница на трассе   400ква</t>
  </si>
  <si>
    <t xml:space="preserve">Банкетный зал "Батыр"  </t>
  </si>
  <si>
    <t>Кафе "У водопада"   (160ква)</t>
  </si>
  <si>
    <t>Магазин (Пиццерия "Неаполь" )</t>
  </si>
  <si>
    <t>00002476</t>
  </si>
  <si>
    <t xml:space="preserve">ООО "Кизилюртпродукт" </t>
  </si>
  <si>
    <t>Магазин "Надежда" у РОВД</t>
  </si>
  <si>
    <t>Магазин "Весна"</t>
  </si>
  <si>
    <t xml:space="preserve">Кафе "Классик"  </t>
  </si>
  <si>
    <t>011355172532377</t>
  </si>
  <si>
    <t xml:space="preserve">Кирпичный цех  Магом-в Э </t>
  </si>
  <si>
    <t>Кирпичный цех от ГАИ</t>
  </si>
  <si>
    <t>Кирпичный цех . Около"КЗКГ"(25ква)</t>
  </si>
  <si>
    <t>009026028004504</t>
  </si>
  <si>
    <t>Киилюртовский филиал "Дагнефтепродукт" 160ква</t>
  </si>
  <si>
    <t>011880153070503</t>
  </si>
  <si>
    <t>И.П. Алиев Тамирлан Омарович  "Дагпетрол" 160ква</t>
  </si>
  <si>
    <t>011355140220737</t>
  </si>
  <si>
    <t>И.П. Алиев Тамирлан Омарович  "Дагпетрол" АЗС</t>
  </si>
  <si>
    <t>009026033000491</t>
  </si>
  <si>
    <t>ОАО "Даггаз" (Городской)</t>
  </si>
  <si>
    <t>00000060</t>
  </si>
  <si>
    <t xml:space="preserve">ООО"Севкавдорстрой"База(СУ-900)                     </t>
  </si>
  <si>
    <t>Меркурий 230 АМ -00</t>
  </si>
  <si>
    <t xml:space="preserve">ООО"Севкавдорстрой"конт(СУ-900)                  </t>
  </si>
  <si>
    <t>ООО "Дагспецстройсервис"(250ква)</t>
  </si>
  <si>
    <t>СЕ 303 S31 543-JAVZ</t>
  </si>
  <si>
    <t>094336331</t>
  </si>
  <si>
    <t xml:space="preserve">ООО  Диогнастическая лаборатория  "Соно" </t>
  </si>
  <si>
    <t xml:space="preserve">СИРЦ МО </t>
  </si>
  <si>
    <t>ЦЭ6807Б</t>
  </si>
  <si>
    <t>Госкомстат.Киз-ое отд.Статистики Дагестанстат</t>
  </si>
  <si>
    <t>ГКУ РД ЦЗН в МО"Кизилюртовский район"</t>
  </si>
  <si>
    <t>4D097564</t>
  </si>
  <si>
    <t>МО МВД России "Кизилюрт."станц.</t>
  </si>
  <si>
    <t>011880153070473</t>
  </si>
  <si>
    <t xml:space="preserve">МО МВД России "Кизилюртовский" </t>
  </si>
  <si>
    <t xml:space="preserve">МО МВД России "Кизилюртовский" "Изолятор Временного Содержания" </t>
  </si>
  <si>
    <t>0851781003105034</t>
  </si>
  <si>
    <t>МО МВД России "Кизилюртовский"(160 ква)</t>
  </si>
  <si>
    <t>МО МВД  России по Р.Д. (УФМС)</t>
  </si>
  <si>
    <t>ФКУ КВК УФСИН России по РД  ГЛ-ввод№1 (630ква)</t>
  </si>
  <si>
    <t>Меркурий 230 AR 03C</t>
  </si>
  <si>
    <t>04415349</t>
  </si>
  <si>
    <t>ФКУ КВК УФСИН России по РД  ГЛ-ввод №2 (резерв)</t>
  </si>
  <si>
    <t>ЦЭ 6804</t>
  </si>
  <si>
    <t>0704970801172505</t>
  </si>
  <si>
    <t>ФКУ КВК УФСИН России по РД  (комната свиданий)</t>
  </si>
  <si>
    <t>СО и 446м</t>
  </si>
  <si>
    <t>ФКУ КВК УФСИН России по РД (отряд)</t>
  </si>
  <si>
    <t>СО 51ПК</t>
  </si>
  <si>
    <t xml:space="preserve">ФКУ ИК №8 УФСИН России по РД </t>
  </si>
  <si>
    <t>Б/учета</t>
  </si>
  <si>
    <t xml:space="preserve">ФКУ ИК №8 УФСИН России по РД Ж/Общ-е 2-отряда  </t>
  </si>
  <si>
    <t xml:space="preserve">ФКУ ИК №8 УФСИН России по РД Ж/Общ-е 3-отряда  </t>
  </si>
  <si>
    <t xml:space="preserve">ФКУ ИК №8 УФСИН Росии по РД (комната свиданий) </t>
  </si>
  <si>
    <t xml:space="preserve">ФКУ ИК №8 УФСИН России по РД (производство) </t>
  </si>
  <si>
    <t xml:space="preserve">ФКУ ИК №8 УФСИН России по РД (производственный участок) </t>
  </si>
  <si>
    <t xml:space="preserve">ФКУ Колония №9 УФСИН России по РД </t>
  </si>
  <si>
    <t>Меркурий 230 ART 03 CN</t>
  </si>
  <si>
    <t>00640519</t>
  </si>
  <si>
    <t>ФКУ Колония №9 УФСИН России поРД (общежитие)</t>
  </si>
  <si>
    <t>ФКУ Колония №9 УФСИН России по РД ( комната свиданий)</t>
  </si>
  <si>
    <t xml:space="preserve">ФКУ Колония №9 УФСИН России по РД (производство) </t>
  </si>
  <si>
    <t xml:space="preserve">ФКУ Колония №9 УФСИН России по РД (Карантин) </t>
  </si>
  <si>
    <t xml:space="preserve">МКОУ ДОД "ДЮСШ-1" (игр. зал)       </t>
  </si>
  <si>
    <t>094275796</t>
  </si>
  <si>
    <t xml:space="preserve">МКОУ ДОД "ДЮСШ-1"  </t>
  </si>
  <si>
    <t>07050708660040</t>
  </si>
  <si>
    <t xml:space="preserve">МКОУ ДОД "ДЮСШ-1"  Стадион "Химик"        </t>
  </si>
  <si>
    <t>ГКОУ "Бавт.специализированная шк. интернат им.Гамзатова 250 ква</t>
  </si>
  <si>
    <t>ГКУ "ЦОДОУ ЗОЖ" (ТУНО)</t>
  </si>
  <si>
    <t>011552144326296</t>
  </si>
  <si>
    <t xml:space="preserve">ГБУ КЦСОН в МО Киз-й р-он </t>
  </si>
  <si>
    <t>009026027000139</t>
  </si>
  <si>
    <t>ГБУ РД ЦСОН  Центр соц.обсл.населения</t>
  </si>
  <si>
    <t>009026052008772</t>
  </si>
  <si>
    <t xml:space="preserve">ГКУ РД  СРЦН в МО (Соц.реаб.цетр для несов-х) </t>
  </si>
  <si>
    <t>008517014003638</t>
  </si>
  <si>
    <t xml:space="preserve">ГКУ РД "РЦДПОВ" в МО г Кизилюрт(реаб. Центр) </t>
  </si>
  <si>
    <t>0705170708103537</t>
  </si>
  <si>
    <t>ГБУ РД "КМПД МЗ РД (Респуб.Туберкулезная больница (250ква)</t>
  </si>
  <si>
    <t>094275502</t>
  </si>
  <si>
    <t>ГБУ "Киз-й филиал ветер-й лабор-ии"</t>
  </si>
  <si>
    <t>ГБУ КЦСОН в МО Киз. район</t>
  </si>
  <si>
    <t>МКУ "УЖХ и Б"-Архив</t>
  </si>
  <si>
    <t>011552172146295</t>
  </si>
  <si>
    <t>МБУ "Хозяйственное управление" МО Киз. район</t>
  </si>
  <si>
    <t>Нева МТ 314</t>
  </si>
  <si>
    <t>002417</t>
  </si>
  <si>
    <t>МКУ "УЖХ и Б" Администрация п.Бавтугай</t>
  </si>
  <si>
    <t>009470134476242</t>
  </si>
  <si>
    <t>МКУ "УЖХ и Б"-Администрация с.Бавтугай</t>
  </si>
  <si>
    <t>009470134475295</t>
  </si>
  <si>
    <t>МУЗ КЦГБ - (ЦСО)</t>
  </si>
  <si>
    <t>МУЗ КЦГБ - (кожное отд)</t>
  </si>
  <si>
    <t>009470143349959</t>
  </si>
  <si>
    <t>МУЗ КЦГБ -подстанция №2 Роддом</t>
  </si>
  <si>
    <t>СЕ 303 R31 543-JAZ</t>
  </si>
  <si>
    <t>009115031000043</t>
  </si>
  <si>
    <t xml:space="preserve">МУЗ  КЦГБ-процед.кабинет   </t>
  </si>
  <si>
    <t>СОИ 446</t>
  </si>
  <si>
    <t xml:space="preserve">МУЗ  КЦГБ п.Бавтугай </t>
  </si>
  <si>
    <t xml:space="preserve">МУЗ КЦГБ-детская поликлиника </t>
  </si>
  <si>
    <t>095236456</t>
  </si>
  <si>
    <t xml:space="preserve">МУЗ КЦГБ </t>
  </si>
  <si>
    <t xml:space="preserve">МУЗ КЦГБ  ( Котельня) </t>
  </si>
  <si>
    <t>ЦЭ 6803 ВМ</t>
  </si>
  <si>
    <t>009072066006150</t>
  </si>
  <si>
    <t>ГБУ РД "КЦРБ " Киз-го рай-на МК №3   (250 ква)</t>
  </si>
  <si>
    <t>0851781003640269</t>
  </si>
  <si>
    <t>ООО СТЖ "Комфорт"</t>
  </si>
  <si>
    <t>ЦЭ 6803BM</t>
  </si>
  <si>
    <t>09072052000448</t>
  </si>
  <si>
    <t>ТСЖ ул.Гагарина 66/1п</t>
  </si>
  <si>
    <t>ТСЖ ул.Гагарина 66/2п</t>
  </si>
  <si>
    <t>009072051002680</t>
  </si>
  <si>
    <t>Переначислено</t>
  </si>
  <si>
    <t>ТСЖ ул.Гагарина 66 А</t>
  </si>
  <si>
    <t>009072052008124</t>
  </si>
  <si>
    <t>МКОУ СОШ №1 Курбанов Н.Б.</t>
  </si>
  <si>
    <t>Нева MT 314  0,5 AR E4SR</t>
  </si>
  <si>
    <t>002416</t>
  </si>
  <si>
    <t>Нева 314  0,5 AR E4SR</t>
  </si>
  <si>
    <t>002425</t>
  </si>
  <si>
    <t>МКОУ"СОШ №2"Шахрудинова А.Ш.(стадион)</t>
  </si>
  <si>
    <t>Нева 101 1SO</t>
  </si>
  <si>
    <t>ЦЭ 6803 ВШ М7 Р32</t>
  </si>
  <si>
    <t>009131057005026</t>
  </si>
  <si>
    <t>011552148438716</t>
  </si>
  <si>
    <t>007129026019450</t>
  </si>
  <si>
    <t>009131057005112</t>
  </si>
  <si>
    <t>009131057005040</t>
  </si>
  <si>
    <t>МКОУ" СОШ№3 " Гаджиев З.М.</t>
  </si>
  <si>
    <t>011552154253511</t>
  </si>
  <si>
    <t>МКОУ СОШ №4  Ибрагимова Р.О.</t>
  </si>
  <si>
    <t>011554133295414</t>
  </si>
  <si>
    <t xml:space="preserve">МКОУ СОШ №4" Ибрагимова Р.О. </t>
  </si>
  <si>
    <t>011554145116026</t>
  </si>
  <si>
    <t>МКОУ "Гимназия № 5" Мусалаева А.В.</t>
  </si>
  <si>
    <t>009072036003092</t>
  </si>
  <si>
    <t>009072031011270</t>
  </si>
  <si>
    <t>МКОУ СОШ №7  Гаджиев О.Г.</t>
  </si>
  <si>
    <t>009072039001907</t>
  </si>
  <si>
    <t xml:space="preserve">МКОУ"СОШ №8" Магомедов З.З.  </t>
  </si>
  <si>
    <t>Нева МТ0.5AR</t>
  </si>
  <si>
    <t xml:space="preserve">МКОУ"СОШ №8" Магомедов З.З. </t>
  </si>
  <si>
    <t>Нева МТ314</t>
  </si>
  <si>
    <t xml:space="preserve">МК ДОУ "Д/с№1Солнышко"Занкиева З.Б.  </t>
  </si>
  <si>
    <t>ЦЭ 6803 В M7 P32</t>
  </si>
  <si>
    <t>098066670</t>
  </si>
  <si>
    <t>024743</t>
  </si>
  <si>
    <t>009470143288061</t>
  </si>
  <si>
    <t xml:space="preserve">МК ДОУ "Д/с№2 Ласточка"Абдулаева С.М.  </t>
  </si>
  <si>
    <t>Меркурий 230-AR-02 C</t>
  </si>
  <si>
    <t>05423733</t>
  </si>
  <si>
    <t>МК ДОУ Д/с"Теремок" Магомедова Р.Г.</t>
  </si>
  <si>
    <t>009026025004015</t>
  </si>
  <si>
    <t>Меркурий 230AR-02 R</t>
  </si>
  <si>
    <t>МК ДОУ ЦРР"Д/с№6Чебурашка" Алибекова Э.М.</t>
  </si>
  <si>
    <t>Нева МТ 313</t>
  </si>
  <si>
    <t>002112 К</t>
  </si>
  <si>
    <t>МК ДОУ ЦРР"Д/с№3 Дюймовочка" Магомедова Т.М.</t>
  </si>
  <si>
    <t>МК ДОУ Д/с  "Красная шапочка"</t>
  </si>
  <si>
    <t>011552174530085</t>
  </si>
  <si>
    <t>МК ДОУ "Д/с№7 Красная шапочка" 2-ой корп</t>
  </si>
  <si>
    <t>ЦЭ 6807 Б</t>
  </si>
  <si>
    <t>МК ДОУ ЦРР"Д/с№8 Радуга" Магомедова Р.Х.</t>
  </si>
  <si>
    <t>Нева МТ313 05AR</t>
  </si>
  <si>
    <t>002102</t>
  </si>
  <si>
    <t>МКУ ДО"Детская школа искусств"</t>
  </si>
  <si>
    <t>011888151224433</t>
  </si>
  <si>
    <t>007128027015660</t>
  </si>
  <si>
    <t>МКУ ДО"Детская школа искувств"</t>
  </si>
  <si>
    <t>0951790603576602</t>
  </si>
  <si>
    <t xml:space="preserve">МКУ "ЦБС" Алиева Г.И.  </t>
  </si>
  <si>
    <t>МКУ "ЦБС" Алиева Г.И. библиотека</t>
  </si>
  <si>
    <t>МК ДОУ Д/с "Колосок" Эльдерова Р.К.</t>
  </si>
  <si>
    <t xml:space="preserve">МК ДОУ "Д/с№10 Энергетик" Абдулаева И.Х.      </t>
  </si>
  <si>
    <t xml:space="preserve">"Пескострой"-Арслангереев Арслангерей(63ква)   </t>
  </si>
  <si>
    <t>011552174229931</t>
  </si>
  <si>
    <t xml:space="preserve">ГАУ. Р.Д."Дагпечать" кон-ра   </t>
  </si>
  <si>
    <t xml:space="preserve">ГАУ.Р.Д. "Дагпечать" №2 </t>
  </si>
  <si>
    <t>ГАУ .Р.Д "Дагпечать"№7 (оптовый)</t>
  </si>
  <si>
    <t>СО2м</t>
  </si>
  <si>
    <t>ГАУ. Р.Д "Дагпечать" №1 Ж/д вогзал</t>
  </si>
  <si>
    <t>ГАУ. Р.Д "Дагпечать" №10около №8</t>
  </si>
  <si>
    <t>ГАУ.Р.Д. "Дагпечать" №11(Джуана)</t>
  </si>
  <si>
    <t>СОИ 446М</t>
  </si>
  <si>
    <t>0856995</t>
  </si>
  <si>
    <t>ГАУ. Р.Д."Дагпечать"№8Цент-я больн</t>
  </si>
  <si>
    <t>ООО"Кизилюртовские железные дороги"база(250ква)</t>
  </si>
  <si>
    <t>Миртек 301</t>
  </si>
  <si>
    <t>ЗАО "Эркенльи" (250ква)</t>
  </si>
  <si>
    <t>ООО КБ "Кредитинвест" (Кредо финанс)</t>
  </si>
  <si>
    <t>ООО"КАРАМУДИН"Забитов Абдулмуталим Карамудинович рядом с конс.зав</t>
  </si>
  <si>
    <t>011552174524618</t>
  </si>
  <si>
    <t>ООО "МЕЛИОРАТОР" Нуцалов Расул Басирович</t>
  </si>
  <si>
    <t>011355179120030</t>
  </si>
  <si>
    <t>М.П. "Башир"  "Арац-1" (Абук)</t>
  </si>
  <si>
    <t>011552174229394</t>
  </si>
  <si>
    <t>Насосная (частный сектор)</t>
  </si>
  <si>
    <t>ЦЭ 6803 B</t>
  </si>
  <si>
    <t>08522020001883</t>
  </si>
  <si>
    <t>М.П."ЖЕЛЕЗОБЕТОН"цем.склад7% Завод ЖБИ Исаев Магомедхабиб Исаевич</t>
  </si>
  <si>
    <t>Ч.П."Омаров"заЖ/Д(40ква)Метал-база</t>
  </si>
  <si>
    <t>"АВТОСЕРВИС"     (Мухумаев)</t>
  </si>
  <si>
    <t xml:space="preserve">Пункт приема цветных металлов </t>
  </si>
  <si>
    <t>Мастерская по изготовлению ключей Мутаев Джамалудин Мурадисович</t>
  </si>
  <si>
    <t xml:space="preserve">Мастерская   "Рембыттехника"   </t>
  </si>
  <si>
    <t xml:space="preserve">Кафе 777  </t>
  </si>
  <si>
    <t xml:space="preserve">Меркурий230AR-02 </t>
  </si>
  <si>
    <t xml:space="preserve">Парикмахерская "Улыбка" </t>
  </si>
  <si>
    <t>Парикмахерская "Аист"  Омарова Патимат Зайнулаевна</t>
  </si>
  <si>
    <t xml:space="preserve">Парикмахерская "Улыбка"  </t>
  </si>
  <si>
    <t>Парикмахерская "Теремок" Магомедова Зуля</t>
  </si>
  <si>
    <t xml:space="preserve">Парикмахерская"Камелия" </t>
  </si>
  <si>
    <t xml:space="preserve">Парикмахерская "Престиж" </t>
  </si>
  <si>
    <t>СL16013</t>
  </si>
  <si>
    <t>Ювелирная-мастерская в районе рынка . ( Аллаев М)</t>
  </si>
  <si>
    <t xml:space="preserve">Ремонт обуви Клычев И.М.  </t>
  </si>
  <si>
    <t>Часовая мастерская "АСЯ"</t>
  </si>
  <si>
    <t>ИП Бацалиев Г.М  "Часовая мастерская"</t>
  </si>
  <si>
    <t>08316369</t>
  </si>
  <si>
    <t xml:space="preserve">Ч-мас  пл.Героев.    Омаров </t>
  </si>
  <si>
    <t xml:space="preserve">Рем. обуви  Ахтаев Г.К. </t>
  </si>
  <si>
    <t>Рем. обуви  Кумбутаев А</t>
  </si>
  <si>
    <t xml:space="preserve">Ремонт обуви Буганов  </t>
  </si>
  <si>
    <t>0712880101959210</t>
  </si>
  <si>
    <t>Рем.обуви   Алиев .А.</t>
  </si>
  <si>
    <t>007791072060382</t>
  </si>
  <si>
    <t xml:space="preserve">Рем.обуви  Кандалаев </t>
  </si>
  <si>
    <t>000552</t>
  </si>
  <si>
    <t xml:space="preserve">Рем.обуви  Магомедов П </t>
  </si>
  <si>
    <t>ЦЭ 6807Б1</t>
  </si>
  <si>
    <t xml:space="preserve">Рем.обуви  (Магазин "Саид") </t>
  </si>
  <si>
    <t>СОИ5</t>
  </si>
  <si>
    <t xml:space="preserve">Рем.обуви   Буганова  Б </t>
  </si>
  <si>
    <t>СОИ446</t>
  </si>
  <si>
    <t xml:space="preserve">Рем.обуви   Султанов М-Р  </t>
  </si>
  <si>
    <t xml:space="preserve">Рем.обуви   Буганов А </t>
  </si>
  <si>
    <t>Ремонт обуви   Алиев А</t>
  </si>
  <si>
    <t>007129027011107</t>
  </si>
  <si>
    <t>Филиал ГУП "ДТИ" г.Кизилюрт БТИ</t>
  </si>
  <si>
    <t>00852022020739</t>
  </si>
  <si>
    <t>Стом-й кабинет  Алибекова А</t>
  </si>
  <si>
    <t xml:space="preserve">Нотариальная -контора   </t>
  </si>
  <si>
    <t>Нева-103 1SO</t>
  </si>
  <si>
    <t>082825</t>
  </si>
  <si>
    <t>Платная стоянка "Реал" около ПОЖКХ Арац-в</t>
  </si>
  <si>
    <t>Плат-я стоянка "Арчо" Исмаилов</t>
  </si>
  <si>
    <t xml:space="preserve">Платная стоянка "Сатурн" Исхаков </t>
  </si>
  <si>
    <t xml:space="preserve">СТОА "Москвич"      Исмаилов  </t>
  </si>
  <si>
    <t>008655014003094</t>
  </si>
  <si>
    <t xml:space="preserve">СТОА "Ангида -2" ток-цех   </t>
  </si>
  <si>
    <t>СТОА "Камаз" "Пескоструй"нр  Арацханов М   (нр)</t>
  </si>
  <si>
    <t xml:space="preserve">СТОА " Сулакская" Магомедов Мурад Саидович    </t>
  </si>
  <si>
    <t>Автомойка "Вавилон"  Хабибулаев М</t>
  </si>
  <si>
    <t>Автомойка  Абдулаев А</t>
  </si>
  <si>
    <t>Автомойка "Престиж"    Мамаев И</t>
  </si>
  <si>
    <t>АЗС "Искра"  Тайгибов Т(100ква)</t>
  </si>
  <si>
    <t>00000034</t>
  </si>
  <si>
    <t>Ч/Л Темирханов Т.У. АЗС"Фортуна" 25 ква (ТТУ)</t>
  </si>
  <si>
    <t>АЗС "Грандоил"  Магомедов Н (63ква) Фед.трасса</t>
  </si>
  <si>
    <t>011552142157638</t>
  </si>
  <si>
    <t>И.П. Айтемиров И.Г. АЗС Чемпион (40ква)</t>
  </si>
  <si>
    <t>099070905</t>
  </si>
  <si>
    <t xml:space="preserve">Кооператив "Энергетик"  </t>
  </si>
  <si>
    <t>011880153070517</t>
  </si>
  <si>
    <t xml:space="preserve">ООО "СПЛАВ"      </t>
  </si>
  <si>
    <t>ФБ8700В</t>
  </si>
  <si>
    <t>Торговый дом(63ква) Кавказский дворик</t>
  </si>
  <si>
    <t>П/Б "СИМОН" Джабраилов А  Магазин"Радуга"</t>
  </si>
  <si>
    <t>П/Б "ЗОЛОТАЯ  БОЧКА"  Маг-ов М</t>
  </si>
  <si>
    <t xml:space="preserve">П/Б "ОАЗИС" Хириясулов </t>
  </si>
  <si>
    <t xml:space="preserve">Пив/Бар "Пантера" рынок №5 Рамазанов И.Р.   </t>
  </si>
  <si>
    <t>0712990901293764</t>
  </si>
  <si>
    <t>Пив-Бар "ЯНТАРНЫЙ"    Хлебный Айшат</t>
  </si>
  <si>
    <t>007129026057444</t>
  </si>
  <si>
    <t>Тоговый центр "Все для Вас"</t>
  </si>
  <si>
    <t>011554145262528</t>
  </si>
  <si>
    <t xml:space="preserve">ООО "Торговая база" (400 кВа) </t>
  </si>
  <si>
    <t xml:space="preserve">Вулканизация  </t>
  </si>
  <si>
    <t>Кирпичный цех Уцумиев (трасса)</t>
  </si>
  <si>
    <t xml:space="preserve">База   " Кумаев"  </t>
  </si>
  <si>
    <t>САУ-и 78</t>
  </si>
  <si>
    <t>Ч/Л Абдулатипов А.Г.  Мед.кабинет</t>
  </si>
  <si>
    <t>007791049038514</t>
  </si>
  <si>
    <t xml:space="preserve">Рем.обуви  Лукманов З.Р. </t>
  </si>
  <si>
    <t>Со-И 446</t>
  </si>
  <si>
    <t>М.П.  Пахрудинов "Арац - 2"</t>
  </si>
  <si>
    <t xml:space="preserve">ГБУ РД"СШОР "Кизилюрт" Базарганов </t>
  </si>
  <si>
    <t>011552148438994</t>
  </si>
  <si>
    <t xml:space="preserve"> Ч/Л Хасбулатова Аминат Омаровна  Бил.клуб"Химик"</t>
  </si>
  <si>
    <t>СТОА мойка  (Маржанат)</t>
  </si>
  <si>
    <t xml:space="preserve">Салон-красоты  ЭРА   </t>
  </si>
  <si>
    <t>Кирпич цех(брик)около ул.Им.Газимагомеда</t>
  </si>
  <si>
    <t>СТОА    Хамавов   Н/Р</t>
  </si>
  <si>
    <t xml:space="preserve">П/Б "НТВ" - спорт       </t>
  </si>
  <si>
    <t xml:space="preserve">Банно-прачечный комплекс </t>
  </si>
  <si>
    <t>СА4 у 678</t>
  </si>
  <si>
    <t xml:space="preserve">М.П. "Мустанг"№1 Беркиханов А </t>
  </si>
  <si>
    <t>ЦЭ68097П</t>
  </si>
  <si>
    <t>И.П.Мансуров-мясной отдел</t>
  </si>
  <si>
    <t>ЦЭ 6807 Бк</t>
  </si>
  <si>
    <t>0727370408034045</t>
  </si>
  <si>
    <t xml:space="preserve">Кирпичный цех </t>
  </si>
  <si>
    <t>Точильный станок   Ахмедов З.И.</t>
  </si>
  <si>
    <t>0851781005861112</t>
  </si>
  <si>
    <t xml:space="preserve">Парикмахерская "Марио"   </t>
  </si>
  <si>
    <t>Ювелирная-мастерская в районе рынка(Пазир)</t>
  </si>
  <si>
    <t xml:space="preserve">Стоматологический кабинет"ДЕНТА-М" </t>
  </si>
  <si>
    <t>Молочный сепаратор Мустафаев И.И.</t>
  </si>
  <si>
    <t xml:space="preserve">УСЗН в МО (Управление соц-й защиты населения ) "Киз-й р-он" </t>
  </si>
  <si>
    <t>ЦЭ 6803 ВШ М7</t>
  </si>
  <si>
    <t>009131063039486</t>
  </si>
  <si>
    <t>ЧДОУ ЦРР д/с"Улыбка Олимпийцев"</t>
  </si>
  <si>
    <t xml:space="preserve">Автопаромойка у " Юсуп"  </t>
  </si>
  <si>
    <t>СТОА -Мойка  Напротив Нефтебазы</t>
  </si>
  <si>
    <t>011552172146720</t>
  </si>
  <si>
    <t>И.П. Арацханов М.И.  Магазин "КАМАЗ"  (250ква)</t>
  </si>
  <si>
    <t>011552179108700</t>
  </si>
  <si>
    <t xml:space="preserve">Пласт.цех(паркет) цех Хунзах-ое МСО </t>
  </si>
  <si>
    <t>ООО "РУЗАНА"   (100ква)</t>
  </si>
  <si>
    <t xml:space="preserve">Кирпичный цех  Газимагомедов С </t>
  </si>
  <si>
    <t>03768796</t>
  </si>
  <si>
    <t xml:space="preserve">АЗС Чемпион"                         </t>
  </si>
  <si>
    <t>011552172146122</t>
  </si>
  <si>
    <t xml:space="preserve">СТОА Ангида Ахмедов А </t>
  </si>
  <si>
    <t>009026034005615</t>
  </si>
  <si>
    <t xml:space="preserve">Центральная мечеть </t>
  </si>
  <si>
    <t>СТОА . " Автосервис" (выпечка)</t>
  </si>
  <si>
    <t>СТОА у рестор. "Дружба" Бейбулатов Б.З.</t>
  </si>
  <si>
    <t>И.П. Качкаров Х (Рынок "Дарагун")  (250ква)</t>
  </si>
  <si>
    <t>094413764</t>
  </si>
  <si>
    <t xml:space="preserve">Пив Бар Алиева Расула у шлюза </t>
  </si>
  <si>
    <t xml:space="preserve">Терская Насос.-полив </t>
  </si>
  <si>
    <t>Торговая база  (25ква)</t>
  </si>
  <si>
    <t xml:space="preserve">Кафе "Перекресток"   </t>
  </si>
  <si>
    <t xml:space="preserve">И.П.Магомедова У.М. (Б/зал "Фаворит") </t>
  </si>
  <si>
    <t>011355158315469</t>
  </si>
  <si>
    <t xml:space="preserve">Кирпичный цех   Малачиев          </t>
  </si>
  <si>
    <t>008522022020438</t>
  </si>
  <si>
    <t xml:space="preserve">Плиточный цех  (Ангар)   </t>
  </si>
  <si>
    <t xml:space="preserve">Процедурный кабинет  </t>
  </si>
  <si>
    <t xml:space="preserve">Токарные-сверльные станки </t>
  </si>
  <si>
    <t>0787480600305903</t>
  </si>
  <si>
    <t>СТОА    (Хунзахское МСО)</t>
  </si>
  <si>
    <t>Кафе "Салатавия"</t>
  </si>
  <si>
    <t>011552174524884</t>
  </si>
  <si>
    <t>МБУ ДО  "ЦДТ" Магомедова А.М</t>
  </si>
  <si>
    <t xml:space="preserve">СТОА  </t>
  </si>
  <si>
    <t>0787480600290650</t>
  </si>
  <si>
    <t xml:space="preserve">Ателье "Фатима" Цент-й рынок </t>
  </si>
  <si>
    <t xml:space="preserve">Сварочный цех Хунзахское МСО       </t>
  </si>
  <si>
    <t xml:space="preserve">Пластиковый цех "ЮГОС"   </t>
  </si>
  <si>
    <t xml:space="preserve">Бетонный узел"Экстрон"160 ква      </t>
  </si>
  <si>
    <t>И.П. Абакаров У.К. (Ч.П."Рубероид") (100ква)</t>
  </si>
  <si>
    <t>СЕ 301 S31 043-JAVZ</t>
  </si>
  <si>
    <t>095377801</t>
  </si>
  <si>
    <t xml:space="preserve">Рекламное агенство "БОРЖ" Атаев Ш.  </t>
  </si>
  <si>
    <t>СО-51ПК</t>
  </si>
  <si>
    <t>Подсобное хозяйство  Ахмедов Муслим Адигатулаевич</t>
  </si>
  <si>
    <t>011552172146778</t>
  </si>
  <si>
    <t xml:space="preserve">Кирпичный цех Кадиев М.около ГАИ   </t>
  </si>
  <si>
    <t xml:space="preserve">Рем. обуви  Буганов С  </t>
  </si>
  <si>
    <t xml:space="preserve">Кафе "Выпечка" </t>
  </si>
  <si>
    <t xml:space="preserve">Парикмахерская "Ламур"  </t>
  </si>
  <si>
    <t>И.П.-Таймазов Руслан погр.площ-ка</t>
  </si>
  <si>
    <t>008517014012279</t>
  </si>
  <si>
    <t xml:space="preserve">Кирпичный цех возле керамзита (63ква) </t>
  </si>
  <si>
    <t>00002889</t>
  </si>
  <si>
    <t>СТОА "Гуни"/  Магазин "Хозмаг"Нугаев Мурадис Агаевич</t>
  </si>
  <si>
    <t>009960025000305</t>
  </si>
  <si>
    <t xml:space="preserve">Швейная мастерская около "Золотое Руно" </t>
  </si>
  <si>
    <t>011552178311737</t>
  </si>
  <si>
    <t>СТЖ "Сулак"</t>
  </si>
  <si>
    <t>092582742</t>
  </si>
  <si>
    <t>094275323</t>
  </si>
  <si>
    <t>ЦЭ 6803BM7 Р32</t>
  </si>
  <si>
    <t>011070081000207</t>
  </si>
  <si>
    <t>009072052000444</t>
  </si>
  <si>
    <t>ООО "Дагстройресурс"     (Мурад)</t>
  </si>
  <si>
    <t>009211088000038</t>
  </si>
  <si>
    <t xml:space="preserve">Пекарня "Реал" </t>
  </si>
  <si>
    <t xml:space="preserve">ООО " Реал"  автостанция-кабинет </t>
  </si>
  <si>
    <t>09239775</t>
  </si>
  <si>
    <t xml:space="preserve">АЗС "Иса" Айтемиров </t>
  </si>
  <si>
    <t xml:space="preserve">Глазной кабинет 1-майская     24Б </t>
  </si>
  <si>
    <t>0712880800122991</t>
  </si>
  <si>
    <t>СТОА "МТП"    (100ква)</t>
  </si>
  <si>
    <t xml:space="preserve">Автомойка у "Эвна" </t>
  </si>
  <si>
    <t xml:space="preserve">Мебельный  цех  </t>
  </si>
  <si>
    <t>00852020002312</t>
  </si>
  <si>
    <t xml:space="preserve">СТОА "ул.Г.Цадаса" </t>
  </si>
  <si>
    <t>011552142157502</t>
  </si>
  <si>
    <t xml:space="preserve">ООО " Юг  СГЭМ" (временно)  </t>
  </si>
  <si>
    <t>Жилой дом.  ДЭА</t>
  </si>
  <si>
    <t>ЦЭ 6850 М</t>
  </si>
  <si>
    <t xml:space="preserve">Швейный цех на террито ПГМЗ </t>
  </si>
  <si>
    <t>011355172532185</t>
  </si>
  <si>
    <t xml:space="preserve">СТОА </t>
  </si>
  <si>
    <t>Автоэлектрик Автиев</t>
  </si>
  <si>
    <t>009026023000732</t>
  </si>
  <si>
    <t>ИП Мирзоева Зада Магомедовна К/Хранения"Пальмира"</t>
  </si>
  <si>
    <t xml:space="preserve">Выпечка </t>
  </si>
  <si>
    <t xml:space="preserve">Процедурный кабинет     </t>
  </si>
  <si>
    <t xml:space="preserve">"Термопласт"   </t>
  </si>
  <si>
    <t>009026024005212</t>
  </si>
  <si>
    <t xml:space="preserve">Шлакоблочный цех  МКР-3 (40ква)  </t>
  </si>
  <si>
    <t xml:space="preserve">СТОА       Асхабов  </t>
  </si>
  <si>
    <t>009026030001341</t>
  </si>
  <si>
    <t xml:space="preserve">АЗС "Кизилюрт"  </t>
  </si>
  <si>
    <t xml:space="preserve">Пекарня " Наполеон"  </t>
  </si>
  <si>
    <t xml:space="preserve">Швейный цех №8 Хадисов </t>
  </si>
  <si>
    <t>007129030038298</t>
  </si>
  <si>
    <t xml:space="preserve">Ч.П. " Стройсервис" </t>
  </si>
  <si>
    <t>09098724</t>
  </si>
  <si>
    <t xml:space="preserve">Кафе " Империя"  </t>
  </si>
  <si>
    <t xml:space="preserve">Кафе " Лувр" </t>
  </si>
  <si>
    <t xml:space="preserve">ОАО " Строитель"  </t>
  </si>
  <si>
    <t xml:space="preserve">Телеателье </t>
  </si>
  <si>
    <t>007129036174249</t>
  </si>
  <si>
    <t>ООО"Югкадастрсъемка"</t>
  </si>
  <si>
    <t>009026031008614</t>
  </si>
  <si>
    <t>Автомойка  "Хаман"  БЗ Ирида мал</t>
  </si>
  <si>
    <t>099071049</t>
  </si>
  <si>
    <t>Швейное ателье  (Роза)</t>
  </si>
  <si>
    <t>Сапфир</t>
  </si>
  <si>
    <t>ООО Пром-База (400 ква)</t>
  </si>
  <si>
    <t xml:space="preserve">ООО "Онлайн" </t>
  </si>
  <si>
    <t>ЦЭ 6803Б</t>
  </si>
  <si>
    <t>456789</t>
  </si>
  <si>
    <t xml:space="preserve">АЗС   </t>
  </si>
  <si>
    <t>09026034005999</t>
  </si>
  <si>
    <t xml:space="preserve">Кир. Цех Расулов М.  </t>
  </si>
  <si>
    <t>СТОА - Гаражи ИП Абдулазизов Магомед А.</t>
  </si>
  <si>
    <t>05457785</t>
  </si>
  <si>
    <t>Торговый центр "Фантазия" 630ква)</t>
  </si>
  <si>
    <t>Пекарня" Полиграфа" (мозаика)</t>
  </si>
  <si>
    <t xml:space="preserve">Кафе "Руслан №2" </t>
  </si>
  <si>
    <t>007129037069982</t>
  </si>
  <si>
    <t xml:space="preserve">Пекарня "Узбекский хлеб" Магомедов </t>
  </si>
  <si>
    <t>008517014003977</t>
  </si>
  <si>
    <t>СТЖ "Восток"</t>
  </si>
  <si>
    <t xml:space="preserve">Кирпичный Цех             </t>
  </si>
  <si>
    <t>ТСЖ "Жилмассив"</t>
  </si>
  <si>
    <t xml:space="preserve">Пекарня - Хунзах МСО, у МРО  </t>
  </si>
  <si>
    <t xml:space="preserve">Автомойка "Рандеву" </t>
  </si>
  <si>
    <t>011552174525003</t>
  </si>
  <si>
    <t>Токар.Стан"Акнада"У кооп"Энергетик"</t>
  </si>
  <si>
    <t>011552144326447</t>
  </si>
  <si>
    <t xml:space="preserve">Мед.кабинет офис   у Гуниба </t>
  </si>
  <si>
    <t>со-5у</t>
  </si>
  <si>
    <t>007046</t>
  </si>
  <si>
    <t xml:space="preserve">Мойка ковров Гаджиева Патимат Хабибовна     </t>
  </si>
  <si>
    <t>011552174525086</t>
  </si>
  <si>
    <t xml:space="preserve">Пекарня СУ-900  (стекляшка)                 </t>
  </si>
  <si>
    <t>03766498</t>
  </si>
  <si>
    <t xml:space="preserve">Кир. Цех "У кольца" трасса </t>
  </si>
  <si>
    <t>009026032001159</t>
  </si>
  <si>
    <t xml:space="preserve">Банкетный зал "Астория"  </t>
  </si>
  <si>
    <t>011552148438673</t>
  </si>
  <si>
    <t xml:space="preserve">Кирпичный Цех У Москвича" </t>
  </si>
  <si>
    <t>011076087001199</t>
  </si>
  <si>
    <t xml:space="preserve">СТОА у маг. КАМАЗ  </t>
  </si>
  <si>
    <t>011552172146969</t>
  </si>
  <si>
    <t xml:space="preserve">Токарный цех  у КАМАЗА  </t>
  </si>
  <si>
    <t>011355172532216</t>
  </si>
  <si>
    <t xml:space="preserve">Свар. Цех (Быв. Пекарня) </t>
  </si>
  <si>
    <t xml:space="preserve">Спортивный комплекс"ГОЛДКЛУБ"Гаджиев </t>
  </si>
  <si>
    <t>Бетонный узел Гаджиев (250ква)</t>
  </si>
  <si>
    <t>009115031000023</t>
  </si>
  <si>
    <t>ООО"Юрист-Консалт"(Бизнес-инкубатор) 630ква</t>
  </si>
  <si>
    <t xml:space="preserve">Стоматологический кабинет   </t>
  </si>
  <si>
    <t>Мойка ХАС Мухумаев Х.М.</t>
  </si>
  <si>
    <t xml:space="preserve">МБУ "Дом Культуры " г.Кизилюрт </t>
  </si>
  <si>
    <t>МКУ ДО ДЮСШИ "Олимпиец"</t>
  </si>
  <si>
    <t>09046106</t>
  </si>
  <si>
    <t>0705170709147783</t>
  </si>
  <si>
    <t xml:space="preserve">Рекламное агенство "Арт-Дизайн" </t>
  </si>
  <si>
    <t>Ком-киоск"Гуниб"Абдулхалимов И</t>
  </si>
  <si>
    <t>Магазин  "Ашура" Биярслан-ва</t>
  </si>
  <si>
    <t>Магазин "Тархо" Казимаг-в Ю</t>
  </si>
  <si>
    <t>Гаджиева Зайбат Гаджиевна(Изик)</t>
  </si>
  <si>
    <t>Магазин "Родник-1" Магомедтагирова Патимат</t>
  </si>
  <si>
    <t xml:space="preserve">Магазин "Салам"№ 6 Шахрудинов </t>
  </si>
  <si>
    <t>Магазин "Монетка" Шамилов М</t>
  </si>
  <si>
    <t>Магазин "Мезам" Исмаилов И.М.</t>
  </si>
  <si>
    <t>0110076087002035</t>
  </si>
  <si>
    <t>Магазин "Арка"    Саидова П</t>
  </si>
  <si>
    <t xml:space="preserve">Магазин "Сотовый мир" </t>
  </si>
  <si>
    <t>007129027016323</t>
  </si>
  <si>
    <t>Магазин"Салам -2"Шихамиров  А</t>
  </si>
  <si>
    <t>025101</t>
  </si>
  <si>
    <t xml:space="preserve">Магазин"Флоранж"Гаджиев(ТПС)       </t>
  </si>
  <si>
    <t>Атель "Нарцис" быв Робинзон</t>
  </si>
  <si>
    <t>Магазин "Оазис" Далгатов Г.Д</t>
  </si>
  <si>
    <t>Магазин  " Асият"  Алиев А.С.</t>
  </si>
  <si>
    <t>Магазин Арабова С</t>
  </si>
  <si>
    <t>007129018014551</t>
  </si>
  <si>
    <t xml:space="preserve">Магазин "Гумбет" Эфендиев Д </t>
  </si>
  <si>
    <t>007789051070284</t>
  </si>
  <si>
    <t>Магазин "Мин-мар""Белорусочка"</t>
  </si>
  <si>
    <t>Магазин "Куруш" Магомедов Г.И.</t>
  </si>
  <si>
    <t>001003</t>
  </si>
  <si>
    <t>Магазин "Мегафон" Дибиров Н.А.</t>
  </si>
  <si>
    <t>Магазин " Каспий"</t>
  </si>
  <si>
    <t>Магазин "Мир детства"</t>
  </si>
  <si>
    <t xml:space="preserve">Магазин "Домино"   </t>
  </si>
  <si>
    <t>Магазин "Вести" . Маг-ов С..</t>
  </si>
  <si>
    <t xml:space="preserve">Ч/Л Гаджиева Умурайганат Магомедовна  "Мир сладостей" Гебек-в </t>
  </si>
  <si>
    <t>007129037055267</t>
  </si>
  <si>
    <t>Магазин "Мясной" (Тидиб)</t>
  </si>
  <si>
    <t>Игровые -автоматы " Стамбул"</t>
  </si>
  <si>
    <t xml:space="preserve">Магазин "Сайпудин"  </t>
  </si>
  <si>
    <t>СО-51</t>
  </si>
  <si>
    <t xml:space="preserve">Магазин " Школьник" </t>
  </si>
  <si>
    <t>Магазин "ФМС- Радиотехника"</t>
  </si>
  <si>
    <t>011552178313331</t>
  </si>
  <si>
    <t xml:space="preserve">Магазин "Муртуз" </t>
  </si>
  <si>
    <t>Магазин   "Ж"    (Лорена)</t>
  </si>
  <si>
    <t>Магазин "Атлант-2" Яхьяев Х Д оптика</t>
  </si>
  <si>
    <t>СО-505</t>
  </si>
  <si>
    <t>Магазин "Атлант-2" Яхьяев Х Д салон</t>
  </si>
  <si>
    <t>01107604000845</t>
  </si>
  <si>
    <t xml:space="preserve">Магазин "Калибри" </t>
  </si>
  <si>
    <t xml:space="preserve">Игр -автоматы Гус-ов Шаурма  </t>
  </si>
  <si>
    <t>Кофейня Аллея (Гастроном  № 44)</t>
  </si>
  <si>
    <t xml:space="preserve">Магазин    "Евромода"   </t>
  </si>
  <si>
    <t>Магазин "Ансалта" Парикмахерская Абакарова Патимат Мусалаевна</t>
  </si>
  <si>
    <t>Магазин "Детская подрастковая обувь"</t>
  </si>
  <si>
    <t xml:space="preserve">Магазин "Самей" </t>
  </si>
  <si>
    <t>Магазин "Нажабат"</t>
  </si>
  <si>
    <t xml:space="preserve">Магазин "Ателье" Уцумиев  А    </t>
  </si>
  <si>
    <t>СО-5</t>
  </si>
  <si>
    <t>Гастроном "Джамиля"</t>
  </si>
  <si>
    <t>011554146081124</t>
  </si>
  <si>
    <t xml:space="preserve">Магазин "Жасмин" </t>
  </si>
  <si>
    <t>Ком. Киоск  Хабибулаева</t>
  </si>
  <si>
    <t xml:space="preserve">Ч/Л Гасанова Зарема Абдулаевна "Ванильное небо" </t>
  </si>
  <si>
    <t>Магазин "Посуда-белье" (Ат Амнка)</t>
  </si>
  <si>
    <t>000767</t>
  </si>
  <si>
    <t xml:space="preserve">Магазин  "Заира" № 75 </t>
  </si>
  <si>
    <t>00778909035029771</t>
  </si>
  <si>
    <t>Магазин Одежда"  (Любопышка)</t>
  </si>
  <si>
    <t>Мед центр "Пульс" (быв.Гастр34)</t>
  </si>
  <si>
    <t xml:space="preserve">Магазин "Секондхенд" </t>
  </si>
  <si>
    <t>007129024049820</t>
  </si>
  <si>
    <t xml:space="preserve">Автомагазин "ул.Г.Цадаса" </t>
  </si>
  <si>
    <t xml:space="preserve">Магазин " Пластмасса"   </t>
  </si>
  <si>
    <t>Магазин "Ислам"</t>
  </si>
  <si>
    <t xml:space="preserve">Магазин " Исламский"    </t>
  </si>
  <si>
    <t>Курбанов Шамиль  Магазин "Маркиза"</t>
  </si>
  <si>
    <t>007128028016450</t>
  </si>
  <si>
    <t xml:space="preserve">Магазин " Одежда" "Бэби-Бум" </t>
  </si>
  <si>
    <t>011552166326799</t>
  </si>
  <si>
    <t>Магазин "Фатима"  (бывший х/л)</t>
  </si>
  <si>
    <t xml:space="preserve">Магазин " Шамиль"  </t>
  </si>
  <si>
    <t>Каскад КМ-110</t>
  </si>
  <si>
    <t xml:space="preserve">Магазин "Ласка"   </t>
  </si>
  <si>
    <t xml:space="preserve">Магазин "Патюля"   </t>
  </si>
  <si>
    <t>007791033062467</t>
  </si>
  <si>
    <t xml:space="preserve">Магазин "Хадижа" белье мари </t>
  </si>
  <si>
    <t>0223542</t>
  </si>
  <si>
    <t xml:space="preserve">Магазин "Гумбет" </t>
  </si>
  <si>
    <t>007789044059396</t>
  </si>
  <si>
    <t>Сайпулаева Назирпат Нуридиновна</t>
  </si>
  <si>
    <t xml:space="preserve">Магазин "Камиля" </t>
  </si>
  <si>
    <t>Магазин "Призер" Саидов А.Д.</t>
  </si>
  <si>
    <t>011554145115946</t>
  </si>
  <si>
    <t>Магазин "Ассалам" Акашев А</t>
  </si>
  <si>
    <t>Магазин "Холод" Ахтаева М</t>
  </si>
  <si>
    <t xml:space="preserve">Магазин "Раял" Магомедова М. </t>
  </si>
  <si>
    <t xml:space="preserve">Магазин "Продукты" Асхабов А.Ю.  </t>
  </si>
  <si>
    <t>Кафетерий"Блинный"Шабанова Р</t>
  </si>
  <si>
    <t>009470143352330</t>
  </si>
  <si>
    <t xml:space="preserve">Магазин "Турбопласт" Гитинова П   </t>
  </si>
  <si>
    <t>СО-И446</t>
  </si>
  <si>
    <t xml:space="preserve">Магазин "Меркурий" </t>
  </si>
  <si>
    <t>Магазин - выпечка Шамсудинова М</t>
  </si>
  <si>
    <t xml:space="preserve">Магазин "Мясо куры" Биярсланов Д </t>
  </si>
  <si>
    <t>Магазин "Посуда- белье" Авицена</t>
  </si>
  <si>
    <t>Магазин "Алерто" Адамова П.М.</t>
  </si>
  <si>
    <t>ЦЭ3807 БК</t>
  </si>
  <si>
    <t>4N123918</t>
  </si>
  <si>
    <t>Магазин Асхабов   "Якуб"</t>
  </si>
  <si>
    <t>000621</t>
  </si>
  <si>
    <t>Магазин "Гурман" Окмазов Н.Г.</t>
  </si>
  <si>
    <t>009026024010448</t>
  </si>
  <si>
    <t>Магазин "Дилерский центр" "Анди"</t>
  </si>
  <si>
    <t>Кухня на заказ  "Магнум"</t>
  </si>
  <si>
    <t xml:space="preserve">Магазин" Здоровье"   Саидова </t>
  </si>
  <si>
    <t xml:space="preserve">Магазин  "Тайрат"  Ильясова </t>
  </si>
  <si>
    <t>Магазин "День и ночь" Омаров  О</t>
  </si>
  <si>
    <t xml:space="preserve">Ремонт сотовых телефонов АВ-Парк Хакимов </t>
  </si>
  <si>
    <t xml:space="preserve">Магазин "Беймурад" </t>
  </si>
  <si>
    <t>009470170373102</t>
  </si>
  <si>
    <t>Магазин "Тандыр" Абдуса-ва Саида  Косметология</t>
  </si>
  <si>
    <t>011552166369933</t>
  </si>
  <si>
    <t>Магазин " Мини- маркет"</t>
  </si>
  <si>
    <t>Магазин "Империя детства" ИП Ахмедова Ажай Гаджиевна</t>
  </si>
  <si>
    <t>Касса по продаже Авиа- Билетов</t>
  </si>
  <si>
    <t xml:space="preserve">Магазин "Клеопатра" </t>
  </si>
  <si>
    <t>007789035022549</t>
  </si>
  <si>
    <t>Магазин "Бытовая химия" Абдурах-в</t>
  </si>
  <si>
    <t>0777570809861645</t>
  </si>
  <si>
    <t xml:space="preserve">Магазин  "Энергетикс" </t>
  </si>
  <si>
    <t xml:space="preserve">Магазин "Баракат 2 " </t>
  </si>
  <si>
    <t xml:space="preserve">Магазин- выпечка "Рафаэлло" </t>
  </si>
  <si>
    <t>Магазин "Мир носков"</t>
  </si>
  <si>
    <t>Магазин "Икея" 2</t>
  </si>
  <si>
    <t>Магазин " Мир колготок"Ахмедова А</t>
  </si>
  <si>
    <t xml:space="preserve">Магазин "Каролина" </t>
  </si>
  <si>
    <t>Магазин  Гитинов Шамиль</t>
  </si>
  <si>
    <t xml:space="preserve">Фирменный салон "Мегафон" </t>
  </si>
  <si>
    <t xml:space="preserve">Гастроном "Золотая рыбка" </t>
  </si>
  <si>
    <t xml:space="preserve">Магазин "Гота-1"    </t>
  </si>
  <si>
    <t xml:space="preserve">Мясной ларек  Арафат"№2 </t>
  </si>
  <si>
    <t>007129030040860</t>
  </si>
  <si>
    <t xml:space="preserve">Магазин "Свадебная мода" </t>
  </si>
  <si>
    <t xml:space="preserve">Магазин " Мир детской обуви" </t>
  </si>
  <si>
    <t>СЕ101</t>
  </si>
  <si>
    <t xml:space="preserve">Магазин "Шаурма" </t>
  </si>
  <si>
    <t>Нева-103</t>
  </si>
  <si>
    <t xml:space="preserve">Магазин "Посуда" </t>
  </si>
  <si>
    <t xml:space="preserve">Магазин "Зоомагазин" №2  </t>
  </si>
  <si>
    <t>Магазин "Мясная лавка №3"</t>
  </si>
  <si>
    <t xml:space="preserve">Магазин "Мясной" </t>
  </si>
  <si>
    <t>Ателье "Патина"  Иманшапиев Н</t>
  </si>
  <si>
    <t>010995</t>
  </si>
  <si>
    <t>Магазин "Зов предков"</t>
  </si>
  <si>
    <t>Игровые - Автоматы  "Лидер"</t>
  </si>
  <si>
    <t>Салон "Прибой"Магомедова З.Г.</t>
  </si>
  <si>
    <t>Игровые - Автоматы    Гаджиев М</t>
  </si>
  <si>
    <t>097123651</t>
  </si>
  <si>
    <t>Магазин "123 "</t>
  </si>
  <si>
    <t xml:space="preserve">Магазин "Раисат" </t>
  </si>
  <si>
    <t xml:space="preserve">Магазин "Каскад" Хваджаев </t>
  </si>
  <si>
    <t xml:space="preserve">Магазин "Оптик экспресс" </t>
  </si>
  <si>
    <t>Магазин "Маликат" Гасанов Г.Г.</t>
  </si>
  <si>
    <t>Магазин "Ратлуб" Гасанов</t>
  </si>
  <si>
    <t>ЦЭ 6803 ВМ7 ЭР32</t>
  </si>
  <si>
    <t>011076078024876</t>
  </si>
  <si>
    <t xml:space="preserve">Магазин "Бек" Пайзулаева </t>
  </si>
  <si>
    <t>42719394</t>
  </si>
  <si>
    <t>Магазин "Зоомагазин"</t>
  </si>
  <si>
    <t>Магазин "Подарочный"</t>
  </si>
  <si>
    <t>Магазин "Ткани"  Джабраилова</t>
  </si>
  <si>
    <t>009470132214252</t>
  </si>
  <si>
    <t>Гастроном  Магомедова Х.М.</t>
  </si>
  <si>
    <t>Магазин "Сладкоежка" Абду-ва С</t>
  </si>
  <si>
    <t>009470132214819</t>
  </si>
  <si>
    <t xml:space="preserve">Магазин "Иза" Абдулатипова Р </t>
  </si>
  <si>
    <t>009470156267186</t>
  </si>
  <si>
    <t xml:space="preserve">Салон сотовой связи "Цифроград" </t>
  </si>
  <si>
    <t>СО-12Б</t>
  </si>
  <si>
    <t>Магазин "Халал"Айтемиров  М.Г.</t>
  </si>
  <si>
    <t>0705170709074881</t>
  </si>
  <si>
    <t>Магазин " Руслан"  Хасбулатов Р</t>
  </si>
  <si>
    <t>03897395</t>
  </si>
  <si>
    <t>Магазин №25 Биярсланов Дадам</t>
  </si>
  <si>
    <t>007129030040378</t>
  </si>
  <si>
    <t>Магазин "Сугур"</t>
  </si>
  <si>
    <t>Магазин "Буржуй" Мамедова П</t>
  </si>
  <si>
    <t xml:space="preserve">Магазин "Темп" Миронова </t>
  </si>
  <si>
    <t>Магазин кафе "Эльдорадо" Тем-ва П</t>
  </si>
  <si>
    <t>009470150263681</t>
  </si>
  <si>
    <t xml:space="preserve">Магазин " Эльдорадо" </t>
  </si>
  <si>
    <t xml:space="preserve">Магазин "Жемчужина" Юсупова </t>
  </si>
  <si>
    <t>Магазин "Космос" быв "Автозап-ти"</t>
  </si>
  <si>
    <t>Магазин "Ганга" Мурадов И.Б</t>
  </si>
  <si>
    <t>Магазин "Ганга"  №2 Мурадов И.Б</t>
  </si>
  <si>
    <t>Магазин "Мегафон" Гамзатов К.А.</t>
  </si>
  <si>
    <t>009470132161825</t>
  </si>
  <si>
    <t xml:space="preserve">Магазин "Вика - протон" Бог-кий </t>
  </si>
  <si>
    <t>Магазин"Все для Вас"Абдулгапуров Х</t>
  </si>
  <si>
    <t>009470132214350</t>
  </si>
  <si>
    <t>Ателье "Элегант "  (Аптека)</t>
  </si>
  <si>
    <t>0727370903951588</t>
  </si>
  <si>
    <t xml:space="preserve">Ателье "Престиж "реставрация </t>
  </si>
  <si>
    <t>Магазин "Гуливер" Ибрагимов Р</t>
  </si>
  <si>
    <t>007791057019343</t>
  </si>
  <si>
    <t xml:space="preserve">Магазин"Информ-сервис"Гаджи-дов </t>
  </si>
  <si>
    <t>Авто-маг "Фортуна"     (Шаурма)</t>
  </si>
  <si>
    <t>БИД4/DD862</t>
  </si>
  <si>
    <t>Кофетерий Бадр (Маг.Школьник) Муталибов Абдула Арсланбекович</t>
  </si>
  <si>
    <t>Гастроном №1  Шираздинова</t>
  </si>
  <si>
    <t>Куры-гриль "Золотой-гребешок"</t>
  </si>
  <si>
    <t xml:space="preserve">Магазин "Радуга-2" Каммаев </t>
  </si>
  <si>
    <t>Магазин Басыров М.Г. Рамазанов Магомед Тагирович</t>
  </si>
  <si>
    <t>011552178311701</t>
  </si>
  <si>
    <t>Магазин Галарс Нурмагомедов Ш "Глория джинс"</t>
  </si>
  <si>
    <t>Магазин "Чарли"</t>
  </si>
  <si>
    <t xml:space="preserve">Салон  красоты "Имраш" </t>
  </si>
  <si>
    <t xml:space="preserve">Магазин"Бланк-Сервис" </t>
  </si>
  <si>
    <t>4D123727</t>
  </si>
  <si>
    <t>Магазин"Феникс"Газилов склад 999</t>
  </si>
  <si>
    <t>Меркурий 230 АR-02AR</t>
  </si>
  <si>
    <t>Магазин"Камила"Айдиев Ханапиев Арсен Максудович Автострахование</t>
  </si>
  <si>
    <t xml:space="preserve">Магазин  "Мако"    </t>
  </si>
  <si>
    <t>0851780602095630</t>
  </si>
  <si>
    <t xml:space="preserve">Магазин " Мадьяр" </t>
  </si>
  <si>
    <t>007128037027539</t>
  </si>
  <si>
    <t>011552176363733</t>
  </si>
  <si>
    <t xml:space="preserve">Интернет кафе "Магнит" </t>
  </si>
  <si>
    <t xml:space="preserve">Магазин "Зара" </t>
  </si>
  <si>
    <t>009471134471528</t>
  </si>
  <si>
    <t>Магазин "Сулак" Саидова К</t>
  </si>
  <si>
    <t>000547</t>
  </si>
  <si>
    <t xml:space="preserve">Магазин " Умка" </t>
  </si>
  <si>
    <t>007129030020763</t>
  </si>
  <si>
    <t xml:space="preserve">Камера хранения(Рынок)Оп.Склад)  </t>
  </si>
  <si>
    <t>009470130180342</t>
  </si>
  <si>
    <t xml:space="preserve">Магазин "Эдем" </t>
  </si>
  <si>
    <t xml:space="preserve">Магазин "Торгсервис" </t>
  </si>
  <si>
    <t xml:space="preserve">Камера хранения  (Рынок)   </t>
  </si>
  <si>
    <t>009470143352457</t>
  </si>
  <si>
    <t>Ч/Л Мансуров Хайбула Гусейнович "магазин"</t>
  </si>
  <si>
    <t>009026032001038</t>
  </si>
  <si>
    <t>И. П. Мансуров склад "Продукты" (Мясной)</t>
  </si>
  <si>
    <t>Магазин "Ипута" Магомедов Г.С.</t>
  </si>
  <si>
    <t xml:space="preserve">Магазин "Исмашка" Кадиева </t>
  </si>
  <si>
    <t>Магазин "Очло" Алибеков З</t>
  </si>
  <si>
    <t>Салон"Ас-Мобайл"(РЫНОК №4)</t>
  </si>
  <si>
    <t>009470134229559</t>
  </si>
  <si>
    <t xml:space="preserve">Магазин "Лувр"   </t>
  </si>
  <si>
    <t>CE 101 S6 145</t>
  </si>
  <si>
    <t>009470170375775</t>
  </si>
  <si>
    <t>Магазин "Ума"</t>
  </si>
  <si>
    <t>009470178247820</t>
  </si>
  <si>
    <t>Магазин "Акашев-1"  "Мир конфет"</t>
  </si>
  <si>
    <t>Магазин "Акашев-2"   Салон (Наида)</t>
  </si>
  <si>
    <t>Магазин "Акашев-4"  "Дары моря"</t>
  </si>
  <si>
    <t>011552156182015</t>
  </si>
  <si>
    <t xml:space="preserve">Магазин "Ума" Салахутдинова Д.А. </t>
  </si>
  <si>
    <t xml:space="preserve">Магазин " Гертма"  </t>
  </si>
  <si>
    <t>Автомагазин-"Саяра"Омаров Б.А.</t>
  </si>
  <si>
    <t>СЕ-300 R31 146 J</t>
  </si>
  <si>
    <t>Магазин "Икс"Омаров А.</t>
  </si>
  <si>
    <t>Магазин "Умар" Абакаров С.О.</t>
  </si>
  <si>
    <t>011006</t>
  </si>
  <si>
    <t>Магазин"Мусал" хозяйственный</t>
  </si>
  <si>
    <t>009470156266530</t>
  </si>
  <si>
    <t>Магазин "Айсарат 2"</t>
  </si>
  <si>
    <t xml:space="preserve">Фруктовый склад  </t>
  </si>
  <si>
    <t xml:space="preserve">Магазин "Стандарт"  </t>
  </si>
  <si>
    <t>Магазин "Ткани" Абдулаева А</t>
  </si>
  <si>
    <t>Магазин  Культтовары Кадиев Г</t>
  </si>
  <si>
    <t>Магазин "Галантерея" Бутаева Ш</t>
  </si>
  <si>
    <t>Магазин "Кодак" (парикмахерская)</t>
  </si>
  <si>
    <t>Магазин киоск  Написат</t>
  </si>
  <si>
    <t>07658747</t>
  </si>
  <si>
    <t>Магазин "Престиж" краски (Ателье)</t>
  </si>
  <si>
    <t>Магазин"Прокат свадеб. платьев"</t>
  </si>
  <si>
    <t>Магазин "Ибрагим"  (Баркат)</t>
  </si>
  <si>
    <t>Магазин"Сельский дом"</t>
  </si>
  <si>
    <t>007129022052866</t>
  </si>
  <si>
    <t>Магазин"Мир посуды"Меджидова А.</t>
  </si>
  <si>
    <t>Магазин "Лира" Алиева А.(Блеск)</t>
  </si>
  <si>
    <t>Магазин Ильясова Л.И.</t>
  </si>
  <si>
    <t xml:space="preserve">Магазин "Царство конфет"  </t>
  </si>
  <si>
    <t>007129030019856</t>
  </si>
  <si>
    <t>Магазин "Сапишка"</t>
  </si>
  <si>
    <t>ООО Кизилюрт.универсальный рынок</t>
  </si>
  <si>
    <t>011880153070348</t>
  </si>
  <si>
    <t xml:space="preserve">Магазин  Камалова Рахматулы </t>
  </si>
  <si>
    <t>Студия "Драйф" Таймасханов Т</t>
  </si>
  <si>
    <t xml:space="preserve">Магазин" Адмирал"  </t>
  </si>
  <si>
    <t>011552166328107</t>
  </si>
  <si>
    <t xml:space="preserve">Магазин "Яхьяева Даци" </t>
  </si>
  <si>
    <t>0727370508129894</t>
  </si>
  <si>
    <t xml:space="preserve">Магазин "Малачи" (Мясной отд)  </t>
  </si>
  <si>
    <t xml:space="preserve">Ларек " Фруктовый" </t>
  </si>
  <si>
    <t xml:space="preserve">Ювелирная мастеская </t>
  </si>
  <si>
    <t>СЕ-101 S6145 M6</t>
  </si>
  <si>
    <t>007789058044097</t>
  </si>
  <si>
    <t xml:space="preserve">Шаурма </t>
  </si>
  <si>
    <t>Магазин "Хуани"  Маг-ов Н.</t>
  </si>
  <si>
    <t>СО-И449 М</t>
  </si>
  <si>
    <t>0122324</t>
  </si>
  <si>
    <t>Магазин "600"   Мухумаев М.М.</t>
  </si>
  <si>
    <t>СОИ-446М</t>
  </si>
  <si>
    <t xml:space="preserve">Магазин "Шива"  </t>
  </si>
  <si>
    <t xml:space="preserve">Магазин  "ГАЗ"   </t>
  </si>
  <si>
    <t xml:space="preserve">Магазин " Камаз"     </t>
  </si>
  <si>
    <t>Магазин " Мустанг"</t>
  </si>
  <si>
    <t xml:space="preserve">Магазин "Умка"  Шихавова  </t>
  </si>
  <si>
    <t xml:space="preserve">Магазин "Спартак" </t>
  </si>
  <si>
    <t>Магазин Ателье" Раиса"</t>
  </si>
  <si>
    <t>007129018015228</t>
  </si>
  <si>
    <t>Мини-рынок</t>
  </si>
  <si>
    <t xml:space="preserve">Ком Магазин "Оптовый" </t>
  </si>
  <si>
    <t xml:space="preserve">Магазин "Сладкий дворик" </t>
  </si>
  <si>
    <t xml:space="preserve">Магазин " Арафат"   </t>
  </si>
  <si>
    <t>Магазин "Москвич"  (250 КВА)</t>
  </si>
  <si>
    <t xml:space="preserve">Магазин " Ангел" </t>
  </si>
  <si>
    <t xml:space="preserve">Магазин  "М.К." </t>
  </si>
  <si>
    <t xml:space="preserve">Магазин "Строитель"  </t>
  </si>
  <si>
    <t xml:space="preserve">Мини-маркет Нур" Хабибова П </t>
  </si>
  <si>
    <t>Магазин Шамиль -1" Омаров М.А.</t>
  </si>
  <si>
    <t>Магазин "Шамиль - 2" Омарова К</t>
  </si>
  <si>
    <t>Магазин "Баракат"   Тагиров Г.Г.</t>
  </si>
  <si>
    <t xml:space="preserve">Хоз-магазин  </t>
  </si>
  <si>
    <t>Ларек "Бавтугай"  Ибрагимов С</t>
  </si>
  <si>
    <t xml:space="preserve">Магазин Гепард" </t>
  </si>
  <si>
    <t xml:space="preserve">Ларек Амирулаева К.И.(Мясной) </t>
  </si>
  <si>
    <t>ЦЭ 6803 ВШ M</t>
  </si>
  <si>
    <t>009130026019493</t>
  </si>
  <si>
    <t>Магазин Малыш"</t>
  </si>
  <si>
    <t>000584</t>
  </si>
  <si>
    <t xml:space="preserve">Магазин "Тандыр" </t>
  </si>
  <si>
    <t>Ларек "Самира"</t>
  </si>
  <si>
    <t>Магазин "Компьютерный салон 888"</t>
  </si>
  <si>
    <t>Ларек "Гидатль"</t>
  </si>
  <si>
    <t>Магазин "Заря-1" Гасанов Г</t>
  </si>
  <si>
    <t xml:space="preserve">Магазин "Ветеран" Абдурахманов  </t>
  </si>
  <si>
    <t>011552174229882</t>
  </si>
  <si>
    <t xml:space="preserve">Магазин "Колос -2" Малалов М.И. </t>
  </si>
  <si>
    <t>000093</t>
  </si>
  <si>
    <t>Магазин "Теремок" Нурма-дов Х.К.</t>
  </si>
  <si>
    <t>Магазин "Гусейн" Гасанов Т.Г.</t>
  </si>
  <si>
    <t>Магазин "Хлебный" Мусаева</t>
  </si>
  <si>
    <t>ЦЭ 6803 ВР32</t>
  </si>
  <si>
    <t xml:space="preserve">Магазин "Заря-2"   </t>
  </si>
  <si>
    <t>000512239558</t>
  </si>
  <si>
    <t>Магазин "777" Хизриев Р.Г</t>
  </si>
  <si>
    <t>CЕ 101 S6 145 M6</t>
  </si>
  <si>
    <t>007789051074956</t>
  </si>
  <si>
    <t>Магазин "999" Ибрагимов Ш.А.</t>
  </si>
  <si>
    <t>0727370400034678</t>
  </si>
  <si>
    <t>Банкетный зал  " Счастье"</t>
  </si>
  <si>
    <t xml:space="preserve">Магазин "555" </t>
  </si>
  <si>
    <t>Магазин "Сулак"  Магомедов И</t>
  </si>
  <si>
    <t>Нева101</t>
  </si>
  <si>
    <t>Кафе "Сидней 111"</t>
  </si>
  <si>
    <t xml:space="preserve">Магазин Гумбет </t>
  </si>
  <si>
    <t>Магазин "Цумада"</t>
  </si>
  <si>
    <t xml:space="preserve">Магазин "Фатима" </t>
  </si>
  <si>
    <t>007129018011813</t>
  </si>
  <si>
    <t>Овощной "Магазин"  Абачараев</t>
  </si>
  <si>
    <t xml:space="preserve">Мясной ларек Абачараев </t>
  </si>
  <si>
    <t>Меркурий 203 AM-01</t>
  </si>
  <si>
    <t>03869578</t>
  </si>
  <si>
    <t xml:space="preserve">Магазин "Гастроном-1" ИП Магомедов А.Р. </t>
  </si>
  <si>
    <t xml:space="preserve">Химико-биолог-я лаборатория "Ультраскоп" </t>
  </si>
  <si>
    <t>011552160590330</t>
  </si>
  <si>
    <t>"Ромашка" Магомедов А</t>
  </si>
  <si>
    <t>007129030023044</t>
  </si>
  <si>
    <t>Аптечный киоск  Маго-в М.</t>
  </si>
  <si>
    <t>Б-2738579</t>
  </si>
  <si>
    <t>Магазин "Ромашка" Сулейманов М</t>
  </si>
  <si>
    <t>007129037055426</t>
  </si>
  <si>
    <t xml:space="preserve">Аптека "Вита-2" </t>
  </si>
  <si>
    <t>Лаборатория "Диагноз" Абакаров Р.С.</t>
  </si>
  <si>
    <t>4N123138</t>
  </si>
  <si>
    <t>Вет.аптека Майндуров Х.О.</t>
  </si>
  <si>
    <t xml:space="preserve">Аптека"Глория "Магомедов Г. </t>
  </si>
  <si>
    <t>007789036050286</t>
  </si>
  <si>
    <t>Аптека"Фарма" Пахрудинова Л.А.</t>
  </si>
  <si>
    <t>007789051057957</t>
  </si>
  <si>
    <t>Вет.аптека  "Ветофарм" Габибулаев Р.Г.</t>
  </si>
  <si>
    <t>Шарапов Халид Адалович  Магазин Грация(Кафе Шеф хаус)</t>
  </si>
  <si>
    <t>ЦЭ 6807Бк</t>
  </si>
  <si>
    <t>5N033506</t>
  </si>
  <si>
    <t xml:space="preserve">Мед.Центр. "Ника"  </t>
  </si>
  <si>
    <t xml:space="preserve">Оптика "Зам-зам" </t>
  </si>
  <si>
    <t>011076078025719</t>
  </si>
  <si>
    <t>Аптека "Битнер"   У Тотоши</t>
  </si>
  <si>
    <t>Диагностическая лаборатория"СОНО"</t>
  </si>
  <si>
    <t>СО-И446М</t>
  </si>
  <si>
    <t xml:space="preserve">Аптека "МФС " Гаджиясулов </t>
  </si>
  <si>
    <t>011552172145107</t>
  </si>
  <si>
    <t xml:space="preserve">Аптека "МФС" </t>
  </si>
  <si>
    <t>Хлебный ларек  И Ас-ва Уцумиев А</t>
  </si>
  <si>
    <t>Хлебный ларек      (Абидат)</t>
  </si>
  <si>
    <t xml:space="preserve">Хлебный ларек  </t>
  </si>
  <si>
    <t>Ларек  ул.Гагарина</t>
  </si>
  <si>
    <t xml:space="preserve">Ларек - ул.Г.Цадаса </t>
  </si>
  <si>
    <t>Ларек-хлебный</t>
  </si>
  <si>
    <t xml:space="preserve">Аптека "НУР" с.Бавтугай </t>
  </si>
  <si>
    <t>007791049036838</t>
  </si>
  <si>
    <t>Автоконтроль</t>
  </si>
  <si>
    <t>Магазин "Евросвязь" Витас банк</t>
  </si>
  <si>
    <t>Магазин мясной "Халал"</t>
  </si>
  <si>
    <t>009026038003719</t>
  </si>
  <si>
    <t>Плат-я стоянка (около завода)Теплица</t>
  </si>
  <si>
    <t xml:space="preserve">ООО "Истина" 40 ква </t>
  </si>
  <si>
    <t xml:space="preserve">МО МВД России "Кизилюртовский" Блок- пост "Рубеж"     </t>
  </si>
  <si>
    <t>СЕ 301 R33 043 JAZ</t>
  </si>
  <si>
    <t xml:space="preserve">ООО "Расмус" у Район. Поликлин. </t>
  </si>
  <si>
    <t>Эсид-Банк</t>
  </si>
  <si>
    <t>009026047003227</t>
  </si>
  <si>
    <t xml:space="preserve">Шлиф-станок   </t>
  </si>
  <si>
    <t xml:space="preserve">Автосервис (100ква) </t>
  </si>
  <si>
    <t>Меркурий 230 АR-02AR02</t>
  </si>
  <si>
    <t xml:space="preserve">ООО "МАХ" (кирпич. цех) .(100ква)  </t>
  </si>
  <si>
    <t>011552176118978</t>
  </si>
  <si>
    <t>Банкентный зал "Прованс" (ДЭА)</t>
  </si>
  <si>
    <t xml:space="preserve">СТОА "Карбюратор" </t>
  </si>
  <si>
    <t xml:space="preserve">Ч/Л Мансуров Магазин "Корма" </t>
  </si>
  <si>
    <t>009470134476286</t>
  </si>
  <si>
    <t>Магазин  ГАРПО Нурмагомедов Магомед Абасович</t>
  </si>
  <si>
    <t>011552174525111</t>
  </si>
  <si>
    <t xml:space="preserve">Магазин-Выпечка </t>
  </si>
  <si>
    <t>АЗС Дагиталгаз (итал.)</t>
  </si>
  <si>
    <t>009114091378255</t>
  </si>
  <si>
    <t>ООО "Евроклиника"   1 эт.</t>
  </si>
  <si>
    <t>007791057000124</t>
  </si>
  <si>
    <t>Автомойка "Савхоз" 40 КВА</t>
  </si>
  <si>
    <t>АЗС "Голд-клуб" 250</t>
  </si>
  <si>
    <t xml:space="preserve">ОАО "Кавцемторг"ТП-11(250)(полигр)               </t>
  </si>
  <si>
    <t xml:space="preserve">Кафе-столовая у Эвны </t>
  </si>
  <si>
    <t>ЦЭ 6807</t>
  </si>
  <si>
    <t>007128028020652</t>
  </si>
  <si>
    <t>Ч.Л. Магомедшапиева Х.М. Кирпичный цех "666" (возле сеточной)</t>
  </si>
  <si>
    <t>011552183333551</t>
  </si>
  <si>
    <t xml:space="preserve">Плиточный цех  </t>
  </si>
  <si>
    <t xml:space="preserve">Автомойка "Арчо-2"    </t>
  </si>
  <si>
    <t xml:space="preserve">Кафе "Хаят"  </t>
  </si>
  <si>
    <t>011888152098632</t>
  </si>
  <si>
    <t xml:space="preserve">Офис "Шах" Сулакская 40  </t>
  </si>
  <si>
    <t xml:space="preserve">СТОА    </t>
  </si>
  <si>
    <t>ЦЭ 68038</t>
  </si>
  <si>
    <t xml:space="preserve">"Стройплощадка" </t>
  </si>
  <si>
    <t>Торговый дом (стройка) Феррари</t>
  </si>
  <si>
    <t>Магазин "Раян"</t>
  </si>
  <si>
    <t>Магазин "Ценопад" Столовая</t>
  </si>
  <si>
    <t>Гриль "Изюминка" Джаф-ва Р.</t>
  </si>
  <si>
    <t xml:space="preserve">Магазин мясной "Халал" </t>
  </si>
  <si>
    <t xml:space="preserve">Магазин "Ясмин" </t>
  </si>
  <si>
    <t>Магазин Фатима"</t>
  </si>
  <si>
    <t>007789048229726</t>
  </si>
  <si>
    <t>Магазин "Нофелет"</t>
  </si>
  <si>
    <t>Магазин "Прага"</t>
  </si>
  <si>
    <t>Меркурий 200</t>
  </si>
  <si>
    <t>Магазин "Саида"</t>
  </si>
  <si>
    <t>001211024584</t>
  </si>
  <si>
    <t xml:space="preserve">Магазин "Ахмад" </t>
  </si>
  <si>
    <t>08908809</t>
  </si>
  <si>
    <t xml:space="preserve">Магазин "777" </t>
  </si>
  <si>
    <t>Магазин "Макс"</t>
  </si>
  <si>
    <t xml:space="preserve">Свадебный салон </t>
  </si>
  <si>
    <t>007791042009602</t>
  </si>
  <si>
    <t>Магазин "Мир обуви"</t>
  </si>
  <si>
    <t>ЦЭ 6803 ВМ 7 Р32</t>
  </si>
  <si>
    <t>011076071002811</t>
  </si>
  <si>
    <t>Стомотолог.поликл.</t>
  </si>
  <si>
    <t>Магазин "Саидова"</t>
  </si>
  <si>
    <t xml:space="preserve">И.П. Магомедов З.  (630 кВа) </t>
  </si>
  <si>
    <t>ГБУ РД "Киз-ая меж-ая стан. скор.мед.помощи"</t>
  </si>
  <si>
    <t>097156498</t>
  </si>
  <si>
    <t xml:space="preserve">Торговый склад куры "Халал" </t>
  </si>
  <si>
    <t xml:space="preserve">Кафе "Чудушница" </t>
  </si>
  <si>
    <t>011552172145889</t>
  </si>
  <si>
    <t xml:space="preserve">Аптека "Эталон" </t>
  </si>
  <si>
    <t>И.П. Мансуров Магомед Хайбулаевич (склад)</t>
  </si>
  <si>
    <t xml:space="preserve">МК ДОУ"Д/с №11 "Колокольчик"  Камилова Ш.Д  </t>
  </si>
  <si>
    <t>ЦЭ 6803В ЭР32</t>
  </si>
  <si>
    <t>Магазин "Выпечка"</t>
  </si>
  <si>
    <t xml:space="preserve">Рынок   </t>
  </si>
  <si>
    <t>СТОА "Белетханов" 40 ква</t>
  </si>
  <si>
    <t>Меркурий230АR02</t>
  </si>
  <si>
    <t>АЗС "Грандоил-2"    (63 ква)</t>
  </si>
  <si>
    <t xml:space="preserve">Магазин "Адидас" </t>
  </si>
  <si>
    <t>Столярный цех "Уют" у КФХ "Стимул" (63ква)</t>
  </si>
  <si>
    <t>СТОА "Бавтугай" (Хоз.маг)</t>
  </si>
  <si>
    <t>00002901</t>
  </si>
  <si>
    <t xml:space="preserve">Торговый дом  </t>
  </si>
  <si>
    <t>Аптека-магазин п.Бавтугай</t>
  </si>
  <si>
    <t>007791063018853</t>
  </si>
  <si>
    <t xml:space="preserve">Магазин "МТС" </t>
  </si>
  <si>
    <t>Меркурий 231 АM-01</t>
  </si>
  <si>
    <t>ООО "Евроклиника"   2 эт.</t>
  </si>
  <si>
    <t>007791057000129</t>
  </si>
  <si>
    <t xml:space="preserve">ОАО " Кизилюртовское " АТП  </t>
  </si>
  <si>
    <t>ЦЭ 6803 ЭР 32</t>
  </si>
  <si>
    <t>011552183333662</t>
  </si>
  <si>
    <t xml:space="preserve">МУП "Кизилюрттранс"     </t>
  </si>
  <si>
    <t>ЦЭ 6803ВШ М7 Р32</t>
  </si>
  <si>
    <t xml:space="preserve">ООО "Кизилюрттранс"  </t>
  </si>
  <si>
    <t>ЦЭ 6803 В Ш М7</t>
  </si>
  <si>
    <t>009131066011965</t>
  </si>
  <si>
    <t xml:space="preserve">Ислам.Инст.им.И.Шамиля  </t>
  </si>
  <si>
    <t>Кооператив "Новый квартал"  (100ква)</t>
  </si>
  <si>
    <t xml:space="preserve">Мини-Футбол около шк.№7 </t>
  </si>
  <si>
    <t xml:space="preserve">Магазин №98 </t>
  </si>
  <si>
    <t>СНТ "Рассвет"</t>
  </si>
  <si>
    <t>Энергомера</t>
  </si>
  <si>
    <t>ООО "Компания Интерсвязь" (Камера дорожной фотофиксации)</t>
  </si>
  <si>
    <t>Без прибора учёта</t>
  </si>
  <si>
    <t>Расчет по мощности</t>
  </si>
  <si>
    <t>009072031007368</t>
  </si>
  <si>
    <t>011355134106550</t>
  </si>
  <si>
    <t>011355134106549</t>
  </si>
  <si>
    <t>011355134106589</t>
  </si>
  <si>
    <t>ЦЭ 6803B</t>
  </si>
  <si>
    <t>009259027001147</t>
  </si>
  <si>
    <t>011355137085723</t>
  </si>
  <si>
    <t>011355137086009</t>
  </si>
  <si>
    <t>009359026011632</t>
  </si>
  <si>
    <t>092584904</t>
  </si>
  <si>
    <t>ЦЭ 6803B M7 P32</t>
  </si>
  <si>
    <t>011070079000741</t>
  </si>
  <si>
    <t>011355140151243</t>
  </si>
  <si>
    <t>ЦЭ6803B ЭР32</t>
  </si>
  <si>
    <t>011355175159871</t>
  </si>
  <si>
    <t>009072052003807</t>
  </si>
  <si>
    <t>009072051002664</t>
  </si>
  <si>
    <t>ООО СТЖ "Комфорт" Амирханов Рустам Амирханович</t>
  </si>
  <si>
    <t>ЦЭ 6803B ЭР32</t>
  </si>
  <si>
    <t>ЦЭ 6803 BM7 Р32</t>
  </si>
  <si>
    <t>011355150091658</t>
  </si>
  <si>
    <t>007477027000045</t>
  </si>
  <si>
    <t>011355134106590</t>
  </si>
  <si>
    <t>011355134106537</t>
  </si>
  <si>
    <t>009072052003775</t>
  </si>
  <si>
    <t>011355186146161</t>
  </si>
  <si>
    <t>011355134106656</t>
  </si>
  <si>
    <t>011355179119977</t>
  </si>
  <si>
    <t>009359026011813</t>
  </si>
  <si>
    <t>009072052003146</t>
  </si>
  <si>
    <t>009072052003697</t>
  </si>
  <si>
    <t>009072052000442</t>
  </si>
  <si>
    <t>ТСЖ Оазис Умалау М.Л.</t>
  </si>
  <si>
    <t>ООО УК "УЮТ"</t>
  </si>
  <si>
    <t>009072031007564</t>
  </si>
  <si>
    <t>093175678</t>
  </si>
  <si>
    <t>009072052003791</t>
  </si>
  <si>
    <t>ЦЭ 6803B М7 Р32</t>
  </si>
  <si>
    <t>011070079000740</t>
  </si>
  <si>
    <t>093175666</t>
  </si>
  <si>
    <t>011355140220800</t>
  </si>
  <si>
    <t>009072031007690</t>
  </si>
  <si>
    <t>011070079006773</t>
  </si>
  <si>
    <t>009072052003171</t>
  </si>
  <si>
    <t>009072031000251</t>
  </si>
  <si>
    <t>009209027001082</t>
  </si>
  <si>
    <t>009359126000213</t>
  </si>
  <si>
    <t>093175687</t>
  </si>
  <si>
    <t>009115031000030</t>
  </si>
  <si>
    <t>009359026000249</t>
  </si>
  <si>
    <t>011355186146223</t>
  </si>
  <si>
    <t>011355186146422</t>
  </si>
  <si>
    <t>011355186146011</t>
  </si>
  <si>
    <t>093175644</t>
  </si>
  <si>
    <t>011070081000195</t>
  </si>
  <si>
    <t>011355177452844</t>
  </si>
  <si>
    <t>ООО УК "Лидер"</t>
  </si>
  <si>
    <t>СЕ 300 S31 043-J</t>
  </si>
  <si>
    <t>011355137085923</t>
  </si>
  <si>
    <t>011355137086010</t>
  </si>
  <si>
    <t>СЕ 303 R33 543-JAZ</t>
  </si>
  <si>
    <t>092584530</t>
  </si>
  <si>
    <t>009359026011546</t>
  </si>
  <si>
    <t>092584891</t>
  </si>
  <si>
    <t>009072052003688</t>
  </si>
  <si>
    <t>009072052003681</t>
  </si>
  <si>
    <t>009072024002408</t>
  </si>
  <si>
    <t>009072031007691</t>
  </si>
  <si>
    <t>009072052008340</t>
  </si>
  <si>
    <t>ЦЭ 6803BР 32</t>
  </si>
  <si>
    <t>СЕ 300 R31 043-J</t>
  </si>
  <si>
    <t>009359026011876</t>
  </si>
  <si>
    <t>009359026011512</t>
  </si>
  <si>
    <t>ОТСЖ 4</t>
  </si>
  <si>
    <t>009359026011372</t>
  </si>
  <si>
    <t>007477029000011</t>
  </si>
  <si>
    <t>009072051006784</t>
  </si>
  <si>
    <t>009359030000210</t>
  </si>
  <si>
    <t>009359026011875</t>
  </si>
  <si>
    <t>092584894</t>
  </si>
  <si>
    <t>011355137086074</t>
  </si>
  <si>
    <t>009072052008488</t>
  </si>
  <si>
    <t>009072052003671</t>
  </si>
  <si>
    <t>009359027001099</t>
  </si>
  <si>
    <t>009072052003677</t>
  </si>
  <si>
    <t>О94275782</t>
  </si>
  <si>
    <t>011355137085759</t>
  </si>
  <si>
    <t>011355137086076</t>
  </si>
  <si>
    <t>009359027001092</t>
  </si>
  <si>
    <t>009072052008499</t>
  </si>
  <si>
    <t>092584906</t>
  </si>
  <si>
    <t>092583794</t>
  </si>
  <si>
    <t>092583541</t>
  </si>
  <si>
    <t>009072052003213</t>
  </si>
  <si>
    <t>009072036003609</t>
  </si>
  <si>
    <t>02672004</t>
  </si>
  <si>
    <t>094275459</t>
  </si>
  <si>
    <t>07111032000021</t>
  </si>
  <si>
    <t>ОАО АКБ"Эльбин-Амаль"</t>
  </si>
  <si>
    <t xml:space="preserve">"УЖХ и Б" - "Наружное освещение" </t>
  </si>
  <si>
    <t>По акту поставки</t>
  </si>
  <si>
    <t>"УЖХ и Б" пр. Шамиля  (Пост№1)</t>
  </si>
  <si>
    <t>Нева 106</t>
  </si>
  <si>
    <t xml:space="preserve">"УЖХ и Б"           (ГОВД      пост№2)  </t>
  </si>
  <si>
    <t xml:space="preserve">"УЖХ и Б"          (ГОВД      пост№3)  </t>
  </si>
  <si>
    <t>"УЖХ и Б" (Город. администрация г.Кизилюрта)</t>
  </si>
  <si>
    <t>011070078002627</t>
  </si>
  <si>
    <t>009470172119704</t>
  </si>
  <si>
    <t xml:space="preserve">Ж/д 19 кв.  </t>
  </si>
  <si>
    <t xml:space="preserve">ГУП  "Чистая вода"   </t>
  </si>
  <si>
    <t xml:space="preserve">ГУП "Чистая вода" (население)  </t>
  </si>
  <si>
    <t>ТСЖ ул.Гагарина 30"</t>
  </si>
  <si>
    <t>ЦЭ 6803 B M7 Р 32</t>
  </si>
  <si>
    <t>ТСЖ ул.Гагарина 30</t>
  </si>
  <si>
    <t>009072052000795</t>
  </si>
  <si>
    <t xml:space="preserve">Наибов Умар Алиевич  </t>
  </si>
  <si>
    <t>ТСЖ "МКД 66 А</t>
  </si>
  <si>
    <t>009072031007731</t>
  </si>
  <si>
    <t>ТСЖ ул.Интернатская 2</t>
  </si>
  <si>
    <t>ООО "Бавтугай"  насосная</t>
  </si>
  <si>
    <t>ООО "Бавтугай"  (насосная)№12</t>
  </si>
  <si>
    <t>009114087000518</t>
  </si>
  <si>
    <t xml:space="preserve">ООО "Бавтугай (насос.)на канаве№1 </t>
  </si>
  <si>
    <t>094275322</t>
  </si>
  <si>
    <t xml:space="preserve">ООО "Бавтугай"  насосная №3 </t>
  </si>
  <si>
    <t>009114087000378</t>
  </si>
  <si>
    <t xml:space="preserve">ООО "Бавтугай" ОСК (очистные) </t>
  </si>
  <si>
    <t>094275671</t>
  </si>
  <si>
    <t>ООО "Бавтугай" КНС ( Школа интернат)</t>
  </si>
  <si>
    <t>094275681</t>
  </si>
  <si>
    <t>ТСЖ "Дружба"</t>
  </si>
  <si>
    <t>009359026011323</t>
  </si>
  <si>
    <t xml:space="preserve">ООО "ЖКХ-ТЕПЛОСЕРВИС"кот-ня (630ква) </t>
  </si>
  <si>
    <t>011880153070395</t>
  </si>
  <si>
    <t xml:space="preserve">ООО "ЖКХ-ТЕПЛОСЕРВИС" </t>
  </si>
  <si>
    <t>ГБУ РД "Кизилюрт-ая стомат.поликл.</t>
  </si>
  <si>
    <t>Магазин Баракат"</t>
  </si>
  <si>
    <t>МРИО Новая Мечеть</t>
  </si>
  <si>
    <t xml:space="preserve">Магазин  Мурад" </t>
  </si>
  <si>
    <t>009470135146768</t>
  </si>
  <si>
    <t xml:space="preserve">Магазин "ШИБ" </t>
  </si>
  <si>
    <t>Свадебный салон "Азиза"</t>
  </si>
  <si>
    <t>Ч.Л. Далгатов М.О Выпечка</t>
  </si>
  <si>
    <t>011552174229390</t>
  </si>
  <si>
    <t xml:space="preserve">Гастроном №92 </t>
  </si>
  <si>
    <t xml:space="preserve">Насосная для населения  </t>
  </si>
  <si>
    <t>Меркурий-230АR</t>
  </si>
  <si>
    <t xml:space="preserve">Ремонтная мастерская  </t>
  </si>
  <si>
    <t>И.П.Ахмедов яма   ("Строймастер") (630ква)</t>
  </si>
  <si>
    <t>Кирпичный цех "Расул" .(у Водопада)</t>
  </si>
  <si>
    <t xml:space="preserve">Цех по Металоконструкциям   </t>
  </si>
  <si>
    <t>011552179108749</t>
  </si>
  <si>
    <t xml:space="preserve">Паромойка "Анди"   (63ква) </t>
  </si>
  <si>
    <t>ООО"Кизилюртовский завод строй материалов" Цех"Металоконструкций"(160ква)</t>
  </si>
  <si>
    <t>011355144339148</t>
  </si>
  <si>
    <t xml:space="preserve">База "Ангар" Горайадминистрация  </t>
  </si>
  <si>
    <t xml:space="preserve">Автомойка "Экспресс"  </t>
  </si>
  <si>
    <t>Меркурий 230 АR-02АR02</t>
  </si>
  <si>
    <t xml:space="preserve">Автомойка "Мурад" (у маг."Камаз") </t>
  </si>
  <si>
    <t xml:space="preserve">Пекарня </t>
  </si>
  <si>
    <t>00002820</t>
  </si>
  <si>
    <t>Магазин "Стройка"</t>
  </si>
  <si>
    <t>Магазин " Малыш" №11 Торг-й  зал</t>
  </si>
  <si>
    <t>В31992946</t>
  </si>
  <si>
    <t xml:space="preserve">Автомагазин "Адидас" </t>
  </si>
  <si>
    <t>000372</t>
  </si>
  <si>
    <t>Магазин "Хунзах-2"</t>
  </si>
  <si>
    <t xml:space="preserve">Магазин "Самух" </t>
  </si>
  <si>
    <t>000596</t>
  </si>
  <si>
    <t xml:space="preserve">Швейная "Крона" </t>
  </si>
  <si>
    <t xml:space="preserve">Магазин-склад </t>
  </si>
  <si>
    <t xml:space="preserve">Автомойка Мугидинова"  </t>
  </si>
  <si>
    <t xml:space="preserve">Магазин "Космос-1" </t>
  </si>
  <si>
    <t xml:space="preserve">Ч.Л. Садыкова З.М. Магазин "Космос-2" </t>
  </si>
  <si>
    <t>Садов. общ. "Мелиоратор"  (100ква)</t>
  </si>
  <si>
    <t>СЕ 301 R33</t>
  </si>
  <si>
    <t>Магазин "Ваша мебель"</t>
  </si>
  <si>
    <t xml:space="preserve">Пояльный цех  </t>
  </si>
  <si>
    <t>Меркурий 230-AR-02</t>
  </si>
  <si>
    <t>Жилой дом.  "Солнышко"</t>
  </si>
  <si>
    <t>ЖСК "Рахат"</t>
  </si>
  <si>
    <t>Меркурий 230 АR-02Т</t>
  </si>
  <si>
    <t xml:space="preserve">Ч/Л Гюсенов М.Г. "Сладости для радости" </t>
  </si>
  <si>
    <t>Молитвенный дом/дс Ангелочки"</t>
  </si>
  <si>
    <t xml:space="preserve">Ч.П. Гамзатов М.М.  (Магазин "Ансар") </t>
  </si>
  <si>
    <t>ОАО"Аист" (стройка)</t>
  </si>
  <si>
    <t>Меркурий 230 AR 03R</t>
  </si>
  <si>
    <t>И.П. Мусагаджиева П.М. (Ресторан "Скорпион)</t>
  </si>
  <si>
    <t>ТСЖ  Г/Цадаса 70</t>
  </si>
  <si>
    <t>009359026011414</t>
  </si>
  <si>
    <t>ТСЖ "Свобода"</t>
  </si>
  <si>
    <t>009359027001056</t>
  </si>
  <si>
    <t>И.П. Гафурова (Выпечка"Искушение"</t>
  </si>
  <si>
    <t>011552137244755</t>
  </si>
  <si>
    <t>Ч/Л Гасанова М.З. Автомойка</t>
  </si>
  <si>
    <t>Абдулатипова А.М. Офисное здание</t>
  </si>
  <si>
    <t>Выпечка Шихшаев Ш.Д.</t>
  </si>
  <si>
    <t>011554129422830</t>
  </si>
  <si>
    <t>Мойка "Триада"</t>
  </si>
  <si>
    <t>011552172287854</t>
  </si>
  <si>
    <t>И.П.Казанбиев Н.М.(рыбное хоз-во) 250 кВа Янтарное</t>
  </si>
  <si>
    <t>011355175159881</t>
  </si>
  <si>
    <t>ООО"М-Строй" (25 ква)</t>
  </si>
  <si>
    <t>011554131135868</t>
  </si>
  <si>
    <t>Ханипов Х.З. ОПМ для сторож. Дома</t>
  </si>
  <si>
    <t>009470129493449</t>
  </si>
  <si>
    <t>Бекеев З.А. магазин ул.Гагарина 46в</t>
  </si>
  <si>
    <t>МКУДО "Академия"Единоборств им.Базарганова Б.М.</t>
  </si>
  <si>
    <t>Магазин 888  Солиманов М.А.</t>
  </si>
  <si>
    <t>Магазин Камила Умалатов Ш.И.</t>
  </si>
  <si>
    <t xml:space="preserve">Магазин "Линда"Гасанбекова Р.М. </t>
  </si>
  <si>
    <t>Диализный центр</t>
  </si>
  <si>
    <t>011355140220817</t>
  </si>
  <si>
    <t>ООО Агропромсервис</t>
  </si>
  <si>
    <t>Газилов Руслан Магомедович "Мойка"</t>
  </si>
  <si>
    <t>011552183333314</t>
  </si>
  <si>
    <t>ЧП Нурмагомедов Н.Г.теплица (160 ква)</t>
  </si>
  <si>
    <t>И.П. Алиханов Г.К. КТП для эл.снабжения (250 ква)</t>
  </si>
  <si>
    <t>ККЗ №1  Чамаев Т.М. 630 ква</t>
  </si>
  <si>
    <t>011355137085748</t>
  </si>
  <si>
    <t>Магазин "Утро гор"</t>
  </si>
  <si>
    <t>СТОА -Вулканизация</t>
  </si>
  <si>
    <t>011554135185285</t>
  </si>
  <si>
    <t>ООО"Славнефть"   (250 ква)</t>
  </si>
  <si>
    <t>Ларек</t>
  </si>
  <si>
    <t>Стоматология  ЧП Гусейнов Курбан Магомедович</t>
  </si>
  <si>
    <t>011355137085996</t>
  </si>
  <si>
    <t>Развлекательный центр (160)</t>
  </si>
  <si>
    <t>011355147371380</t>
  </si>
  <si>
    <t>Детский парк Фантазия  парк</t>
  </si>
  <si>
    <t>Магазин"Гаджиев" Гаджиев Махач Шагаевич</t>
  </si>
  <si>
    <t>009470145154654</t>
  </si>
  <si>
    <t>Теплица Газбеков Магомед Шарамазанович</t>
  </si>
  <si>
    <t>011554140241512</t>
  </si>
  <si>
    <t>Пред Яхъяев Х.Д. (ТД "Атлант")Магнит (250ква)</t>
  </si>
  <si>
    <t>011552176363541</t>
  </si>
  <si>
    <t>ИП Хираев Амир Ресторан "Аш-Баз"</t>
  </si>
  <si>
    <t>011552148438787</t>
  </si>
  <si>
    <t>Магазин "Все для праздника"</t>
  </si>
  <si>
    <t>00947013189321</t>
  </si>
  <si>
    <t>И.П. Расулов Шамиль Магомедович  (250)</t>
  </si>
  <si>
    <t>Магазин "Фатима"</t>
  </si>
  <si>
    <t>Ч.Л. Уцумиев Б.М. (ГБУ РД "КЦРБ" Кизил-й район )</t>
  </si>
  <si>
    <t>CE 300 R31 146-J</t>
  </si>
  <si>
    <t xml:space="preserve">Парник ЧП Рамазанова Умамат Хановна </t>
  </si>
  <si>
    <t xml:space="preserve"> Мойка   ЧП Абдулатипов Исмаил Магомедкамильевич</t>
  </si>
  <si>
    <t>011552148438884</t>
  </si>
  <si>
    <t xml:space="preserve">ГБУ РД "Дирекция МЖСП" Шамилов Сулейман Магомедович </t>
  </si>
  <si>
    <t>Меркурий 230 AR-03</t>
  </si>
  <si>
    <t>Маллалиева Рукият Магомедовна</t>
  </si>
  <si>
    <t>011003</t>
  </si>
  <si>
    <t>Кафе "Визит"  Малинова Х/Багавдинова Хадижат Шахбановна</t>
  </si>
  <si>
    <t>011552166369954</t>
  </si>
  <si>
    <t>Хыдывов Бозигит Шахсолтанович</t>
  </si>
  <si>
    <t>Шарудинова Париза Исаевна Кафе Халида</t>
  </si>
  <si>
    <t>ИП Омаров Арсен Абдулкеримович</t>
  </si>
  <si>
    <t>011552172146406</t>
  </si>
  <si>
    <t>ИП Кадырова Зенфира Алисултановна маг."Тагир"</t>
  </si>
  <si>
    <t>Хасулбегова Эльмира Магомедсаидовна</t>
  </si>
  <si>
    <t>Асхабов Газияв Магомедович Магазин"Каскад-2"</t>
  </si>
  <si>
    <t>011554131185672</t>
  </si>
  <si>
    <t>Забитов Абдулнасыр Забитович Кафе"Калинка"</t>
  </si>
  <si>
    <t>Магомедова Анжела Рамазановна Магазин"Анжела"</t>
  </si>
  <si>
    <t>Магомедова Даният Магомедовна Кофейня</t>
  </si>
  <si>
    <t>Дадаев Г.М.-СТОА-хечбег</t>
  </si>
  <si>
    <t>000618</t>
  </si>
  <si>
    <t>И.П. Гераев М.Б. (Город. столовая №1) (63 ква)</t>
  </si>
  <si>
    <t>Кадиев Сагитула Халилович Магазин"Садаб"Визит</t>
  </si>
  <si>
    <t xml:space="preserve">Ахмедханов Б.А.  (Маг-н "Башир 1")  </t>
  </si>
  <si>
    <t xml:space="preserve">Ахмедханов Б.А. Магазин Башир 2 </t>
  </si>
  <si>
    <t>08966431</t>
  </si>
  <si>
    <t>Ахмедханов Башир Абдулатипович (Автомойка Арена)Кирпич.цех"Амиго"</t>
  </si>
  <si>
    <t>011552174230339</t>
  </si>
  <si>
    <t>Гаджиалиев Рашид Абдулаисович Магазин№32 "Уют"</t>
  </si>
  <si>
    <t>011552172145148</t>
  </si>
  <si>
    <t>Гаджиалиев Рашид Абдулаисович Магазин"Уют-1" 2эт.</t>
  </si>
  <si>
    <t>Гаджиалиев Рашид Абдулаисович Магазин "Уют-2" 3 эт.</t>
  </si>
  <si>
    <t>Мурадбегова А.А.   (Маг-н "Рубин")</t>
  </si>
  <si>
    <t>011552162289098</t>
  </si>
  <si>
    <t>Курахмаев Магомед Асланалиевич Парикмахерская</t>
  </si>
  <si>
    <t>011554134456873</t>
  </si>
  <si>
    <t>И.П.Узайриева Лейла Абдулаевна(Банкетный зал "РАЯН")</t>
  </si>
  <si>
    <t>011355179119792</t>
  </si>
  <si>
    <t>'0501391001633</t>
  </si>
  <si>
    <t xml:space="preserve">Ж/д МКР №3 позиция №8 </t>
  </si>
  <si>
    <t>Меркурий 230 АR-02 R</t>
  </si>
  <si>
    <t>0501393001719</t>
  </si>
  <si>
    <t>ЖСК "ЭЛИТСТРОЙ"</t>
  </si>
  <si>
    <t>011552156182003</t>
  </si>
  <si>
    <t>0501393001733</t>
  </si>
  <si>
    <t>ЧЛ Омаров Зайрбег Магомедович</t>
  </si>
  <si>
    <t>011355163200903</t>
  </si>
  <si>
    <t>07160061</t>
  </si>
  <si>
    <t>ООО "Томат-Агро"</t>
  </si>
  <si>
    <t>501393001738</t>
  </si>
  <si>
    <t>Микаилова Джамиля Алиевна Спорт зал</t>
  </si>
  <si>
    <t>011552174229806</t>
  </si>
  <si>
    <t>53270493</t>
  </si>
  <si>
    <t>МКДОУ "ЦРР-Д/С № 4 "СВЕТЛЯЧОК"</t>
  </si>
  <si>
    <t>009072039002075</t>
  </si>
  <si>
    <t xml:space="preserve">Ремонт обуви Вырубной станок  </t>
  </si>
  <si>
    <t>008516014007428</t>
  </si>
  <si>
    <t>53301263</t>
  </si>
  <si>
    <t>Магазин  на площади Азизова Д.Б.</t>
  </si>
  <si>
    <t>47055752</t>
  </si>
  <si>
    <t>53301304.</t>
  </si>
  <si>
    <t>Аптека "Вита" Шарапов Х</t>
  </si>
  <si>
    <t>ООО "Скайнет"</t>
  </si>
  <si>
    <t xml:space="preserve">Салон красоты </t>
  </si>
  <si>
    <t>ГМК-Колледж филиал</t>
  </si>
  <si>
    <t>01176086001375</t>
  </si>
  <si>
    <t>ООО"Реал"</t>
  </si>
  <si>
    <t>П/Б "НТВ"-спорт №1</t>
  </si>
  <si>
    <t>Ханапиев Мухудада Муртазалиевич</t>
  </si>
  <si>
    <t>ИП Махмудова Раисат Расуловна куры Гастроном 24</t>
  </si>
  <si>
    <t>00002885</t>
  </si>
  <si>
    <t>ИП Царакова Барият Сайгидулаевна</t>
  </si>
  <si>
    <t>007129026006958</t>
  </si>
  <si>
    <t>Иманшапиева Загра Пайзулаевна"Авадан"</t>
  </si>
  <si>
    <t>011554134464056</t>
  </si>
  <si>
    <t>Багавудинова Хадижат Шахбановна Кафе Визит</t>
  </si>
  <si>
    <t>Магомедов Махач Магомедович</t>
  </si>
  <si>
    <t>00002904</t>
  </si>
  <si>
    <t>РЭС</t>
  </si>
  <si>
    <t>ООО "Пионер"(г.Кизилюрт,ул.Промышл.19-кирпичный цех)</t>
  </si>
  <si>
    <t>Гаджиясулов Х.М. (Бетонный узел"Монолит)</t>
  </si>
  <si>
    <t>011880153070412</t>
  </si>
  <si>
    <t>Будагилов Мухтар Магомедович</t>
  </si>
  <si>
    <t>Мансуров Хайбула Гусейнович Магазин"Дадашка"</t>
  </si>
  <si>
    <t>501393001772</t>
  </si>
  <si>
    <t>Далгатова Анжелика Далгатовна (коммерческое помещение)</t>
  </si>
  <si>
    <t>009471171320610</t>
  </si>
  <si>
    <t xml:space="preserve">Предпр. Бекеев А.А (Автомойка"Мой додыр") </t>
  </si>
  <si>
    <t>011355172532112</t>
  </si>
  <si>
    <t>Насрулаев Сакитав Садыкович Кафе Ривьера</t>
  </si>
  <si>
    <t>011076154246050</t>
  </si>
  <si>
    <t xml:space="preserve">Умардибиров М.М.  (Фото "Олимп") </t>
  </si>
  <si>
    <t>007128037011052</t>
  </si>
  <si>
    <t xml:space="preserve">Ахмедов А.М. Торговый дом     </t>
  </si>
  <si>
    <t>011552166327547</t>
  </si>
  <si>
    <t>Мусаева П.И.(Автомойка"Минутка")</t>
  </si>
  <si>
    <t>ИП Магоммалиева Джаминат Биймурадовна  Кафе "Баракат"</t>
  </si>
  <si>
    <t>4D097497</t>
  </si>
  <si>
    <t>Закаев Зака Ахмеднабиевич</t>
  </si>
  <si>
    <t>011552172146936</t>
  </si>
  <si>
    <t>Инарукаева Рагимат Насрулаевна</t>
  </si>
  <si>
    <t>43024055</t>
  </si>
  <si>
    <t>МКУ "УБ и О" Администрация ГО г. Кизилюрт (фонтан)</t>
  </si>
  <si>
    <t>46576000</t>
  </si>
  <si>
    <t>Шапиев Магомедшарип Расулович Швейная возле д10</t>
  </si>
  <si>
    <t>009470171428713</t>
  </si>
  <si>
    <t>ООО "Капитал"</t>
  </si>
  <si>
    <t>46435173</t>
  </si>
  <si>
    <t>ИП Абдулманапов Магомед Ахмедович</t>
  </si>
  <si>
    <t>011355179119662</t>
  </si>
  <si>
    <t>Шамхалова Мадина Шамхаловна</t>
  </si>
  <si>
    <t>47023510</t>
  </si>
  <si>
    <t>1105125-46-Э</t>
  </si>
  <si>
    <t>Прокуратура РД</t>
  </si>
  <si>
    <t>095377800</t>
  </si>
  <si>
    <t>1105126-49-Ц (МС)</t>
  </si>
  <si>
    <t>Управление Судебного департамента в РД (мировые судьи)</t>
  </si>
  <si>
    <t>011552166327348</t>
  </si>
  <si>
    <t>1105125-49-Ц</t>
  </si>
  <si>
    <t>Управление Судебного департамента в РД(Рай.Суд)</t>
  </si>
  <si>
    <t>Нева МТ 313 1,0 AR E4S</t>
  </si>
  <si>
    <t>001115</t>
  </si>
  <si>
    <t>Управление Судебного департамента в РД ГорСуд</t>
  </si>
  <si>
    <t>ФКУ "Военный комиссариат Республика Дагестан"</t>
  </si>
  <si>
    <t>094413758</t>
  </si>
  <si>
    <t>11051-91-Ц</t>
  </si>
  <si>
    <t>УФС по надзору в сфере защиты прав потребителей и благополучия человека по РД</t>
  </si>
  <si>
    <t>Б/Учета</t>
  </si>
  <si>
    <t>1005102-81-Ц</t>
  </si>
  <si>
    <t>ПАО "МегаФон" РО по РД</t>
  </si>
  <si>
    <t>Меркурий 230 ART-01 PQCSIN</t>
  </si>
  <si>
    <t>03345461</t>
  </si>
  <si>
    <t xml:space="preserve">Меркурий 230 ART-01 PQRSLOIV </t>
  </si>
  <si>
    <t>Меркурий 230 ART-01 PCIN</t>
  </si>
  <si>
    <t>01036458</t>
  </si>
  <si>
    <t>00587914</t>
  </si>
  <si>
    <t>00588034</t>
  </si>
  <si>
    <t>00589273</t>
  </si>
  <si>
    <t>Меркурий 230 ARТ-01 PQCSIN</t>
  </si>
  <si>
    <t>07077547</t>
  </si>
  <si>
    <t>Меркурий 230 ART-01 PQRSIN</t>
  </si>
  <si>
    <t>ПАО "МегаФон" РО по РД Т.Д</t>
  </si>
  <si>
    <t>Меркурий 230 AR-1</t>
  </si>
  <si>
    <t>ПАО "МегаФон" РО по РД Цадаса</t>
  </si>
  <si>
    <t>Меркурий 230 ART-02 PQRSIN</t>
  </si>
  <si>
    <t>1105101-51-Ц</t>
  </si>
  <si>
    <t>ПАО "Мобильные ТелеСистемы" Филиал ОАО "МТС"  в  РД</t>
  </si>
  <si>
    <t>АИСТ А300-02</t>
  </si>
  <si>
    <t>1005101-70-Ц</t>
  </si>
  <si>
    <t>Махачкалинский филиал ОАО  "Вымпел-Коммуникации" (Билайн)</t>
  </si>
  <si>
    <t>09113137155267</t>
  </si>
  <si>
    <t>0</t>
  </si>
  <si>
    <t>11051-102-Ц</t>
  </si>
  <si>
    <t>Государственное Учреждение Отделение Пенсионного Фонда РФ по РД</t>
  </si>
  <si>
    <t>099071071</t>
  </si>
  <si>
    <t>Государственное Учреждение Отделение Пенсионного Фонда РФ по РД(контора)</t>
  </si>
  <si>
    <t>1005101-5-К</t>
  </si>
  <si>
    <t>ОАО "Водоканалсервис"</t>
  </si>
  <si>
    <t>095236481</t>
  </si>
  <si>
    <t>ОАО "Водоканалсервис" насосная</t>
  </si>
  <si>
    <t>094271580</t>
  </si>
  <si>
    <t>095377803</t>
  </si>
  <si>
    <t>Нева МТ 313 0,5 AR Е4S</t>
  </si>
  <si>
    <t>002107</t>
  </si>
  <si>
    <t>007129026010760</t>
  </si>
  <si>
    <t>097156520</t>
  </si>
  <si>
    <t>ЦЭ3803В М7 Р32</t>
  </si>
  <si>
    <t>011076074016291</t>
  </si>
  <si>
    <t>099071144</t>
  </si>
  <si>
    <t>009026030008416</t>
  </si>
  <si>
    <t>011552137244823</t>
  </si>
  <si>
    <t>61-Ц</t>
  </si>
  <si>
    <t>ДНГ АО "Дагнефтегаз"</t>
  </si>
  <si>
    <t>0711170105126031</t>
  </si>
  <si>
    <t>1105101-120-Ц</t>
  </si>
  <si>
    <t>Дагестанский филиал ОАО "Ростелеком"</t>
  </si>
  <si>
    <t>1105125-129-Ц</t>
  </si>
  <si>
    <t>УФСБ России по РД</t>
  </si>
  <si>
    <t>007789031020421</t>
  </si>
  <si>
    <t>УФ Казначейства по РД Отдел № 6</t>
  </si>
  <si>
    <t>011544129454792</t>
  </si>
  <si>
    <t>1005102-124-Ц</t>
  </si>
  <si>
    <t>УФПС РД-филиал ФГУП "Почта России"</t>
  </si>
  <si>
    <t xml:space="preserve"> Меркурий 201</t>
  </si>
  <si>
    <t>1105125-130-Ц</t>
  </si>
  <si>
    <t>УФССП  России  по  РД (приставы)</t>
  </si>
  <si>
    <t>1105125-133-Ц</t>
  </si>
  <si>
    <t>Следственное управление Следственного комитета РФ по РД</t>
  </si>
  <si>
    <t>009026025002779</t>
  </si>
  <si>
    <t>1105125-134-Ц</t>
  </si>
  <si>
    <t xml:space="preserve">15 ПСЧ ПСО ФПС ГПС ГУ МЧС России по РД "Отряд федеральной противопожарной службы по РД" </t>
  </si>
  <si>
    <t>СЕ 303 S31543</t>
  </si>
  <si>
    <t>094413763</t>
  </si>
  <si>
    <t>11051-125-Ц</t>
  </si>
  <si>
    <t>ФГБУ "Минмелиоводхоз РД"</t>
  </si>
  <si>
    <t>ЦЭ6803В M7 P 32</t>
  </si>
  <si>
    <t>098066950</t>
  </si>
  <si>
    <t>008517014007583</t>
  </si>
  <si>
    <t>11051-138-Ц</t>
  </si>
  <si>
    <t>ПАО "Сбербанк России" Дагестанское отделение №8590</t>
  </si>
  <si>
    <t>Меркурий230 ART-03 PQRSIDN</t>
  </si>
  <si>
    <t>1105102-139-Ц</t>
  </si>
  <si>
    <t>АО "Российский сельскохозяйственный банк"  (АО "Россельхозбанк" Дагестанский региональный филиал)</t>
  </si>
  <si>
    <t>1105126-142-Ц</t>
  </si>
  <si>
    <t>ГКУ РД "Центр ГО и ЧС" по пожарным частям</t>
  </si>
  <si>
    <t>009470134476399</t>
  </si>
  <si>
    <t>ФКУ "Управление федеральных автомобильных дорог "Каспий" Федерального дорожного агенства"</t>
  </si>
  <si>
    <t>ЦЭ6803В ЭР31</t>
  </si>
  <si>
    <t>011682183519836</t>
  </si>
  <si>
    <t>10051-22-К</t>
  </si>
  <si>
    <t>Филиал ФБУЗ "Центр гигиены и эпидемиологии в РД"</t>
  </si>
  <si>
    <t>00000031</t>
  </si>
  <si>
    <t>1005125-39-Ц-1</t>
  </si>
  <si>
    <t>Дагестанская таможня</t>
  </si>
  <si>
    <t>СЕ 301 S31 043</t>
  </si>
  <si>
    <t>1005100-1-Г</t>
  </si>
  <si>
    <t>ОАО " ЧиркейГЭСстрой"</t>
  </si>
  <si>
    <t>СЕ 303 R 33 543-JAZ</t>
  </si>
  <si>
    <t>094275651</t>
  </si>
  <si>
    <t>ООО "Газпром газораспределение Дагестан</t>
  </si>
  <si>
    <t>0705070708663973</t>
  </si>
  <si>
    <t>011552142157731</t>
  </si>
  <si>
    <t>Филиал ФГБУ "Россельхозцентр" по РД</t>
  </si>
  <si>
    <t>000589</t>
  </si>
  <si>
    <t>ГАУ РД "Многофункциональный центр предоставления государственных и муниципальных услуг в РД"</t>
  </si>
  <si>
    <t>011076142225307</t>
  </si>
  <si>
    <t>Территориальный фонд обязательного медицинского страхования РД</t>
  </si>
  <si>
    <t>Гидротехсооружение КОР(ТСН) ПК 37 (40ква)</t>
  </si>
  <si>
    <t>МР ИФНС России № 8 по РД (Налоговая инспекия)</t>
  </si>
  <si>
    <t>009115031000051</t>
  </si>
  <si>
    <t>Отдел Вневедомственной Охраны ОВО</t>
  </si>
  <si>
    <t>004154</t>
  </si>
  <si>
    <t>ООО"Дробилка М"</t>
  </si>
  <si>
    <t>9364</t>
  </si>
  <si>
    <t>Гасанов Магомедрасул Магомедкамилович</t>
  </si>
  <si>
    <t>011355172531891</t>
  </si>
  <si>
    <t xml:space="preserve">ООО "Кизилюрткарьерстрой"    </t>
  </si>
  <si>
    <t xml:space="preserve">ООО "г.Кизилюрт-Неруд" </t>
  </si>
  <si>
    <t>СЕ 303 S31 503 JAVZ</t>
  </si>
  <si>
    <t>009211088000079</t>
  </si>
  <si>
    <t>011552166370100</t>
  </si>
  <si>
    <t>02</t>
  </si>
  <si>
    <t>0550021000003 </t>
  </si>
  <si>
    <t>АО "Концерн КЭМЗ"</t>
  </si>
  <si>
    <t>МЕРКУРИЙ-230</t>
  </si>
  <si>
    <t>0550021000002</t>
  </si>
  <si>
    <t>Каскад 310 МТ</t>
  </si>
  <si>
    <t>0550021000077 </t>
  </si>
  <si>
    <t>6N074481</t>
  </si>
  <si>
    <t>0550021000002 </t>
  </si>
  <si>
    <t>0550021000046 </t>
  </si>
  <si>
    <t>меркурий 230</t>
  </si>
  <si>
    <t>0550021000079</t>
  </si>
  <si>
    <t>0550023000019 </t>
  </si>
  <si>
    <t>ИП Инигова Зазау Абдулкадыровна</t>
  </si>
  <si>
    <t>меркурий201</t>
  </si>
  <si>
    <t>0550023000027 </t>
  </si>
  <si>
    <t>Алиев Магомедкади Зиявутдинович</t>
  </si>
  <si>
    <t>энергомера</t>
  </si>
  <si>
    <t>0550023000025 </t>
  </si>
  <si>
    <t>Казумов Шалбурз Мирзоевич</t>
  </si>
  <si>
    <t>1200912125283</t>
  </si>
  <si>
    <t>0550023000017 </t>
  </si>
  <si>
    <t>ИП Исмаилова Чичак Назировна</t>
  </si>
  <si>
    <t>0550021000023 </t>
  </si>
  <si>
    <t>ООО "ОПТИМАСЕТЬ"</t>
  </si>
  <si>
    <t>0550023000044 </t>
  </si>
  <si>
    <t>ИП Асланов Ислам Шихгайибович</t>
  </si>
  <si>
    <t>011552156181434</t>
  </si>
  <si>
    <t>0550023000039</t>
  </si>
  <si>
    <t>ИП Билалов Рамазан Магомедович</t>
  </si>
  <si>
    <t>0550023000018 </t>
  </si>
  <si>
    <t>Лузянин Сергей Владимирович</t>
  </si>
  <si>
    <t>0550023000029</t>
  </si>
  <si>
    <t>Магамадова Зарган Шагировна</t>
  </si>
  <si>
    <t>0550023000007 </t>
  </si>
  <si>
    <t>ИП Махмудов Азим Мужаевич</t>
  </si>
  <si>
    <t>0550023000011</t>
  </si>
  <si>
    <t>ИП Камбаров Габибула Сулейманович</t>
  </si>
  <si>
    <t>0550023000010</t>
  </si>
  <si>
    <t xml:space="preserve">ЦЕНТР "ПРОФЕССИЯ" ПРИ ООО"СТРОЙКОММЕРЦСЕЛЬХОЗСЕРВИС" </t>
  </si>
  <si>
    <t>0550021000090</t>
  </si>
  <si>
    <t>ПЖСК "Стандарт-3"</t>
  </si>
  <si>
    <t>0550023000030</t>
  </si>
  <si>
    <t>ИП Нажмудинова Арапа Магомедовна</t>
  </si>
  <si>
    <t>каскад</t>
  </si>
  <si>
    <t>0550023000031</t>
  </si>
  <si>
    <t>ИП Аминова Сакинат Сулеймановна</t>
  </si>
  <si>
    <t>011076165395415</t>
  </si>
  <si>
    <t>0550023000038</t>
  </si>
  <si>
    <t>ИП Ваниев Вадим Моисеевич</t>
  </si>
  <si>
    <t>0550023000036</t>
  </si>
  <si>
    <t>ИП Омаров Казим Магомедрасулович</t>
  </si>
  <si>
    <t>Начислено по пред. периоду</t>
  </si>
  <si>
    <t>0550023000035</t>
  </si>
  <si>
    <t>ИП Магомедова Сайгибат Джамаевна</t>
  </si>
  <si>
    <t>меркурий-230</t>
  </si>
  <si>
    <t>0550021000028</t>
  </si>
  <si>
    <t>ООО "Сириус"</t>
  </si>
  <si>
    <t>меркурий 201.8</t>
  </si>
  <si>
    <t>0550023000024</t>
  </si>
  <si>
    <t>ИП Музлаева Надежда Викторовна</t>
  </si>
  <si>
    <t>0550021000045</t>
  </si>
  <si>
    <t>ООО  "Виктория"(ТРК)</t>
  </si>
  <si>
    <t>0550023000082</t>
  </si>
  <si>
    <t>Кручанова Любовь Васильевна</t>
  </si>
  <si>
    <t>011321161072957</t>
  </si>
  <si>
    <t>0550021000052</t>
  </si>
  <si>
    <t>НОУ НООШ "Сарманд"</t>
  </si>
  <si>
    <t>Нева 306</t>
  </si>
  <si>
    <t>010263</t>
  </si>
  <si>
    <t>0550023000014</t>
  </si>
  <si>
    <t>ИП Ахмедов Муса Мутаевич</t>
  </si>
  <si>
    <t>0550023000012</t>
  </si>
  <si>
    <t>ИП Идрисов Рамазан Алиевич</t>
  </si>
  <si>
    <t>ЦЭ-6803-В</t>
  </si>
  <si>
    <t>011554145116406</t>
  </si>
  <si>
    <t>0550023000033</t>
  </si>
  <si>
    <t>ИП Магомедов Камалудин Гасбулаевич</t>
  </si>
  <si>
    <t>0550023000032</t>
  </si>
  <si>
    <t>ИП Курбанов Зафир Мурадович</t>
  </si>
  <si>
    <t>Каскад 200  МТ</t>
  </si>
  <si>
    <t>0550023000063</t>
  </si>
  <si>
    <t>ИП Гасанов Насрула Расулдинович</t>
  </si>
  <si>
    <t>0550023000062</t>
  </si>
  <si>
    <t>ИП Мусакаева Мака Ахмедовна</t>
  </si>
  <si>
    <t>меркурий230</t>
  </si>
  <si>
    <t>0550023000096</t>
  </si>
  <si>
    <t>ИП Калмыков Виталий Александрович</t>
  </si>
  <si>
    <t>СЕ  300</t>
  </si>
  <si>
    <t>009192148487167</t>
  </si>
  <si>
    <t>0550023000098</t>
  </si>
  <si>
    <t>Гаджиев Алигаджи Алиевич</t>
  </si>
  <si>
    <t>Меркурий  230</t>
  </si>
  <si>
    <t>43098349</t>
  </si>
  <si>
    <t>0550024000012</t>
  </si>
  <si>
    <t>ИП Нурулаев Руслан Нурулаевич</t>
  </si>
  <si>
    <t>0550023000100</t>
  </si>
  <si>
    <t>ИП Малачева Наида Магомедовна</t>
  </si>
  <si>
    <t>011554147357844</t>
  </si>
  <si>
    <t>0550023000053</t>
  </si>
  <si>
    <t>ИП Абдулмуслимова Патимат Байсултановна</t>
  </si>
  <si>
    <t>0550023000059</t>
  </si>
  <si>
    <t>Магазин "Юпитер"</t>
  </si>
  <si>
    <t>0550023000058</t>
  </si>
  <si>
    <t>Куджаева Махбуба Рустамовна</t>
  </si>
  <si>
    <t>Меркурий-201.2</t>
  </si>
  <si>
    <t>0550023000065</t>
  </si>
  <si>
    <t>ИП Труфанов Николай Витальевич</t>
  </si>
  <si>
    <t>0550023000072</t>
  </si>
  <si>
    <t>Гросс Хадижа Ибрагимовна</t>
  </si>
  <si>
    <t>38631086</t>
  </si>
  <si>
    <t>0550023000073</t>
  </si>
  <si>
    <t>Дибирова Нажабат Дибирмагомедовна</t>
  </si>
  <si>
    <t>37749177</t>
  </si>
  <si>
    <t>0550021000092</t>
  </si>
  <si>
    <t>ООО "Элита"</t>
  </si>
  <si>
    <t>0550023000095</t>
  </si>
  <si>
    <t>42864794</t>
  </si>
  <si>
    <t>0550021000054</t>
  </si>
  <si>
    <t>ООО "Стройтехнолог"</t>
  </si>
  <si>
    <t>0550023000069</t>
  </si>
  <si>
    <t>Мингболатов Тимур Арславдинович</t>
  </si>
  <si>
    <t>меркурий 201-3</t>
  </si>
  <si>
    <t>36882785</t>
  </si>
  <si>
    <t>0550023000070</t>
  </si>
  <si>
    <t>Гуев Николай Николаевич</t>
  </si>
  <si>
    <t>0550021000071</t>
  </si>
  <si>
    <t>ООО "Кармен"</t>
  </si>
  <si>
    <t>38631066</t>
  </si>
  <si>
    <t>0550023000081</t>
  </si>
  <si>
    <t xml:space="preserve">Шахбамагомедова Индира Магомедовна </t>
  </si>
  <si>
    <t>40697004</t>
  </si>
  <si>
    <t>0550011000213</t>
  </si>
  <si>
    <t>СНТ "ЗАРЯ"</t>
  </si>
  <si>
    <t>се-303</t>
  </si>
  <si>
    <t>011872153070033</t>
  </si>
  <si>
    <t>007251134495840</t>
  </si>
  <si>
    <t>0510024000001</t>
  </si>
  <si>
    <t>Деревянко Вера Ивановна</t>
  </si>
  <si>
    <t>0510024000002</t>
  </si>
  <si>
    <t>Омарова Зубайдат Зубайругаджиевна</t>
  </si>
  <si>
    <t>42863329</t>
  </si>
  <si>
    <t>0510024000003</t>
  </si>
  <si>
    <t>Набиюлаев Сулейман Камалудинович</t>
  </si>
  <si>
    <t>42760664</t>
  </si>
  <si>
    <t>0510024000004</t>
  </si>
  <si>
    <t>Магомедова Фатима Сабировна</t>
  </si>
  <si>
    <t>41754940</t>
  </si>
  <si>
    <t>0550023000088</t>
  </si>
  <si>
    <t>Магомедова Любовь Александровна</t>
  </si>
  <si>
    <t>меркурий 201</t>
  </si>
  <si>
    <t>0550023000055</t>
  </si>
  <si>
    <t>ИП Юсупов Магомедтагир Омарович</t>
  </si>
  <si>
    <t>0550023000004</t>
  </si>
  <si>
    <t>ИП Паничкина-Султанова Альбина Нуруллаевна</t>
  </si>
  <si>
    <t>0550023000066</t>
  </si>
  <si>
    <t>Закарьяев Магомедрасул Саидович</t>
  </si>
  <si>
    <t>ЦЭ68-03В</t>
  </si>
  <si>
    <t>0550023000048</t>
  </si>
  <si>
    <t>ИП Магомедов Курамагомед Абдуллаевич</t>
  </si>
  <si>
    <t>0510024000010</t>
  </si>
  <si>
    <t>Исмаилова Чичак Назировна</t>
  </si>
  <si>
    <t>44438684</t>
  </si>
  <si>
    <t>0510024000007</t>
  </si>
  <si>
    <t>Гусенов Магомедтагир Абдулмажидович</t>
  </si>
  <si>
    <t>0510024000005</t>
  </si>
  <si>
    <t xml:space="preserve">Будунова Патиматзаграт Магомедовна </t>
  </si>
  <si>
    <t>44330059</t>
  </si>
  <si>
    <t>0510024000006</t>
  </si>
  <si>
    <t>Магомедов Гаджимагомед Раджабович</t>
  </si>
  <si>
    <t>0510024000008</t>
  </si>
  <si>
    <t>Курбанов Тимур Лукманович</t>
  </si>
  <si>
    <t>0510023000009</t>
  </si>
  <si>
    <t xml:space="preserve">Исаев Алигаджи Магомедгабибуллаевич </t>
  </si>
  <si>
    <t>0510023000011</t>
  </si>
  <si>
    <t>Туманова Амалия Юрьевна</t>
  </si>
  <si>
    <t>0510023000012</t>
  </si>
  <si>
    <t>Назирова Ражайпат Гехорсаевна</t>
  </si>
  <si>
    <t>0115522156369885</t>
  </si>
  <si>
    <t>0550023000061</t>
  </si>
  <si>
    <t>ИП Магомедова Джума Алиевна</t>
  </si>
  <si>
    <t>0550021000041</t>
  </si>
  <si>
    <t>ООО "Эконом"</t>
  </si>
  <si>
    <t>0550023000075</t>
  </si>
  <si>
    <t>Расулова Патимат Абдужапаровна</t>
  </si>
  <si>
    <t>39113954</t>
  </si>
  <si>
    <t>0510023000013</t>
  </si>
  <si>
    <t>Алиева Мисиди Ахмедовна</t>
  </si>
  <si>
    <t>42863380</t>
  </si>
  <si>
    <t>0510023000014</t>
  </si>
  <si>
    <t>Ашаганов Исмаил Асабекович</t>
  </si>
  <si>
    <t>011355165361437</t>
  </si>
  <si>
    <t>0510023000015</t>
  </si>
  <si>
    <t>Куджаев Максим Шевкетович</t>
  </si>
  <si>
    <t>42863301</t>
  </si>
  <si>
    <t>0510023000017</t>
  </si>
  <si>
    <t>Гаджиев Гаджи Тикилович</t>
  </si>
  <si>
    <t>41519886</t>
  </si>
  <si>
    <t>0510023000016</t>
  </si>
  <si>
    <t>099192053000337</t>
  </si>
  <si>
    <t>0510024000019</t>
  </si>
  <si>
    <t>Абдулкафаров Нурмагомед Фейтуллаевич</t>
  </si>
  <si>
    <t>0510023000018</t>
  </si>
  <si>
    <t>Сулейбанкадиев Пулен Магомедович</t>
  </si>
  <si>
    <t>0510023000020</t>
  </si>
  <si>
    <t>Омарова Заира Гасбуллаевна</t>
  </si>
  <si>
    <t>0510023000021</t>
  </si>
  <si>
    <t>0510023000022</t>
  </si>
  <si>
    <t>0510023000023</t>
  </si>
  <si>
    <t>0510023000027</t>
  </si>
  <si>
    <t>Гасанов Насрула Расулдинович</t>
  </si>
  <si>
    <t>0510023000026</t>
  </si>
  <si>
    <t>0510023000025</t>
  </si>
  <si>
    <t>0510023000024</t>
  </si>
  <si>
    <t>0510024000028</t>
  </si>
  <si>
    <t>Буграев Абдул Магомедович</t>
  </si>
  <si>
    <t>0510024000030</t>
  </si>
  <si>
    <t>Рамазанов Камалдин Атрашевич</t>
  </si>
  <si>
    <t>0510024000031</t>
  </si>
  <si>
    <t>0510021000029</t>
  </si>
  <si>
    <t>ООО "КИЗЛЯРТЕПЛОСЕРВИС"</t>
  </si>
  <si>
    <t>У/К "Кизляр"</t>
  </si>
  <si>
    <t>меркурий</t>
  </si>
  <si>
    <t>43098339-20</t>
  </si>
  <si>
    <t>ТСЖ "ПЕРСПЕКТИВА"</t>
  </si>
  <si>
    <t>Т2СА43</t>
  </si>
  <si>
    <t>ТСЖ "СТИМУЛ"</t>
  </si>
  <si>
    <t>Д/сад №10</t>
  </si>
  <si>
    <t>ТСЖ "НАДЕЖДА"</t>
  </si>
  <si>
    <t>ЦЭ-6830</t>
  </si>
  <si>
    <t xml:space="preserve">Энергомера </t>
  </si>
  <si>
    <t>ЖИЛОЙ ДОМ</t>
  </si>
  <si>
    <t>173613-13</t>
  </si>
  <si>
    <t>МДОУ ЦРР-ДЕТСКИЙ САД №11</t>
  </si>
  <si>
    <t>МКДОУ ДЕТСКИЙ САД №4</t>
  </si>
  <si>
    <t xml:space="preserve">МОУ"КИЗЛЯРСКАЯ ГИМНАЗИЯ №6 </t>
  </si>
  <si>
    <t>МОУ"КИЗЛЯРСКАЯ ГИМНАЗИЯ №6 .</t>
  </si>
  <si>
    <t>ТСЖ "НАШ ДОМ"</t>
  </si>
  <si>
    <t>МУП "ОЧИСТНЫЕ СООРУЖЕНИЯ"</t>
  </si>
  <si>
    <t>ГБУ ДО РД ДЮСШ г Кизляр</t>
  </si>
  <si>
    <t>088-4703</t>
  </si>
  <si>
    <t>кафе "Родничок"</t>
  </si>
  <si>
    <t>У/К "Кизляр"Общежитие №2</t>
  </si>
  <si>
    <t>ФИЛИАЛ "ДГУ" В Г.КИЗЛЯРЕ</t>
  </si>
  <si>
    <t>Салон красоты "АВАНТИ"</t>
  </si>
  <si>
    <t>МЕРКУРИЙ 201.2</t>
  </si>
  <si>
    <t>МАГАЗИН "ЧЕРЕМУШКИ"</t>
  </si>
  <si>
    <t>602381</t>
  </si>
  <si>
    <t>ЛАРЕК "ФРУКТЫ"</t>
  </si>
  <si>
    <t>Салон "НИНА РИЧЧИ"</t>
  </si>
  <si>
    <t xml:space="preserve">Каскад 310 </t>
  </si>
  <si>
    <t>Жилой дом (888)</t>
  </si>
  <si>
    <t>011355134113581</t>
  </si>
  <si>
    <t>У/К "Черёмушки" (АКМиК)</t>
  </si>
  <si>
    <t>КАССА КЭМЗ</t>
  </si>
  <si>
    <t>ЦЭ6817П</t>
  </si>
  <si>
    <t>ДЕТСКАЯ ИГРОВАЯ ПЛОЩАДКА.</t>
  </si>
  <si>
    <t>ГАСТРОНОМ "888"</t>
  </si>
  <si>
    <t>12 кв жилой дом</t>
  </si>
  <si>
    <t>26862314-16</t>
  </si>
  <si>
    <t>18 кв жилой дом</t>
  </si>
  <si>
    <t>088-05154</t>
  </si>
  <si>
    <t>Гастроном "555"</t>
  </si>
  <si>
    <t>Мегафон Кэтерой</t>
  </si>
  <si>
    <t>Почтовое отд.№2</t>
  </si>
  <si>
    <t>Общежитие №1</t>
  </si>
  <si>
    <t>Жилой дом</t>
  </si>
  <si>
    <t>07111587</t>
  </si>
  <si>
    <t>ЦЕ-6908</t>
  </si>
  <si>
    <t>87989</t>
  </si>
  <si>
    <t>Жилой дом "Стандарт"</t>
  </si>
  <si>
    <t>32387706</t>
  </si>
  <si>
    <t>МТС б/с 852</t>
  </si>
  <si>
    <t>009225043000623</t>
  </si>
  <si>
    <t>МТС б/с 853</t>
  </si>
  <si>
    <t>009233043000176</t>
  </si>
  <si>
    <t>Войсковая часть 5389</t>
  </si>
  <si>
    <t>меркурий 230АR</t>
  </si>
  <si>
    <t>ФГУП"Госкорпорация  по ОрВД"</t>
  </si>
  <si>
    <t>9083261</t>
  </si>
  <si>
    <t>ОАО "Мегафон"</t>
  </si>
  <si>
    <t>0090520</t>
  </si>
  <si>
    <t>ФГБУ"Дагестанский ЦГМС"</t>
  </si>
  <si>
    <t>меркурий -201.2</t>
  </si>
  <si>
    <t>10399496-12</t>
  </si>
  <si>
    <t>ФНС 3</t>
  </si>
  <si>
    <t>Фонтан "Парк Победы"</t>
  </si>
  <si>
    <t>32387367</t>
  </si>
  <si>
    <t>Магазин "Апельсин"</t>
  </si>
  <si>
    <t>МТС б/с 05203</t>
  </si>
  <si>
    <t>А-300</t>
  </si>
  <si>
    <t>Жилой дом "Стандарт-2"</t>
  </si>
  <si>
    <t>ЖСК "Чистый город"</t>
  </si>
  <si>
    <t>011070128139421</t>
  </si>
  <si>
    <t>011355158315569</t>
  </si>
  <si>
    <t>Стройка (незакоченная)</t>
  </si>
  <si>
    <t>Техстанция</t>
  </si>
  <si>
    <t>Дом плитки</t>
  </si>
  <si>
    <t>Дом плитки-2 этаж</t>
  </si>
  <si>
    <t>"Черёмушки"-Вокзал</t>
  </si>
  <si>
    <t>Кафе "Викинг"</t>
  </si>
  <si>
    <t>Магазин (1 этаж рынок Элита)</t>
  </si>
  <si>
    <t xml:space="preserve">Опт маркет "Слива" 2-3 этаж </t>
  </si>
  <si>
    <t>Торговое помещение "Интерскол"</t>
  </si>
  <si>
    <t>Каскад 1 МТ</t>
  </si>
  <si>
    <t>ООО ПП "Кизляр"</t>
  </si>
  <si>
    <t>СЕ-303 S31GSM</t>
  </si>
  <si>
    <t>0501321000255</t>
  </si>
  <si>
    <t>АО "Национальная Башенная Компания"</t>
  </si>
  <si>
    <t>009113133301299</t>
  </si>
  <si>
    <t>Рыбзавод "СК Аква"</t>
  </si>
  <si>
    <t>КФХ Яллаев В. А.</t>
  </si>
  <si>
    <t>ООО "Базальт"</t>
  </si>
  <si>
    <t>М234 ARTM-00 PB.R</t>
  </si>
  <si>
    <t>21751043</t>
  </si>
  <si>
    <t>21751072</t>
  </si>
  <si>
    <t>21751067</t>
  </si>
  <si>
    <t>007251134495810</t>
  </si>
  <si>
    <t>011872153070035</t>
  </si>
  <si>
    <t>АО "КЭАЗ"</t>
  </si>
  <si>
    <t>СЕ-302</t>
  </si>
  <si>
    <t>009226128370576</t>
  </si>
  <si>
    <t>05</t>
  </si>
  <si>
    <t>0550051000207</t>
  </si>
  <si>
    <t>ООО "ЮГАГРОХОЛДИНГ"</t>
  </si>
  <si>
    <t>CЕ 303 S31543</t>
  </si>
  <si>
    <t>01188015307038</t>
  </si>
  <si>
    <t>0550051000206</t>
  </si>
  <si>
    <t>011880153070338</t>
  </si>
  <si>
    <t>NP73E.3-14-1</t>
  </si>
  <si>
    <t>04608477</t>
  </si>
  <si>
    <t xml:space="preserve"> Меркурий 230 AR-02 R</t>
  </si>
  <si>
    <t>44111070</t>
  </si>
  <si>
    <t>0550051000003</t>
  </si>
  <si>
    <t>ЗАО "СЕПАРАТОР"</t>
  </si>
  <si>
    <t>0550051000061</t>
  </si>
  <si>
    <t>ООО "ИТЦ "Горные ресурсы"</t>
  </si>
  <si>
    <t>38574135</t>
  </si>
  <si>
    <t>0550053000278</t>
  </si>
  <si>
    <t>Гаджимургучов Камиль Алиевич</t>
  </si>
  <si>
    <t>011552160590828</t>
  </si>
  <si>
    <t>0550053000306</t>
  </si>
  <si>
    <t>ИП Шарабудинов Арсен Махмутилович</t>
  </si>
  <si>
    <t>26087472</t>
  </si>
  <si>
    <t>0550053000307</t>
  </si>
  <si>
    <t>Шейх Мустафа Ахмед Абдула</t>
  </si>
  <si>
    <t>28832610</t>
  </si>
  <si>
    <t>33040043</t>
  </si>
  <si>
    <t>051Л053000001</t>
  </si>
  <si>
    <t>ИП Гусейнов Эдвин Керимович</t>
  </si>
  <si>
    <t>44111069</t>
  </si>
  <si>
    <t>051Л051000008</t>
  </si>
  <si>
    <t>ООО "СОЦИАЛЬНАЯ АПТЕКА"</t>
  </si>
  <si>
    <t>28832407</t>
  </si>
  <si>
    <t>051Л051000009</t>
  </si>
  <si>
    <t>ЗАО "ТК МАГНИТ"</t>
  </si>
  <si>
    <t>44111066</t>
  </si>
  <si>
    <t>0510053000004</t>
  </si>
  <si>
    <t>ИП Алиев Руслан Алиевич</t>
  </si>
  <si>
    <t>Матрица</t>
  </si>
  <si>
    <t>4608870</t>
  </si>
  <si>
    <t>0510061000001</t>
  </si>
  <si>
    <t xml:space="preserve">	ЖСК "ТЕПЛЫЙ"</t>
  </si>
  <si>
    <t xml:space="preserve">011380153070455	</t>
  </si>
  <si>
    <t>051Л053000033</t>
  </si>
  <si>
    <t>Якубов Магомедрасул Дадаевич</t>
  </si>
  <si>
    <t xml:space="preserve">011880153070359	</t>
  </si>
  <si>
    <t>051С053000035</t>
  </si>
  <si>
    <t>ИП Магомедов Руслан Андреевич (Визаж)</t>
  </si>
  <si>
    <t>011355163200504</t>
  </si>
  <si>
    <t>011355163200684</t>
  </si>
  <si>
    <t>051Л053000036</t>
  </si>
  <si>
    <t>ИП Насрудинов Насрудин Бадрудинович</t>
  </si>
  <si>
    <t>СКАТ 302М/1 - 5(7,5) Т П</t>
  </si>
  <si>
    <t>4043260004292</t>
  </si>
  <si>
    <t>0510053000038</t>
  </si>
  <si>
    <t>ИП Мазгаров Магомеднур Камилович</t>
  </si>
  <si>
    <t>055Л053000349</t>
  </si>
  <si>
    <t>ИП Газиева Зухра Багаутдиновна</t>
  </si>
  <si>
    <t>CE 303 S31 503</t>
  </si>
  <si>
    <t>11872153070062</t>
  </si>
  <si>
    <t>Почасовой учет</t>
  </si>
  <si>
    <t>510053000039</t>
  </si>
  <si>
    <t>Гасанов Гаджимурад Гасанович</t>
  </si>
  <si>
    <t>ОАО"Сбербанк России"</t>
  </si>
  <si>
    <t>051323000250</t>
  </si>
  <si>
    <t>Казанатов Рашидбек Гаирбекович</t>
  </si>
  <si>
    <t>Меркурий 230 ART-02</t>
  </si>
  <si>
    <t>45967505-22</t>
  </si>
  <si>
    <t>051323000251</t>
  </si>
  <si>
    <t>Хайбулаев Сурхай Магомедович</t>
  </si>
  <si>
    <t>26943298-16</t>
  </si>
  <si>
    <t>0501322000170</t>
  </si>
  <si>
    <t>ПСЧ-13 ФГКУ и ПСО по РД</t>
  </si>
  <si>
    <t>011554128336503</t>
  </si>
  <si>
    <t>0501292000013</t>
  </si>
  <si>
    <t>ДОУ "Аленушка"</t>
  </si>
  <si>
    <t>201012448593</t>
  </si>
  <si>
    <t>15120032</t>
  </si>
  <si>
    <t>ООО УК КАСПИЙ</t>
  </si>
  <si>
    <t>1530072</t>
  </si>
  <si>
    <t>ООО "Дагснаб"</t>
  </si>
  <si>
    <t>Матрица NP 73E 3-14-1</t>
  </si>
  <si>
    <t>4609178</t>
  </si>
  <si>
    <t>15300668</t>
  </si>
  <si>
    <t>Б/О Сулак</t>
  </si>
  <si>
    <t>NP73E3-14-1</t>
  </si>
  <si>
    <t>Магомедов Магомед Казибегович (Ген.директор) МАГМА</t>
  </si>
  <si>
    <t>052400307916</t>
  </si>
  <si>
    <t>ИП Адамов Бейбулат Жаншахович</t>
  </si>
  <si>
    <t xml:space="preserve">Матрица </t>
  </si>
  <si>
    <t>04608228</t>
  </si>
  <si>
    <t>Капиталстрой(ЖСК)</t>
  </si>
  <si>
    <t>ПАО "Вымпелком"</t>
  </si>
  <si>
    <t>Меркурий 230 AR-01R R</t>
  </si>
  <si>
    <t>АНО "Городская клиническая больница" №3</t>
  </si>
  <si>
    <t>Энергомера СЕ 303 S31 543</t>
  </si>
  <si>
    <t>ИП Магомедов Сулейман Насруллаевич</t>
  </si>
  <si>
    <t>ИП Насруллаев Запир Усеевич</t>
  </si>
  <si>
    <t>011880153070619</t>
  </si>
  <si>
    <t>ООО "НПО "ШЗЖБИ"</t>
  </si>
  <si>
    <t>NP73E</t>
  </si>
  <si>
    <t>04607909</t>
  </si>
  <si>
    <t>04609164</t>
  </si>
  <si>
    <t>ООО "Арсенал"</t>
  </si>
  <si>
    <t>4608958</t>
  </si>
  <si>
    <t>ИП Багандов Магомедали Хабибулахович</t>
  </si>
  <si>
    <t>Меркурий 234 ARTM-02PB</t>
  </si>
  <si>
    <t>32932896</t>
  </si>
  <si>
    <t>ООО "Галакси"</t>
  </si>
  <si>
    <t>NP7ЗE.З-14-1</t>
  </si>
  <si>
    <t>04609177</t>
  </si>
  <si>
    <t xml:space="preserve">Энергомера СЕ 303 </t>
  </si>
  <si>
    <t>009113163139876</t>
  </si>
  <si>
    <t>АО «Торговый дом «Содружество»</t>
  </si>
  <si>
    <t>ЦЭ6850В</t>
  </si>
  <si>
    <t>ООО "Караван"</t>
  </si>
  <si>
    <t>ИП  Агалханов З.О.</t>
  </si>
  <si>
    <t>501321000085</t>
  </si>
  <si>
    <t>ОАО Авиаагрегат</t>
  </si>
  <si>
    <t>ООО "КАСПИЙ"</t>
  </si>
  <si>
    <t>МИРТЕК-32-РУ-W31</t>
  </si>
  <si>
    <t>5180242033906</t>
  </si>
  <si>
    <t>04608933</t>
  </si>
  <si>
    <t>51802420033825</t>
  </si>
  <si>
    <t>982</t>
  </si>
  <si>
    <t>ООО "Заготсервис (торговая база) Саадулаев А.К.</t>
  </si>
  <si>
    <t xml:space="preserve">Меркурий 233 ART-02 </t>
  </si>
  <si>
    <t>0550093000005</t>
  </si>
  <si>
    <t>Алиев Махач Шамильевич  (Арбат)</t>
  </si>
  <si>
    <t>Меркурий 230 ART-03 PQRSIDN</t>
  </si>
  <si>
    <t>36710086-19</t>
  </si>
  <si>
    <t>ООО УК "АРСИ Комфорт"</t>
  </si>
  <si>
    <t>Джапарова Раиса Александровна (Рынок Ирчи)</t>
  </si>
  <si>
    <t>Меркурий AR 230-00 R</t>
  </si>
  <si>
    <t>РО по РД Кавказского филиала ПАО "Мегафон"</t>
  </si>
  <si>
    <t>009226139242524</t>
  </si>
  <si>
    <t>ЖСК "ТРИ ДВОРЦА"</t>
  </si>
  <si>
    <t>Каскад 3МТWV 31-AO</t>
  </si>
  <si>
    <t>1161207605693</t>
  </si>
  <si>
    <t>1161207605689</t>
  </si>
  <si>
    <t>АО "ДАГСНАБ" (офис)</t>
  </si>
  <si>
    <t>СКАТ 302 М</t>
  </si>
  <si>
    <t>4043260003954</t>
  </si>
  <si>
    <t>АО "ДАГСНАБ" (магазин)</t>
  </si>
  <si>
    <t>011552162288538</t>
  </si>
  <si>
    <t>ООО "Парус"</t>
  </si>
  <si>
    <t>28805756</t>
  </si>
  <si>
    <t>055Л051000354</t>
  </si>
  <si>
    <t>ООО "ЭРЛАЙН"</t>
  </si>
  <si>
    <t>011355147371189</t>
  </si>
  <si>
    <t>03</t>
  </si>
  <si>
    <t>Культура</t>
  </si>
  <si>
    <t>сгорел</t>
  </si>
  <si>
    <t>Райадминистрация</t>
  </si>
  <si>
    <t>Цэ6803в</t>
  </si>
  <si>
    <t>Управление с/х Унцукуль</t>
  </si>
  <si>
    <t>Са4у-и672</t>
  </si>
  <si>
    <t>МВД Шамилькала</t>
  </si>
  <si>
    <t>Б.Т.И</t>
  </si>
  <si>
    <t>ДИАКАВ</t>
  </si>
  <si>
    <t>Муртазалиев Гаджимагомед</t>
  </si>
  <si>
    <t>Меркурий230</t>
  </si>
  <si>
    <t>М.Мирзоев             Магазин "Исхакъ"</t>
  </si>
  <si>
    <t>КМ-111</t>
  </si>
  <si>
    <t>Дайтбегов Малачи</t>
  </si>
  <si>
    <t>Каскад310мт</t>
  </si>
  <si>
    <t>Магомедрасулов  Алиасхаб</t>
  </si>
  <si>
    <t>Ибрагимов Хаскил</t>
  </si>
  <si>
    <t>718370409442582</t>
  </si>
  <si>
    <t>Рамазанов            Маг 20 дом</t>
  </si>
  <si>
    <t>Алиева Хадижат      "Мадина"</t>
  </si>
  <si>
    <t>5D079404</t>
  </si>
  <si>
    <t>Магомедалиева Саният</t>
  </si>
  <si>
    <t>5N059533</t>
  </si>
  <si>
    <t>Амиров Гаджимурад</t>
  </si>
  <si>
    <t>Амиров Гаджимурад(шамиль цветы)</t>
  </si>
  <si>
    <t>Ахмедова Рашидат</t>
  </si>
  <si>
    <t>Гаджим-дов Гаджимагомед   (Ковры)</t>
  </si>
  <si>
    <t>Нева-200</t>
  </si>
  <si>
    <t>Гаджим-дов Гаджимагомед    (Маг)</t>
  </si>
  <si>
    <t>5N059312</t>
  </si>
  <si>
    <t>Магомедов Чиргес  ( магазин )</t>
  </si>
  <si>
    <t>Сайпудинов Магомед   ( СТО )</t>
  </si>
  <si>
    <t xml:space="preserve">Магомедова Фиржанат </t>
  </si>
  <si>
    <t>Джамалудинов Магомедрасул(Магомедова Зарипат)</t>
  </si>
  <si>
    <t>Меркурий 233 ART-03</t>
  </si>
  <si>
    <t>40314150-20</t>
  </si>
  <si>
    <t xml:space="preserve"> Магомедова Чакар</t>
  </si>
  <si>
    <t>Ибрагимов Рамазан</t>
  </si>
  <si>
    <t>Цэ6807бк</t>
  </si>
  <si>
    <t>Магомедов Магомед(пластика)</t>
  </si>
  <si>
    <t>Гаджиалиева  Ума</t>
  </si>
  <si>
    <t>Магомедгаджиев Мурад "Апельсин"</t>
  </si>
  <si>
    <t>Устаров Магомед</t>
  </si>
  <si>
    <t>5D065335</t>
  </si>
  <si>
    <t>Махмудова Умукусум</t>
  </si>
  <si>
    <t>Магомедова Заира</t>
  </si>
  <si>
    <t>Гамзалаева Луиза</t>
  </si>
  <si>
    <t>Меркурий 230 АМ- 03</t>
  </si>
  <si>
    <t>33690095-18</t>
  </si>
  <si>
    <t>Расулов Магомед Апандиевич</t>
  </si>
  <si>
    <t>Алиев Магомед Алигаджиевич</t>
  </si>
  <si>
    <t>Магомедов Шамиль Карагоджоевич</t>
  </si>
  <si>
    <t>СН2(ПНС)</t>
  </si>
  <si>
    <t xml:space="preserve">п/а Шамилькала                  </t>
  </si>
  <si>
    <t>По договорной величине</t>
  </si>
  <si>
    <t>550032000010</t>
  </si>
  <si>
    <t>Ул.освещение</t>
  </si>
  <si>
    <t>МУП ПЖКХ пос.Шамилькала</t>
  </si>
  <si>
    <t>550032000063</t>
  </si>
  <si>
    <t>МКУ "ЦОМУ"</t>
  </si>
  <si>
    <t>550032000009</t>
  </si>
  <si>
    <t>ДОУ №8 п.Шамилькала</t>
  </si>
  <si>
    <t>550032000001</t>
  </si>
  <si>
    <t>ДОУ №9 п.Шамилькала</t>
  </si>
  <si>
    <t>6014003294</t>
  </si>
  <si>
    <t>550032000003</t>
  </si>
  <si>
    <t xml:space="preserve">СШ п. Шамилькала    </t>
  </si>
  <si>
    <t>15002399</t>
  </si>
  <si>
    <t>550032000064</t>
  </si>
  <si>
    <t>ГБУ РД "УНЦУКУЛЬСКАЯ ЦРБ"</t>
  </si>
  <si>
    <t>550033000065</t>
  </si>
  <si>
    <t>Дайтбегов Малачи Магомедович</t>
  </si>
  <si>
    <t>11321158302662</t>
  </si>
  <si>
    <t>550033000066</t>
  </si>
  <si>
    <t>Магомедов Хайбула Хайбулаевич</t>
  </si>
  <si>
    <t>550033000067</t>
  </si>
  <si>
    <t>Магомаев Султан Шарапудинович</t>
  </si>
  <si>
    <t>550033000070</t>
  </si>
  <si>
    <t>Блок пост с.Гимри</t>
  </si>
  <si>
    <t>Каскад310</t>
  </si>
  <si>
    <t>Блок пост Временный Гимри</t>
  </si>
  <si>
    <t>Каскад311</t>
  </si>
  <si>
    <t>ОВД обший Шамилькала</t>
  </si>
  <si>
    <t>ОВД проходной Шамилькала</t>
  </si>
  <si>
    <t>550033000071</t>
  </si>
  <si>
    <t>550032000032</t>
  </si>
  <si>
    <t>Амиров Гаджимурад(канцтовары)</t>
  </si>
  <si>
    <t>33690105-18</t>
  </si>
  <si>
    <t>СКХ-ул.освещение Н.Хинтимита</t>
  </si>
  <si>
    <t>ЦРБ амбулатория</t>
  </si>
  <si>
    <t>Мечеть № 1</t>
  </si>
  <si>
    <t>НН(ПНС)</t>
  </si>
  <si>
    <t>Мечеть № 2</t>
  </si>
  <si>
    <t>Мечеть № 3</t>
  </si>
  <si>
    <t>Мечеть № 4</t>
  </si>
  <si>
    <t>Мечеть № 5</t>
  </si>
  <si>
    <t>Мечеть № 6</t>
  </si>
  <si>
    <t>Медресе</t>
  </si>
  <si>
    <t>Давудова         Магазин "Аманат"</t>
  </si>
  <si>
    <t>ЦЭ68075</t>
  </si>
  <si>
    <t>Даитбегов Магазин  /Хлебная/</t>
  </si>
  <si>
    <t>5D025859</t>
  </si>
  <si>
    <t>Магомедова Патимат (Джамиля)</t>
  </si>
  <si>
    <t>5N833817</t>
  </si>
  <si>
    <t>Магазин                          "Гулишат"</t>
  </si>
  <si>
    <t>Магомедова  "Ислам" -1</t>
  </si>
  <si>
    <t>Фотосалон</t>
  </si>
  <si>
    <t>Магазин "Пластик"</t>
  </si>
  <si>
    <t>Магомедов             "Канц.товары"</t>
  </si>
  <si>
    <t>Омаров Омар          (Хоз.товар)</t>
  </si>
  <si>
    <t>Султанханова          Кафе "Балахани"</t>
  </si>
  <si>
    <t>Хлеб                       "Малачи"   Бутка</t>
  </si>
  <si>
    <t>Нурмагомедов   (комп усл)</t>
  </si>
  <si>
    <t>ЦЭ6807Бк</t>
  </si>
  <si>
    <t>Абдурахманов Г       Аптека       "Лилия"</t>
  </si>
  <si>
    <t>Сайпулаев         Аптека д.МОМ</t>
  </si>
  <si>
    <t>Иманалиева Багжа      (швей.маст)</t>
  </si>
  <si>
    <t>5N839437</t>
  </si>
  <si>
    <t>Ахмедова            Аптека "ЦЕНТРУМ"</t>
  </si>
  <si>
    <t>Гамзатова Суайбат"  Маг.Одежди"</t>
  </si>
  <si>
    <t xml:space="preserve">Магомедова Рисалат </t>
  </si>
  <si>
    <t>М-далиев Гамзат      (Вулканизация)</t>
  </si>
  <si>
    <t>Абдулаев Магомедали        (сумая)</t>
  </si>
  <si>
    <t>Кафе Хадижат(Алёнка)</t>
  </si>
  <si>
    <t>Магомедзагирова  Магазин  "Батон"</t>
  </si>
  <si>
    <t xml:space="preserve"> Курахова                ( Гриль )</t>
  </si>
  <si>
    <t>Меркурий</t>
  </si>
  <si>
    <t>Магомаев Ш З</t>
  </si>
  <si>
    <t>Абдулхаликов         Магазин "Насиб"</t>
  </si>
  <si>
    <t>ООО"Шамилькалинский рыбзавод"</t>
  </si>
  <si>
    <t xml:space="preserve">Магомедов  Магомед    (балахани)     </t>
  </si>
  <si>
    <t>Абдураев Адам</t>
  </si>
  <si>
    <t>Саидов  М-драсул    "Канц.товары"</t>
  </si>
  <si>
    <t>Абдулзагиров  М. (гриль)</t>
  </si>
  <si>
    <t xml:space="preserve">Расулов Аманат </t>
  </si>
  <si>
    <t>Магомедова. Ш.   (Электротехника)</t>
  </si>
  <si>
    <t>Магомедова Загра</t>
  </si>
  <si>
    <t xml:space="preserve">Муталимова </t>
  </si>
  <si>
    <t>Шихабасов Магомед  (мастерская)</t>
  </si>
  <si>
    <t>Магомаев Магомед      ( АЗС )</t>
  </si>
  <si>
    <t>Гусейнов хизри     ( магазин )</t>
  </si>
  <si>
    <t>Ибрагимов Абдула      ( СТО )</t>
  </si>
  <si>
    <t>Гасангусен             (тех-ст)</t>
  </si>
  <si>
    <t xml:space="preserve">Таймасханов </t>
  </si>
  <si>
    <t>Ахмедов Муршид</t>
  </si>
  <si>
    <t>Курамагомедов Джамалутдин</t>
  </si>
  <si>
    <t>Михайлов Валерий</t>
  </si>
  <si>
    <t xml:space="preserve">Гасанов Гасан </t>
  </si>
  <si>
    <t>Магомедалиев Газимагомед(банк)</t>
  </si>
  <si>
    <t>Гаджиев Темирхан</t>
  </si>
  <si>
    <t>Магомедова Хадижат</t>
  </si>
  <si>
    <t xml:space="preserve">Закаригаев Камиль </t>
  </si>
  <si>
    <t>Дом№19 п-1 ф-5</t>
  </si>
  <si>
    <t>ЦЭ6803В М7 РЭ2</t>
  </si>
  <si>
    <t>Дом№20 п-2ф-5</t>
  </si>
  <si>
    <t>Дом№18 п-1ф-5</t>
  </si>
  <si>
    <t>Дом№18 п-2ф-5</t>
  </si>
  <si>
    <t>Дом№20 п-1ф-5</t>
  </si>
  <si>
    <t>Дом№19  п-2 ф-5</t>
  </si>
  <si>
    <t>Дом№5   ф-5</t>
  </si>
  <si>
    <t>Дом№6 ф-5</t>
  </si>
  <si>
    <t>Дом№8 ф-5</t>
  </si>
  <si>
    <t>Дом№4   ф-6</t>
  </si>
  <si>
    <t>Дом№2 ф-6</t>
  </si>
  <si>
    <t>Дом№1   ф-6</t>
  </si>
  <si>
    <t>Дом№23   ф-6</t>
  </si>
  <si>
    <t>Дом№21   ф-6</t>
  </si>
  <si>
    <t>Дом№21а   ф-6</t>
  </si>
  <si>
    <t>Дом№22а   ф-6</t>
  </si>
  <si>
    <t>Дом№22 ф-6</t>
  </si>
  <si>
    <t>Дом№23а   ф-6</t>
  </si>
  <si>
    <t>Дом№19а п-1  ф-4</t>
  </si>
  <si>
    <t>Дом№17а п-1 ф-4</t>
  </si>
  <si>
    <t>Дом№19а п-2  ф-4</t>
  </si>
  <si>
    <t>Дом№18а п-1  ф-4</t>
  </si>
  <si>
    <t>Дом№17а п-2  ф-4</t>
  </si>
  <si>
    <t>Дом№18а п-2   ф-4</t>
  </si>
  <si>
    <t>Дом№18п-3  ф-4</t>
  </si>
  <si>
    <t>Дом№17 п-1 ф-4</t>
  </si>
  <si>
    <t>Дом№17 п-2  ф-4</t>
  </si>
  <si>
    <t>Дом№17 п-3  ф-4</t>
  </si>
  <si>
    <t>Дом№13 п-3  ф-4</t>
  </si>
  <si>
    <t>Дом№13 п-1-2   ф-4</t>
  </si>
  <si>
    <t>ЦЭ6803В М7 РЭ3</t>
  </si>
  <si>
    <t>Дом№14 ф-4</t>
  </si>
  <si>
    <t>ЦЭ6803В М7 РЭ4</t>
  </si>
  <si>
    <t>Дом№15 ф-4</t>
  </si>
  <si>
    <t>ЦЭ6803В М7 РЭ5</t>
  </si>
  <si>
    <t>Дом№12</t>
  </si>
  <si>
    <t>ЦЭ6803В М7 РЭ6</t>
  </si>
  <si>
    <t>Дом№11</t>
  </si>
  <si>
    <t>ЦЭ6803В М7 РЭ7</t>
  </si>
  <si>
    <t>Дом№11а</t>
  </si>
  <si>
    <t>ЦЭ6803В М7 РЭ8</t>
  </si>
  <si>
    <t>Дом№16</t>
  </si>
  <si>
    <t>ЦЭ6803В М7 РЭ9</t>
  </si>
  <si>
    <t>Дом№16а п-1</t>
  </si>
  <si>
    <t>ЦЭ6803В М7 РЭ10</t>
  </si>
  <si>
    <t>Дом№16а п-2</t>
  </si>
  <si>
    <t>ЦЭ6803В М7 РЭ11</t>
  </si>
  <si>
    <t>Общ. Блок"А"</t>
  </si>
  <si>
    <t>ЦЭ6803В М7 РЭ12</t>
  </si>
  <si>
    <t>Общ. Блок"Б"</t>
  </si>
  <si>
    <t>ЦЭ6803В М7 РЭ13</t>
  </si>
  <si>
    <t>Мировые судьи</t>
  </si>
  <si>
    <t>РУФПС п.Шамилькала</t>
  </si>
  <si>
    <t xml:space="preserve">РУФПС </t>
  </si>
  <si>
    <t>5N852648</t>
  </si>
  <si>
    <t>РУФПС  Сортировка</t>
  </si>
  <si>
    <t>ФСБ</t>
  </si>
  <si>
    <t>Управление ФСБ России по РД</t>
  </si>
  <si>
    <t>Военные комиссариаты</t>
  </si>
  <si>
    <t>ЗАО "Мобиком Кавказ"</t>
  </si>
  <si>
    <t>ООО "Дагтелеком"</t>
  </si>
  <si>
    <t>МРИ ФНС России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</si>
</sst>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2"/>
      <color theme="1"/>
      <name val="Times New Roman"/>
      <family val="2"/>
      <charset val="204"/>
    </font>
    <font>
      <sz val="10"/>
      <name val="Helv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9">
    <xf numFmtId="0" fontId="0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6" fillId="0" borderId="0"/>
    <xf numFmtId="0" fontId="7" fillId="0" borderId="0"/>
    <xf numFmtId="43" fontId="8" fillId="0" borderId="0"/>
    <xf numFmtId="43" fontId="9" fillId="0" borderId="0"/>
    <xf numFmtId="0" fontId="9" fillId="0" borderId="0"/>
    <xf numFmtId="43" fontId="9" fillId="0" borderId="0"/>
    <xf numFmtId="43" fontId="9" fillId="0" borderId="0"/>
    <xf numFmtId="0" fontId="1" fillId="0" borderId="0"/>
  </cellStyleXfs>
  <cellXfs count="10">
    <xf numFmtId="0" fontId="0" fillId="0" borderId="0" xfId="0"/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/>
    </xf>
  </cellXfs>
  <cellStyles count="19">
    <cellStyle name="Обычный" xfId="0" builtinId="0"/>
    <cellStyle name="Обычный 2" xfId="3" xr:uid="{00000000-0005-0000-0000-000003000000}"/>
    <cellStyle name="Обычный 2 2" xfId="8" xr:uid="{00000000-0005-0000-0000-000008000000}"/>
    <cellStyle name="Обычный 2 2 2" xfId="11" xr:uid="{00000000-0005-0000-0000-00000B000000}"/>
    <cellStyle name="Обычный 2 3" xfId="15" xr:uid="{00000000-0005-0000-0000-00000F000000}"/>
    <cellStyle name="Обычный 3" xfId="1" xr:uid="{00000000-0005-0000-0000-000001000000}"/>
    <cellStyle name="Обычный 4" xfId="2" xr:uid="{00000000-0005-0000-0000-000002000000}"/>
    <cellStyle name="Обычный 4 2" xfId="5" xr:uid="{00000000-0005-0000-0000-000005000000}"/>
    <cellStyle name="Обычный 4 3" xfId="9" xr:uid="{00000000-0005-0000-0000-000009000000}"/>
    <cellStyle name="Обычный 4 4" xfId="18" xr:uid="{00000000-0005-0000-0000-000012000000}"/>
    <cellStyle name="Обычный 5" xfId="4" xr:uid="{00000000-0005-0000-0000-000004000000}"/>
    <cellStyle name="Обычный 6" xfId="6" xr:uid="{00000000-0005-0000-0000-000006000000}"/>
    <cellStyle name="Обычный 7" xfId="7" xr:uid="{00000000-0005-0000-0000-000007000000}"/>
    <cellStyle name="Обычный 8" xfId="10" xr:uid="{00000000-0005-0000-0000-00000A000000}"/>
    <cellStyle name="Стиль 1" xfId="12" xr:uid="{00000000-0005-0000-0000-00000C000000}"/>
    <cellStyle name="Финансовый 2" xfId="13" xr:uid="{00000000-0005-0000-0000-00000D000000}"/>
    <cellStyle name="Финансовый 3" xfId="14" xr:uid="{00000000-0005-0000-0000-00000E000000}"/>
    <cellStyle name="Финансовый 3 2" xfId="17" xr:uid="{00000000-0005-0000-0000-000011000000}"/>
    <cellStyle name="Финансовый 4" xfId="16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>
    <pageSetUpPr fitToPage="1"/>
  </sheetPr>
  <dimension ref="A1:R2933"/>
  <sheetViews>
    <sheetView tabSelected="1" zoomScaleNormal="100" workbookViewId="0">
      <pane xSplit="2" ySplit="7" topLeftCell="C8" activePane="bottomRight" state="frozen"/>
      <selection pane="topRight" activeCell="C1" sqref="C1"/>
      <selection pane="bottomLeft" activeCell="A12" sqref="A12"/>
      <selection pane="bottomRight" activeCell="K4" sqref="K4"/>
    </sheetView>
  </sheetViews>
  <sheetFormatPr defaultRowHeight="15" x14ac:dyDescent="0.25"/>
  <cols>
    <col min="1" max="1" width="6.85546875" style="7" bestFit="1" customWidth="1"/>
    <col min="2" max="2" width="16" style="7" bestFit="1" customWidth="1"/>
    <col min="3" max="3" width="22.85546875" style="4" bestFit="1" customWidth="1"/>
    <col min="4" max="4" width="104" style="7" bestFit="1" customWidth="1"/>
    <col min="5" max="5" width="30.85546875" style="7" bestFit="1" customWidth="1"/>
    <col min="6" max="6" width="18.28515625" style="4" bestFit="1" customWidth="1"/>
    <col min="7" max="7" width="9" style="7" bestFit="1" customWidth="1"/>
    <col min="8" max="8" width="12.28515625" style="7" customWidth="1"/>
    <col min="9" max="9" width="12" style="7" bestFit="1" customWidth="1"/>
    <col min="10" max="10" width="8.85546875" style="7" bestFit="1" customWidth="1"/>
    <col min="11" max="11" width="67" style="7" customWidth="1"/>
    <col min="12" max="12" width="11" style="7" customWidth="1"/>
    <col min="13" max="13" width="9" style="7" bestFit="1" customWidth="1"/>
    <col min="14" max="14" width="8.85546875" style="7" bestFit="1" customWidth="1"/>
    <col min="15" max="15" width="9.140625" style="7" customWidth="1"/>
    <col min="16" max="16" width="7.85546875" style="7" bestFit="1" customWidth="1"/>
    <col min="17" max="17" width="9.5703125" style="7" bestFit="1" customWidth="1"/>
    <col min="18" max="18" width="29.140625" style="7" bestFit="1" customWidth="1"/>
    <col min="19" max="19" width="9.140625" style="7" customWidth="1"/>
    <col min="20" max="16384" width="9.140625" style="7"/>
  </cols>
  <sheetData>
    <row r="1" spans="1:18" x14ac:dyDescent="0.25">
      <c r="C1" s="9"/>
    </row>
    <row r="2" spans="1:18" x14ac:dyDescent="0.25">
      <c r="K2" s="1" t="s">
        <v>0</v>
      </c>
      <c r="L2" s="1"/>
    </row>
    <row r="3" spans="1:18" x14ac:dyDescent="0.25">
      <c r="K3" s="1" t="s">
        <v>1</v>
      </c>
      <c r="L3" s="1"/>
    </row>
    <row r="4" spans="1:18" x14ac:dyDescent="0.25">
      <c r="K4" s="1" t="s">
        <v>2</v>
      </c>
      <c r="L4" s="1"/>
    </row>
    <row r="5" spans="1:18" ht="15.75" customHeight="1" thickBot="1" x14ac:dyDescent="0.3"/>
    <row r="6" spans="1:18" s="1" customFormat="1" ht="85.5" customHeight="1" x14ac:dyDescent="0.25">
      <c r="A6" s="2" t="s">
        <v>3</v>
      </c>
      <c r="B6" s="3" t="s">
        <v>4</v>
      </c>
      <c r="C6" s="8" t="s">
        <v>5</v>
      </c>
      <c r="D6" s="3" t="s">
        <v>6</v>
      </c>
      <c r="E6" s="3" t="s">
        <v>7</v>
      </c>
      <c r="F6" s="8" t="s">
        <v>8</v>
      </c>
      <c r="G6" s="3" t="s">
        <v>9</v>
      </c>
      <c r="H6" s="3" t="s">
        <v>10</v>
      </c>
      <c r="I6" s="3" t="s">
        <v>11</v>
      </c>
      <c r="J6" s="3" t="s">
        <v>12</v>
      </c>
      <c r="K6" s="3" t="s">
        <v>13</v>
      </c>
      <c r="L6" s="3" t="s">
        <v>14</v>
      </c>
      <c r="M6" s="3" t="s">
        <v>15</v>
      </c>
      <c r="N6" s="3" t="s">
        <v>16</v>
      </c>
      <c r="O6" s="3" t="s">
        <v>17</v>
      </c>
      <c r="P6" s="3" t="s">
        <v>18</v>
      </c>
      <c r="Q6" s="3" t="s">
        <v>19</v>
      </c>
      <c r="R6" s="3" t="s">
        <v>20</v>
      </c>
    </row>
    <row r="7" spans="1:18" s="1" customFormat="1" ht="14.25" customHeight="1" x14ac:dyDescent="0.25">
      <c r="A7" s="5">
        <v>1</v>
      </c>
      <c r="B7" s="6">
        <v>2</v>
      </c>
      <c r="C7" s="5">
        <v>3</v>
      </c>
      <c r="D7" s="6">
        <v>4</v>
      </c>
      <c r="E7" s="5">
        <v>5</v>
      </c>
      <c r="F7" s="6">
        <v>6</v>
      </c>
      <c r="G7" s="5">
        <v>7</v>
      </c>
      <c r="H7" s="6">
        <v>8</v>
      </c>
      <c r="I7" s="5">
        <v>9</v>
      </c>
      <c r="J7" s="6">
        <v>10</v>
      </c>
      <c r="K7" s="5">
        <v>11</v>
      </c>
      <c r="L7" s="6">
        <v>12</v>
      </c>
      <c r="M7" s="5">
        <v>13</v>
      </c>
      <c r="N7" s="6">
        <v>14</v>
      </c>
      <c r="O7" s="5">
        <v>15</v>
      </c>
      <c r="P7" s="6">
        <v>16</v>
      </c>
      <c r="Q7" s="5">
        <v>17</v>
      </c>
      <c r="R7" s="6">
        <v>18</v>
      </c>
    </row>
    <row r="8" spans="1:18" x14ac:dyDescent="0.25">
      <c r="A8">
        <v>1</v>
      </c>
      <c r="B8" t="s">
        <v>21</v>
      </c>
      <c r="C8">
        <v>550043000005</v>
      </c>
      <c r="D8" t="s">
        <v>22</v>
      </c>
      <c r="E8" t="s">
        <v>23</v>
      </c>
      <c r="F8">
        <v>11554139138681</v>
      </c>
      <c r="G8">
        <v>1</v>
      </c>
      <c r="H8">
        <v>16409</v>
      </c>
      <c r="I8">
        <v>17846</v>
      </c>
      <c r="J8">
        <f t="shared" ref="J8:J71" si="0">V11-U11</f>
        <v>0</v>
      </c>
      <c r="K8">
        <f t="shared" ref="K8:K71" si="1">ROUND((W11*T11),0)</f>
        <v>0</v>
      </c>
      <c r="P8">
        <f t="shared" ref="P8:P71" si="2">X11+Y11+Z11+AA11+AB11</f>
        <v>0</v>
      </c>
      <c r="Q8" t="s">
        <v>24</v>
      </c>
      <c r="R8" t="s">
        <v>25</v>
      </c>
    </row>
    <row r="9" spans="1:18" x14ac:dyDescent="0.25">
      <c r="A9">
        <v>1</v>
      </c>
      <c r="B9" t="s">
        <v>21</v>
      </c>
      <c r="C9">
        <v>550043000016</v>
      </c>
      <c r="D9" t="s">
        <v>26</v>
      </c>
      <c r="E9" t="s">
        <v>23</v>
      </c>
      <c r="F9">
        <v>109279891</v>
      </c>
      <c r="G9">
        <v>1</v>
      </c>
      <c r="H9">
        <v>2140</v>
      </c>
      <c r="I9">
        <v>2176</v>
      </c>
      <c r="J9">
        <f t="shared" si="0"/>
        <v>0</v>
      </c>
      <c r="K9">
        <f t="shared" si="1"/>
        <v>0</v>
      </c>
      <c r="P9">
        <f t="shared" si="2"/>
        <v>0</v>
      </c>
      <c r="Q9" t="s">
        <v>24</v>
      </c>
      <c r="R9" t="s">
        <v>25</v>
      </c>
    </row>
    <row r="10" spans="1:18" x14ac:dyDescent="0.25">
      <c r="A10">
        <v>1</v>
      </c>
      <c r="B10" t="s">
        <v>21</v>
      </c>
      <c r="C10">
        <v>550043000017</v>
      </c>
      <c r="D10" t="s">
        <v>27</v>
      </c>
      <c r="E10" t="s">
        <v>28</v>
      </c>
      <c r="F10">
        <v>9205066000051</v>
      </c>
      <c r="G10">
        <v>1</v>
      </c>
      <c r="H10">
        <v>20782</v>
      </c>
      <c r="I10">
        <v>21098</v>
      </c>
      <c r="J10">
        <f t="shared" si="0"/>
        <v>0</v>
      </c>
      <c r="K10">
        <f t="shared" si="1"/>
        <v>0</v>
      </c>
      <c r="P10">
        <f t="shared" si="2"/>
        <v>0</v>
      </c>
      <c r="Q10" t="s">
        <v>24</v>
      </c>
      <c r="R10" t="s">
        <v>25</v>
      </c>
    </row>
    <row r="11" spans="1:18" x14ac:dyDescent="0.25">
      <c r="A11">
        <v>1</v>
      </c>
      <c r="B11" t="s">
        <v>21</v>
      </c>
      <c r="C11">
        <v>550042000021</v>
      </c>
      <c r="D11" t="s">
        <v>29</v>
      </c>
      <c r="E11" t="s">
        <v>30</v>
      </c>
      <c r="F11">
        <v>42229533</v>
      </c>
      <c r="G11">
        <v>120</v>
      </c>
      <c r="H11">
        <v>3925</v>
      </c>
      <c r="I11">
        <v>4154</v>
      </c>
      <c r="J11">
        <f t="shared" si="0"/>
        <v>0</v>
      </c>
      <c r="K11">
        <f t="shared" si="1"/>
        <v>0</v>
      </c>
      <c r="M11">
        <v>1484</v>
      </c>
      <c r="P11">
        <f t="shared" si="2"/>
        <v>0</v>
      </c>
      <c r="Q11" t="s">
        <v>31</v>
      </c>
      <c r="R11" t="s">
        <v>25</v>
      </c>
    </row>
    <row r="12" spans="1:18" x14ac:dyDescent="0.25">
      <c r="A12">
        <v>1</v>
      </c>
      <c r="B12" t="s">
        <v>21</v>
      </c>
      <c r="C12">
        <v>550042000021</v>
      </c>
      <c r="D12" t="s">
        <v>32</v>
      </c>
      <c r="E12" t="s">
        <v>23</v>
      </c>
      <c r="F12">
        <v>8517014008327</v>
      </c>
      <c r="G12">
        <v>1</v>
      </c>
      <c r="H12">
        <v>200056</v>
      </c>
      <c r="I12">
        <v>201020</v>
      </c>
      <c r="J12">
        <f t="shared" si="0"/>
        <v>0</v>
      </c>
      <c r="K12">
        <f t="shared" si="1"/>
        <v>0</v>
      </c>
      <c r="P12">
        <f t="shared" si="2"/>
        <v>0</v>
      </c>
      <c r="Q12" t="s">
        <v>24</v>
      </c>
      <c r="R12" t="s">
        <v>25</v>
      </c>
    </row>
    <row r="13" spans="1:18" x14ac:dyDescent="0.25">
      <c r="A13">
        <v>1</v>
      </c>
      <c r="B13" t="s">
        <v>21</v>
      </c>
      <c r="C13">
        <v>550043000023</v>
      </c>
      <c r="D13" t="s">
        <v>33</v>
      </c>
      <c r="E13" t="s">
        <v>34</v>
      </c>
      <c r="F13">
        <v>11076146129435</v>
      </c>
      <c r="G13">
        <v>1</v>
      </c>
      <c r="H13">
        <v>46560</v>
      </c>
      <c r="I13">
        <v>47308</v>
      </c>
      <c r="J13">
        <f t="shared" si="0"/>
        <v>0</v>
      </c>
      <c r="K13">
        <f t="shared" si="1"/>
        <v>0</v>
      </c>
      <c r="P13">
        <f t="shared" si="2"/>
        <v>0</v>
      </c>
      <c r="Q13" t="s">
        <v>24</v>
      </c>
      <c r="R13" t="s">
        <v>25</v>
      </c>
    </row>
    <row r="14" spans="1:18" x14ac:dyDescent="0.25">
      <c r="A14">
        <v>1</v>
      </c>
      <c r="B14" t="s">
        <v>21</v>
      </c>
      <c r="C14">
        <v>550043000028</v>
      </c>
      <c r="D14" t="s">
        <v>35</v>
      </c>
      <c r="E14" t="s">
        <v>36</v>
      </c>
      <c r="F14">
        <v>9470118231336</v>
      </c>
      <c r="G14">
        <v>1</v>
      </c>
      <c r="H14">
        <v>34058</v>
      </c>
      <c r="I14">
        <v>34335</v>
      </c>
      <c r="J14">
        <f t="shared" si="0"/>
        <v>0</v>
      </c>
      <c r="K14">
        <f t="shared" si="1"/>
        <v>0</v>
      </c>
      <c r="P14">
        <f t="shared" si="2"/>
        <v>0</v>
      </c>
      <c r="Q14" t="s">
        <v>24</v>
      </c>
      <c r="R14" t="s">
        <v>25</v>
      </c>
    </row>
    <row r="15" spans="1:18" x14ac:dyDescent="0.25">
      <c r="A15">
        <v>1</v>
      </c>
      <c r="B15" t="s">
        <v>21</v>
      </c>
      <c r="C15">
        <v>550043000047</v>
      </c>
      <c r="D15" t="s">
        <v>37</v>
      </c>
      <c r="E15" t="s">
        <v>38</v>
      </c>
      <c r="F15">
        <v>94701066004047</v>
      </c>
      <c r="G15">
        <v>1</v>
      </c>
      <c r="H15">
        <v>2888</v>
      </c>
      <c r="I15">
        <v>2963</v>
      </c>
      <c r="J15">
        <f t="shared" si="0"/>
        <v>0</v>
      </c>
      <c r="K15">
        <f t="shared" si="1"/>
        <v>0</v>
      </c>
      <c r="P15">
        <f t="shared" si="2"/>
        <v>0</v>
      </c>
      <c r="Q15" t="s">
        <v>24</v>
      </c>
      <c r="R15" t="s">
        <v>25</v>
      </c>
    </row>
    <row r="16" spans="1:18" x14ac:dyDescent="0.25">
      <c r="A16">
        <v>1</v>
      </c>
      <c r="B16" t="s">
        <v>21</v>
      </c>
      <c r="C16">
        <v>550043000050</v>
      </c>
      <c r="D16" t="s">
        <v>39</v>
      </c>
      <c r="E16" t="s">
        <v>23</v>
      </c>
      <c r="F16">
        <v>11552178312099</v>
      </c>
      <c r="G16">
        <v>1</v>
      </c>
      <c r="H16">
        <v>658</v>
      </c>
      <c r="I16">
        <v>1295</v>
      </c>
      <c r="J16">
        <f t="shared" si="0"/>
        <v>0</v>
      </c>
      <c r="K16">
        <f t="shared" si="1"/>
        <v>0</v>
      </c>
      <c r="P16">
        <f t="shared" si="2"/>
        <v>0</v>
      </c>
      <c r="Q16" t="s">
        <v>24</v>
      </c>
      <c r="R16" t="s">
        <v>25</v>
      </c>
    </row>
    <row r="17" spans="1:18" x14ac:dyDescent="0.25">
      <c r="A17">
        <v>1</v>
      </c>
      <c r="B17" t="s">
        <v>21</v>
      </c>
      <c r="C17">
        <v>550043000051</v>
      </c>
      <c r="D17" t="s">
        <v>40</v>
      </c>
      <c r="E17" t="s">
        <v>41</v>
      </c>
      <c r="F17">
        <v>102204985</v>
      </c>
      <c r="G17">
        <v>1</v>
      </c>
      <c r="H17">
        <v>250291</v>
      </c>
      <c r="I17">
        <v>253726</v>
      </c>
      <c r="J17">
        <f t="shared" si="0"/>
        <v>0</v>
      </c>
      <c r="K17">
        <f t="shared" si="1"/>
        <v>0</v>
      </c>
      <c r="P17">
        <f t="shared" si="2"/>
        <v>0</v>
      </c>
      <c r="Q17" t="s">
        <v>24</v>
      </c>
      <c r="R17" t="s">
        <v>25</v>
      </c>
    </row>
    <row r="18" spans="1:18" x14ac:dyDescent="0.25">
      <c r="A18">
        <v>1</v>
      </c>
      <c r="B18" t="s">
        <v>21</v>
      </c>
      <c r="C18">
        <v>550042000054</v>
      </c>
      <c r="D18" t="s">
        <v>42</v>
      </c>
      <c r="E18" t="s">
        <v>43</v>
      </c>
      <c r="F18">
        <v>9069812</v>
      </c>
      <c r="G18">
        <v>1</v>
      </c>
      <c r="H18">
        <v>246446</v>
      </c>
      <c r="I18">
        <v>247599</v>
      </c>
      <c r="J18">
        <f t="shared" si="0"/>
        <v>0</v>
      </c>
      <c r="K18">
        <f t="shared" si="1"/>
        <v>0</v>
      </c>
      <c r="P18">
        <f t="shared" si="2"/>
        <v>0</v>
      </c>
      <c r="Q18" t="s">
        <v>24</v>
      </c>
      <c r="R18" t="s">
        <v>25</v>
      </c>
    </row>
    <row r="19" spans="1:18" x14ac:dyDescent="0.25">
      <c r="A19">
        <v>1</v>
      </c>
      <c r="B19" t="s">
        <v>21</v>
      </c>
      <c r="C19">
        <v>550042000059</v>
      </c>
      <c r="D19" t="s">
        <v>44</v>
      </c>
      <c r="E19" t="s">
        <v>45</v>
      </c>
      <c r="F19">
        <v>43099456</v>
      </c>
      <c r="G19">
        <v>1</v>
      </c>
      <c r="H19">
        <v>18329</v>
      </c>
      <c r="I19">
        <v>18820</v>
      </c>
      <c r="J19">
        <f t="shared" si="0"/>
        <v>0</v>
      </c>
      <c r="K19">
        <f t="shared" si="1"/>
        <v>0</v>
      </c>
      <c r="P19">
        <f t="shared" si="2"/>
        <v>0</v>
      </c>
      <c r="Q19" t="s">
        <v>24</v>
      </c>
      <c r="R19" t="s">
        <v>25</v>
      </c>
    </row>
    <row r="20" spans="1:18" x14ac:dyDescent="0.25">
      <c r="A20">
        <v>1</v>
      </c>
      <c r="B20" t="s">
        <v>21</v>
      </c>
      <c r="C20">
        <v>550042000063</v>
      </c>
      <c r="D20" t="s">
        <v>46</v>
      </c>
      <c r="E20" t="s">
        <v>23</v>
      </c>
      <c r="F20">
        <v>109279784</v>
      </c>
      <c r="G20">
        <v>1</v>
      </c>
      <c r="H20">
        <v>96553</v>
      </c>
      <c r="I20">
        <v>98611</v>
      </c>
      <c r="J20">
        <f t="shared" si="0"/>
        <v>0</v>
      </c>
      <c r="K20">
        <f t="shared" si="1"/>
        <v>0</v>
      </c>
      <c r="P20">
        <f t="shared" si="2"/>
        <v>0</v>
      </c>
      <c r="Q20" t="s">
        <v>24</v>
      </c>
      <c r="R20" t="s">
        <v>25</v>
      </c>
    </row>
    <row r="21" spans="1:18" x14ac:dyDescent="0.25">
      <c r="A21">
        <v>1</v>
      </c>
      <c r="B21" t="s">
        <v>21</v>
      </c>
      <c r="C21">
        <v>550043000064</v>
      </c>
      <c r="D21" t="s">
        <v>47</v>
      </c>
      <c r="E21" t="s">
        <v>38</v>
      </c>
      <c r="F21">
        <v>9471066002930</v>
      </c>
      <c r="G21">
        <v>1</v>
      </c>
      <c r="H21">
        <v>1781</v>
      </c>
      <c r="I21">
        <v>1781</v>
      </c>
      <c r="J21">
        <f t="shared" si="0"/>
        <v>0</v>
      </c>
      <c r="K21">
        <f t="shared" si="1"/>
        <v>0</v>
      </c>
      <c r="P21">
        <f t="shared" si="2"/>
        <v>0</v>
      </c>
      <c r="Q21" t="s">
        <v>24</v>
      </c>
      <c r="R21" t="s">
        <v>48</v>
      </c>
    </row>
    <row r="22" spans="1:18" x14ac:dyDescent="0.25">
      <c r="A22">
        <v>1</v>
      </c>
      <c r="B22" t="s">
        <v>21</v>
      </c>
      <c r="C22">
        <v>550043000067</v>
      </c>
      <c r="D22" t="s">
        <v>49</v>
      </c>
      <c r="E22" t="s">
        <v>50</v>
      </c>
      <c r="F22">
        <v>17000846</v>
      </c>
      <c r="G22">
        <v>1</v>
      </c>
      <c r="H22">
        <v>10889</v>
      </c>
      <c r="I22">
        <v>10946</v>
      </c>
      <c r="J22">
        <f t="shared" si="0"/>
        <v>0</v>
      </c>
      <c r="K22">
        <f t="shared" si="1"/>
        <v>0</v>
      </c>
      <c r="P22">
        <f t="shared" si="2"/>
        <v>0</v>
      </c>
      <c r="Q22" t="s">
        <v>24</v>
      </c>
      <c r="R22" t="s">
        <v>25</v>
      </c>
    </row>
    <row r="23" spans="1:18" x14ac:dyDescent="0.25">
      <c r="A23">
        <v>1</v>
      </c>
      <c r="B23" t="s">
        <v>21</v>
      </c>
      <c r="C23">
        <v>550042000069</v>
      </c>
      <c r="D23" t="s">
        <v>51</v>
      </c>
      <c r="E23" t="s">
        <v>36</v>
      </c>
      <c r="F23">
        <v>9470109093896</v>
      </c>
      <c r="G23">
        <v>1</v>
      </c>
      <c r="H23">
        <v>41026</v>
      </c>
      <c r="I23">
        <v>42018</v>
      </c>
      <c r="J23">
        <f t="shared" si="0"/>
        <v>0</v>
      </c>
      <c r="K23">
        <f t="shared" si="1"/>
        <v>0</v>
      </c>
      <c r="P23">
        <f t="shared" si="2"/>
        <v>0</v>
      </c>
      <c r="Q23" t="s">
        <v>24</v>
      </c>
      <c r="R23" t="s">
        <v>25</v>
      </c>
    </row>
    <row r="24" spans="1:18" x14ac:dyDescent="0.25">
      <c r="A24">
        <v>1</v>
      </c>
      <c r="B24" t="s">
        <v>21</v>
      </c>
      <c r="C24">
        <v>550043000076</v>
      </c>
      <c r="D24" t="s">
        <v>52</v>
      </c>
      <c r="E24" t="s">
        <v>53</v>
      </c>
      <c r="F24">
        <v>42864074</v>
      </c>
      <c r="G24">
        <v>1</v>
      </c>
      <c r="H24">
        <v>128</v>
      </c>
      <c r="I24">
        <v>256</v>
      </c>
      <c r="J24">
        <f t="shared" si="0"/>
        <v>0</v>
      </c>
      <c r="K24">
        <f t="shared" si="1"/>
        <v>0</v>
      </c>
      <c r="P24">
        <f t="shared" si="2"/>
        <v>0</v>
      </c>
      <c r="Q24" t="s">
        <v>24</v>
      </c>
      <c r="R24" t="s">
        <v>54</v>
      </c>
    </row>
    <row r="25" spans="1:18" x14ac:dyDescent="0.25">
      <c r="A25">
        <v>1</v>
      </c>
      <c r="B25" t="s">
        <v>21</v>
      </c>
      <c r="C25">
        <v>550043000077</v>
      </c>
      <c r="D25" t="s">
        <v>55</v>
      </c>
      <c r="E25" t="s">
        <v>36</v>
      </c>
      <c r="F25">
        <v>9470087004150</v>
      </c>
      <c r="G25">
        <v>1</v>
      </c>
      <c r="H25">
        <v>16945</v>
      </c>
      <c r="I25">
        <v>17113</v>
      </c>
      <c r="J25">
        <f t="shared" si="0"/>
        <v>0</v>
      </c>
      <c r="K25">
        <f t="shared" si="1"/>
        <v>0</v>
      </c>
      <c r="P25">
        <f t="shared" si="2"/>
        <v>0</v>
      </c>
      <c r="Q25" t="s">
        <v>24</v>
      </c>
      <c r="R25" t="s">
        <v>25</v>
      </c>
    </row>
    <row r="26" spans="1:18" x14ac:dyDescent="0.25">
      <c r="A26">
        <v>1</v>
      </c>
      <c r="B26" t="s">
        <v>21</v>
      </c>
      <c r="C26">
        <v>550043000078</v>
      </c>
      <c r="D26" t="s">
        <v>56</v>
      </c>
      <c r="E26" t="s">
        <v>57</v>
      </c>
      <c r="F26">
        <v>1107610111559</v>
      </c>
      <c r="G26">
        <v>1</v>
      </c>
      <c r="H26">
        <v>10819</v>
      </c>
      <c r="I26">
        <v>10819</v>
      </c>
      <c r="J26">
        <f t="shared" si="0"/>
        <v>0</v>
      </c>
      <c r="K26">
        <f t="shared" si="1"/>
        <v>0</v>
      </c>
      <c r="P26">
        <f t="shared" si="2"/>
        <v>0</v>
      </c>
      <c r="Q26" t="s">
        <v>24</v>
      </c>
      <c r="R26" t="s">
        <v>48</v>
      </c>
    </row>
    <row r="27" spans="1:18" x14ac:dyDescent="0.25">
      <c r="A27">
        <v>1</v>
      </c>
      <c r="B27" t="s">
        <v>21</v>
      </c>
      <c r="C27">
        <v>550043000082</v>
      </c>
      <c r="D27" t="s">
        <v>58</v>
      </c>
      <c r="E27" t="s">
        <v>28</v>
      </c>
      <c r="F27">
        <v>9205066000217</v>
      </c>
      <c r="G27">
        <v>1</v>
      </c>
      <c r="H27">
        <v>18540</v>
      </c>
      <c r="I27">
        <v>19262</v>
      </c>
      <c r="J27">
        <f t="shared" si="0"/>
        <v>0</v>
      </c>
      <c r="K27">
        <f t="shared" si="1"/>
        <v>0</v>
      </c>
      <c r="P27">
        <f t="shared" si="2"/>
        <v>0</v>
      </c>
      <c r="Q27" t="s">
        <v>24</v>
      </c>
      <c r="R27" t="s">
        <v>25</v>
      </c>
    </row>
    <row r="28" spans="1:18" x14ac:dyDescent="0.25">
      <c r="A28">
        <v>1</v>
      </c>
      <c r="B28" t="s">
        <v>21</v>
      </c>
      <c r="C28">
        <v>550043000083</v>
      </c>
      <c r="D28" t="s">
        <v>59</v>
      </c>
      <c r="E28" t="s">
        <v>28</v>
      </c>
      <c r="F28">
        <v>9205066000147</v>
      </c>
      <c r="G28">
        <v>1</v>
      </c>
      <c r="H28">
        <v>31008</v>
      </c>
      <c r="I28">
        <v>31224</v>
      </c>
      <c r="J28">
        <f t="shared" si="0"/>
        <v>0</v>
      </c>
      <c r="K28">
        <f t="shared" si="1"/>
        <v>0</v>
      </c>
      <c r="P28">
        <f t="shared" si="2"/>
        <v>0</v>
      </c>
      <c r="Q28" t="s">
        <v>24</v>
      </c>
      <c r="R28" t="s">
        <v>25</v>
      </c>
    </row>
    <row r="29" spans="1:18" x14ac:dyDescent="0.25">
      <c r="A29">
        <v>1</v>
      </c>
      <c r="B29" t="s">
        <v>21</v>
      </c>
      <c r="C29">
        <v>550043000084</v>
      </c>
      <c r="D29" t="s">
        <v>60</v>
      </c>
      <c r="E29" t="s">
        <v>23</v>
      </c>
      <c r="F29">
        <v>11552115328805</v>
      </c>
      <c r="G29">
        <v>1</v>
      </c>
      <c r="H29">
        <v>3412</v>
      </c>
      <c r="I29">
        <v>3605</v>
      </c>
      <c r="J29">
        <f t="shared" si="0"/>
        <v>0</v>
      </c>
      <c r="K29">
        <f t="shared" si="1"/>
        <v>0</v>
      </c>
      <c r="P29">
        <f t="shared" si="2"/>
        <v>0</v>
      </c>
      <c r="Q29" t="s">
        <v>24</v>
      </c>
      <c r="R29" t="s">
        <v>25</v>
      </c>
    </row>
    <row r="30" spans="1:18" x14ac:dyDescent="0.25">
      <c r="A30">
        <v>1</v>
      </c>
      <c r="B30" t="s">
        <v>21</v>
      </c>
      <c r="C30">
        <v>550043000087</v>
      </c>
      <c r="D30" t="s">
        <v>61</v>
      </c>
      <c r="E30" t="s">
        <v>23</v>
      </c>
      <c r="F30">
        <v>11552115328853</v>
      </c>
      <c r="G30">
        <v>1</v>
      </c>
      <c r="H30">
        <v>0</v>
      </c>
      <c r="I30">
        <v>0</v>
      </c>
      <c r="J30">
        <f t="shared" si="0"/>
        <v>0</v>
      </c>
      <c r="K30">
        <f t="shared" si="1"/>
        <v>0</v>
      </c>
      <c r="P30">
        <f t="shared" si="2"/>
        <v>0</v>
      </c>
      <c r="Q30" t="s">
        <v>24</v>
      </c>
    </row>
    <row r="31" spans="1:18" x14ac:dyDescent="0.25">
      <c r="A31">
        <v>1</v>
      </c>
      <c r="B31" t="s">
        <v>21</v>
      </c>
      <c r="C31">
        <v>550043000090</v>
      </c>
      <c r="D31" t="s">
        <v>62</v>
      </c>
      <c r="E31" t="s">
        <v>36</v>
      </c>
      <c r="F31">
        <v>9470064002014</v>
      </c>
      <c r="G31">
        <v>1</v>
      </c>
      <c r="H31">
        <v>19250</v>
      </c>
      <c r="I31">
        <v>19963</v>
      </c>
      <c r="J31">
        <f t="shared" si="0"/>
        <v>0</v>
      </c>
      <c r="K31">
        <f t="shared" si="1"/>
        <v>0</v>
      </c>
      <c r="P31">
        <f t="shared" si="2"/>
        <v>0</v>
      </c>
      <c r="Q31" t="s">
        <v>24</v>
      </c>
      <c r="R31" t="s">
        <v>25</v>
      </c>
    </row>
    <row r="32" spans="1:18" x14ac:dyDescent="0.25">
      <c r="A32">
        <v>1</v>
      </c>
      <c r="B32" t="s">
        <v>21</v>
      </c>
      <c r="C32">
        <v>550043000092</v>
      </c>
      <c r="D32" t="s">
        <v>63</v>
      </c>
      <c r="E32" t="s">
        <v>36</v>
      </c>
      <c r="F32">
        <v>9470064001774</v>
      </c>
      <c r="G32">
        <v>1</v>
      </c>
      <c r="H32">
        <v>21690</v>
      </c>
      <c r="I32">
        <v>21934</v>
      </c>
      <c r="J32">
        <f t="shared" si="0"/>
        <v>0</v>
      </c>
      <c r="K32">
        <f t="shared" si="1"/>
        <v>0</v>
      </c>
      <c r="P32">
        <f t="shared" si="2"/>
        <v>0</v>
      </c>
      <c r="Q32" t="s">
        <v>24</v>
      </c>
      <c r="R32" t="s">
        <v>25</v>
      </c>
    </row>
    <row r="33" spans="1:18" x14ac:dyDescent="0.25">
      <c r="A33">
        <v>1</v>
      </c>
      <c r="B33" t="s">
        <v>21</v>
      </c>
      <c r="C33">
        <v>550043000096</v>
      </c>
      <c r="D33" t="s">
        <v>64</v>
      </c>
      <c r="E33" t="s">
        <v>23</v>
      </c>
      <c r="F33">
        <v>11552109279773</v>
      </c>
      <c r="G33">
        <v>1</v>
      </c>
      <c r="H33">
        <v>11421</v>
      </c>
      <c r="I33">
        <v>11586</v>
      </c>
      <c r="J33">
        <f t="shared" si="0"/>
        <v>0</v>
      </c>
      <c r="K33">
        <f t="shared" si="1"/>
        <v>0</v>
      </c>
      <c r="P33">
        <f t="shared" si="2"/>
        <v>0</v>
      </c>
      <c r="Q33" t="s">
        <v>24</v>
      </c>
      <c r="R33" t="s">
        <v>25</v>
      </c>
    </row>
    <row r="34" spans="1:18" x14ac:dyDescent="0.25">
      <c r="A34">
        <v>1</v>
      </c>
      <c r="B34" t="s">
        <v>21</v>
      </c>
      <c r="C34">
        <v>550043000097</v>
      </c>
      <c r="D34" t="s">
        <v>65</v>
      </c>
      <c r="E34" t="s">
        <v>36</v>
      </c>
      <c r="F34">
        <v>9470087003672</v>
      </c>
      <c r="G34">
        <v>1</v>
      </c>
      <c r="H34">
        <v>12124</v>
      </c>
      <c r="I34">
        <v>12920</v>
      </c>
      <c r="J34">
        <f t="shared" si="0"/>
        <v>0</v>
      </c>
      <c r="K34">
        <f t="shared" si="1"/>
        <v>0</v>
      </c>
      <c r="P34">
        <f t="shared" si="2"/>
        <v>0</v>
      </c>
      <c r="Q34" t="s">
        <v>24</v>
      </c>
      <c r="R34" t="s">
        <v>25</v>
      </c>
    </row>
    <row r="35" spans="1:18" x14ac:dyDescent="0.25">
      <c r="A35">
        <v>1</v>
      </c>
      <c r="B35" t="s">
        <v>21</v>
      </c>
      <c r="C35">
        <v>550043000098</v>
      </c>
      <c r="D35" t="s">
        <v>66</v>
      </c>
      <c r="E35" t="s">
        <v>23</v>
      </c>
      <c r="F35">
        <v>11552115328779</v>
      </c>
      <c r="G35">
        <v>1</v>
      </c>
      <c r="H35">
        <v>47712</v>
      </c>
      <c r="I35">
        <v>51093</v>
      </c>
      <c r="J35">
        <f t="shared" si="0"/>
        <v>0</v>
      </c>
      <c r="K35">
        <f t="shared" si="1"/>
        <v>0</v>
      </c>
      <c r="P35">
        <f t="shared" si="2"/>
        <v>0</v>
      </c>
      <c r="Q35" t="s">
        <v>24</v>
      </c>
      <c r="R35" t="s">
        <v>25</v>
      </c>
    </row>
    <row r="36" spans="1:18" x14ac:dyDescent="0.25">
      <c r="A36">
        <v>1</v>
      </c>
      <c r="B36" t="s">
        <v>21</v>
      </c>
      <c r="C36">
        <v>550043000100</v>
      </c>
      <c r="D36" t="s">
        <v>67</v>
      </c>
      <c r="E36" t="s">
        <v>23</v>
      </c>
      <c r="F36">
        <v>109279863</v>
      </c>
      <c r="G36">
        <v>1</v>
      </c>
      <c r="H36">
        <v>31622</v>
      </c>
      <c r="I36">
        <v>32334</v>
      </c>
      <c r="J36">
        <f t="shared" si="0"/>
        <v>0</v>
      </c>
      <c r="K36">
        <f t="shared" si="1"/>
        <v>0</v>
      </c>
      <c r="P36">
        <f t="shared" si="2"/>
        <v>0</v>
      </c>
      <c r="Q36" t="s">
        <v>24</v>
      </c>
      <c r="R36" t="s">
        <v>25</v>
      </c>
    </row>
    <row r="37" spans="1:18" x14ac:dyDescent="0.25">
      <c r="A37">
        <v>1</v>
      </c>
      <c r="B37" t="s">
        <v>21</v>
      </c>
      <c r="C37">
        <v>550043000101</v>
      </c>
      <c r="D37" t="s">
        <v>68</v>
      </c>
      <c r="E37" t="s">
        <v>23</v>
      </c>
      <c r="F37">
        <v>11554130172127</v>
      </c>
      <c r="G37">
        <v>1</v>
      </c>
      <c r="H37">
        <v>31236</v>
      </c>
      <c r="I37">
        <v>31236</v>
      </c>
      <c r="J37">
        <f t="shared" si="0"/>
        <v>0</v>
      </c>
      <c r="K37">
        <f t="shared" si="1"/>
        <v>0</v>
      </c>
      <c r="P37">
        <f t="shared" si="2"/>
        <v>0</v>
      </c>
      <c r="Q37" t="s">
        <v>24</v>
      </c>
    </row>
    <row r="38" spans="1:18" x14ac:dyDescent="0.25">
      <c r="A38">
        <v>1</v>
      </c>
      <c r="B38" t="s">
        <v>21</v>
      </c>
      <c r="C38">
        <v>550043000103</v>
      </c>
      <c r="D38" t="s">
        <v>69</v>
      </c>
      <c r="E38" t="s">
        <v>70</v>
      </c>
      <c r="F38">
        <v>10808118449060</v>
      </c>
      <c r="G38">
        <v>1</v>
      </c>
      <c r="H38">
        <v>3365</v>
      </c>
      <c r="I38">
        <v>3365</v>
      </c>
      <c r="J38">
        <f t="shared" si="0"/>
        <v>0</v>
      </c>
      <c r="K38">
        <f t="shared" si="1"/>
        <v>0</v>
      </c>
      <c r="P38">
        <f t="shared" si="2"/>
        <v>0</v>
      </c>
      <c r="Q38" t="s">
        <v>24</v>
      </c>
      <c r="R38" t="s">
        <v>71</v>
      </c>
    </row>
    <row r="39" spans="1:18" x14ac:dyDescent="0.25">
      <c r="A39">
        <v>1</v>
      </c>
      <c r="B39" t="s">
        <v>21</v>
      </c>
      <c r="C39">
        <v>550043000106</v>
      </c>
      <c r="D39" t="s">
        <v>35</v>
      </c>
      <c r="E39" t="s">
        <v>70</v>
      </c>
      <c r="F39">
        <v>10808118448854</v>
      </c>
      <c r="G39">
        <v>1</v>
      </c>
      <c r="H39">
        <v>36812</v>
      </c>
      <c r="I39">
        <v>37900</v>
      </c>
      <c r="J39">
        <f t="shared" si="0"/>
        <v>0</v>
      </c>
      <c r="K39">
        <f t="shared" si="1"/>
        <v>0</v>
      </c>
      <c r="P39">
        <f t="shared" si="2"/>
        <v>0</v>
      </c>
      <c r="Q39" t="s">
        <v>24</v>
      </c>
      <c r="R39" t="s">
        <v>25</v>
      </c>
    </row>
    <row r="40" spans="1:18" x14ac:dyDescent="0.25">
      <c r="A40">
        <v>1</v>
      </c>
      <c r="B40" t="s">
        <v>21</v>
      </c>
      <c r="C40">
        <v>550043000110</v>
      </c>
      <c r="D40" t="s">
        <v>72</v>
      </c>
      <c r="E40" t="s">
        <v>57</v>
      </c>
      <c r="F40">
        <v>11076097231382</v>
      </c>
      <c r="G40">
        <v>1</v>
      </c>
      <c r="H40">
        <v>5952</v>
      </c>
      <c r="I40">
        <v>5952</v>
      </c>
      <c r="J40">
        <f t="shared" si="0"/>
        <v>0</v>
      </c>
      <c r="K40">
        <f t="shared" si="1"/>
        <v>0</v>
      </c>
      <c r="P40">
        <f t="shared" si="2"/>
        <v>0</v>
      </c>
      <c r="Q40" t="s">
        <v>24</v>
      </c>
      <c r="R40" t="s">
        <v>48</v>
      </c>
    </row>
    <row r="41" spans="1:18" x14ac:dyDescent="0.25">
      <c r="A41">
        <v>1</v>
      </c>
      <c r="B41" t="s">
        <v>21</v>
      </c>
      <c r="C41">
        <v>550043000114</v>
      </c>
      <c r="D41" t="s">
        <v>73</v>
      </c>
      <c r="E41" t="s">
        <v>38</v>
      </c>
      <c r="F41">
        <v>91579199</v>
      </c>
      <c r="G41">
        <v>1</v>
      </c>
      <c r="H41">
        <v>13294</v>
      </c>
      <c r="I41">
        <v>13613</v>
      </c>
      <c r="J41">
        <f t="shared" si="0"/>
        <v>0</v>
      </c>
      <c r="K41">
        <f t="shared" si="1"/>
        <v>0</v>
      </c>
      <c r="P41">
        <f t="shared" si="2"/>
        <v>0</v>
      </c>
      <c r="Q41" t="s">
        <v>24</v>
      </c>
      <c r="R41" t="s">
        <v>25</v>
      </c>
    </row>
    <row r="42" spans="1:18" x14ac:dyDescent="0.25">
      <c r="A42">
        <v>1</v>
      </c>
      <c r="B42" t="s">
        <v>21</v>
      </c>
      <c r="C42">
        <v>550043000116</v>
      </c>
      <c r="D42" t="s">
        <v>74</v>
      </c>
      <c r="E42" t="s">
        <v>70</v>
      </c>
      <c r="F42">
        <v>10808118449210</v>
      </c>
      <c r="G42">
        <v>1</v>
      </c>
      <c r="H42">
        <v>12234</v>
      </c>
      <c r="I42">
        <v>12234</v>
      </c>
      <c r="J42">
        <f t="shared" si="0"/>
        <v>0</v>
      </c>
      <c r="K42">
        <f t="shared" si="1"/>
        <v>0</v>
      </c>
      <c r="P42">
        <f t="shared" si="2"/>
        <v>0</v>
      </c>
      <c r="Q42" t="s">
        <v>24</v>
      </c>
    </row>
    <row r="43" spans="1:18" x14ac:dyDescent="0.25">
      <c r="A43">
        <v>1</v>
      </c>
      <c r="B43" t="s">
        <v>21</v>
      </c>
      <c r="C43">
        <v>550043000118</v>
      </c>
      <c r="D43" t="s">
        <v>75</v>
      </c>
      <c r="E43" t="s">
        <v>23</v>
      </c>
      <c r="F43">
        <v>11554139138895</v>
      </c>
      <c r="G43">
        <v>1</v>
      </c>
      <c r="H43">
        <v>109210</v>
      </c>
      <c r="I43">
        <v>113978</v>
      </c>
      <c r="J43">
        <f t="shared" si="0"/>
        <v>0</v>
      </c>
      <c r="K43">
        <f t="shared" si="1"/>
        <v>0</v>
      </c>
      <c r="P43">
        <f t="shared" si="2"/>
        <v>0</v>
      </c>
      <c r="Q43" t="s">
        <v>24</v>
      </c>
      <c r="R43" t="s">
        <v>25</v>
      </c>
    </row>
    <row r="44" spans="1:18" x14ac:dyDescent="0.25">
      <c r="A44">
        <v>1</v>
      </c>
      <c r="B44" t="s">
        <v>21</v>
      </c>
      <c r="C44">
        <v>550043000120</v>
      </c>
      <c r="D44" t="s">
        <v>76</v>
      </c>
      <c r="E44" t="s">
        <v>36</v>
      </c>
      <c r="F44">
        <v>9470110261636</v>
      </c>
      <c r="G44">
        <v>1</v>
      </c>
      <c r="H44">
        <v>1883</v>
      </c>
      <c r="I44">
        <v>1883</v>
      </c>
      <c r="J44">
        <f t="shared" si="0"/>
        <v>0</v>
      </c>
      <c r="K44">
        <f t="shared" si="1"/>
        <v>0</v>
      </c>
      <c r="P44">
        <f t="shared" si="2"/>
        <v>0</v>
      </c>
      <c r="Q44" t="s">
        <v>24</v>
      </c>
      <c r="R44" t="s">
        <v>25</v>
      </c>
    </row>
    <row r="45" spans="1:18" x14ac:dyDescent="0.25">
      <c r="A45">
        <v>1</v>
      </c>
      <c r="B45" t="s">
        <v>21</v>
      </c>
      <c r="C45">
        <v>550043000121</v>
      </c>
      <c r="D45" t="s">
        <v>77</v>
      </c>
      <c r="E45" t="s">
        <v>36</v>
      </c>
      <c r="F45">
        <v>9470107321321</v>
      </c>
      <c r="G45">
        <v>1</v>
      </c>
      <c r="H45">
        <v>16083</v>
      </c>
      <c r="I45">
        <v>16432</v>
      </c>
      <c r="J45">
        <f t="shared" si="0"/>
        <v>0</v>
      </c>
      <c r="K45">
        <f t="shared" si="1"/>
        <v>0</v>
      </c>
      <c r="P45">
        <f t="shared" si="2"/>
        <v>0</v>
      </c>
      <c r="Q45" t="s">
        <v>24</v>
      </c>
      <c r="R45" t="s">
        <v>25</v>
      </c>
    </row>
    <row r="46" spans="1:18" x14ac:dyDescent="0.25">
      <c r="A46">
        <v>1</v>
      </c>
      <c r="B46" t="s">
        <v>21</v>
      </c>
      <c r="C46">
        <v>550043000121</v>
      </c>
      <c r="D46" t="s">
        <v>78</v>
      </c>
      <c r="E46" t="s">
        <v>50</v>
      </c>
      <c r="F46">
        <v>712870401244444</v>
      </c>
      <c r="G46">
        <v>1</v>
      </c>
      <c r="H46">
        <v>417</v>
      </c>
      <c r="I46">
        <v>417</v>
      </c>
      <c r="J46">
        <f t="shared" si="0"/>
        <v>0</v>
      </c>
      <c r="K46">
        <f t="shared" si="1"/>
        <v>0</v>
      </c>
      <c r="P46">
        <f t="shared" si="2"/>
        <v>0</v>
      </c>
      <c r="Q46" t="s">
        <v>24</v>
      </c>
      <c r="R46" t="s">
        <v>71</v>
      </c>
    </row>
    <row r="47" spans="1:18" x14ac:dyDescent="0.25">
      <c r="A47">
        <v>1</v>
      </c>
      <c r="B47" t="s">
        <v>21</v>
      </c>
      <c r="C47">
        <v>550043000122</v>
      </c>
      <c r="D47" t="s">
        <v>79</v>
      </c>
      <c r="E47" t="s">
        <v>80</v>
      </c>
      <c r="F47">
        <v>31943874</v>
      </c>
      <c r="G47">
        <v>1</v>
      </c>
      <c r="H47">
        <v>27858</v>
      </c>
      <c r="I47">
        <v>28364</v>
      </c>
      <c r="J47">
        <f t="shared" si="0"/>
        <v>0</v>
      </c>
      <c r="K47">
        <f t="shared" si="1"/>
        <v>0</v>
      </c>
      <c r="P47">
        <f t="shared" si="2"/>
        <v>0</v>
      </c>
      <c r="Q47" t="s">
        <v>24</v>
      </c>
      <c r="R47" t="s">
        <v>25</v>
      </c>
    </row>
    <row r="48" spans="1:18" x14ac:dyDescent="0.25">
      <c r="A48">
        <v>1</v>
      </c>
      <c r="B48" t="s">
        <v>21</v>
      </c>
      <c r="C48">
        <v>550043000123</v>
      </c>
      <c r="D48" t="s">
        <v>81</v>
      </c>
      <c r="E48" t="s">
        <v>36</v>
      </c>
      <c r="F48">
        <v>9470123146719</v>
      </c>
      <c r="G48">
        <v>1</v>
      </c>
      <c r="H48">
        <v>54659</v>
      </c>
      <c r="I48">
        <v>56274</v>
      </c>
      <c r="J48">
        <f t="shared" si="0"/>
        <v>0</v>
      </c>
      <c r="K48">
        <f t="shared" si="1"/>
        <v>0</v>
      </c>
      <c r="P48">
        <f t="shared" si="2"/>
        <v>0</v>
      </c>
      <c r="Q48" t="s">
        <v>24</v>
      </c>
      <c r="R48" t="s">
        <v>25</v>
      </c>
    </row>
    <row r="49" spans="1:18" x14ac:dyDescent="0.25">
      <c r="A49">
        <v>1</v>
      </c>
      <c r="B49" t="s">
        <v>21</v>
      </c>
      <c r="C49">
        <v>550043000127</v>
      </c>
      <c r="D49" t="s">
        <v>82</v>
      </c>
      <c r="E49" t="s">
        <v>28</v>
      </c>
      <c r="F49">
        <v>107183723</v>
      </c>
      <c r="G49">
        <v>1</v>
      </c>
      <c r="H49">
        <v>80466</v>
      </c>
      <c r="I49">
        <v>80466</v>
      </c>
      <c r="J49">
        <f t="shared" si="0"/>
        <v>0</v>
      </c>
      <c r="K49">
        <f t="shared" si="1"/>
        <v>0</v>
      </c>
      <c r="P49">
        <f t="shared" si="2"/>
        <v>0</v>
      </c>
      <c r="Q49" t="s">
        <v>24</v>
      </c>
    </row>
    <row r="50" spans="1:18" x14ac:dyDescent="0.25">
      <c r="A50">
        <v>1</v>
      </c>
      <c r="B50" t="s">
        <v>21</v>
      </c>
      <c r="C50">
        <v>550043000133</v>
      </c>
      <c r="D50" t="s">
        <v>83</v>
      </c>
      <c r="E50" t="s">
        <v>41</v>
      </c>
      <c r="F50">
        <v>9205066000119</v>
      </c>
      <c r="G50">
        <v>1</v>
      </c>
      <c r="H50">
        <v>17910</v>
      </c>
      <c r="I50">
        <v>18268</v>
      </c>
      <c r="J50">
        <f t="shared" si="0"/>
        <v>0</v>
      </c>
      <c r="K50">
        <f t="shared" si="1"/>
        <v>0</v>
      </c>
      <c r="P50">
        <f t="shared" si="2"/>
        <v>0</v>
      </c>
      <c r="Q50" t="s">
        <v>24</v>
      </c>
      <c r="R50" t="s">
        <v>25</v>
      </c>
    </row>
    <row r="51" spans="1:18" x14ac:dyDescent="0.25">
      <c r="A51">
        <v>1</v>
      </c>
      <c r="B51" t="s">
        <v>21</v>
      </c>
      <c r="C51">
        <v>550043000135</v>
      </c>
      <c r="D51" t="s">
        <v>84</v>
      </c>
      <c r="E51" t="s">
        <v>70</v>
      </c>
      <c r="F51">
        <v>10808117198442</v>
      </c>
      <c r="G51">
        <v>1</v>
      </c>
      <c r="H51">
        <v>9477</v>
      </c>
      <c r="I51">
        <v>9608</v>
      </c>
      <c r="J51">
        <f t="shared" si="0"/>
        <v>0</v>
      </c>
      <c r="K51">
        <f t="shared" si="1"/>
        <v>0</v>
      </c>
      <c r="P51">
        <f t="shared" si="2"/>
        <v>0</v>
      </c>
      <c r="Q51" t="s">
        <v>24</v>
      </c>
      <c r="R51" t="s">
        <v>25</v>
      </c>
    </row>
    <row r="52" spans="1:18" x14ac:dyDescent="0.25">
      <c r="A52">
        <v>1</v>
      </c>
      <c r="B52" t="s">
        <v>21</v>
      </c>
      <c r="C52">
        <v>550043000137</v>
      </c>
      <c r="D52" t="s">
        <v>85</v>
      </c>
      <c r="E52" t="s">
        <v>23</v>
      </c>
      <c r="F52">
        <v>11552115328741</v>
      </c>
      <c r="G52">
        <v>1</v>
      </c>
      <c r="H52">
        <v>5431</v>
      </c>
      <c r="I52">
        <v>5431</v>
      </c>
      <c r="J52">
        <f t="shared" si="0"/>
        <v>0</v>
      </c>
      <c r="K52">
        <f t="shared" si="1"/>
        <v>0</v>
      </c>
      <c r="P52">
        <f t="shared" si="2"/>
        <v>0</v>
      </c>
      <c r="Q52" t="s">
        <v>24</v>
      </c>
      <c r="R52" t="s">
        <v>71</v>
      </c>
    </row>
    <row r="53" spans="1:18" x14ac:dyDescent="0.25">
      <c r="A53">
        <v>1</v>
      </c>
      <c r="B53" t="s">
        <v>21</v>
      </c>
      <c r="C53">
        <v>550041000138</v>
      </c>
      <c r="D53" t="s">
        <v>86</v>
      </c>
      <c r="E53" t="s">
        <v>87</v>
      </c>
      <c r="G53">
        <v>1</v>
      </c>
      <c r="H53">
        <v>5453</v>
      </c>
      <c r="I53">
        <v>5453</v>
      </c>
      <c r="J53">
        <f t="shared" si="0"/>
        <v>0</v>
      </c>
      <c r="K53">
        <f t="shared" si="1"/>
        <v>0</v>
      </c>
      <c r="N53">
        <v>1753</v>
      </c>
      <c r="P53">
        <f t="shared" si="2"/>
        <v>0</v>
      </c>
      <c r="Q53" t="s">
        <v>24</v>
      </c>
    </row>
    <row r="54" spans="1:18" x14ac:dyDescent="0.25">
      <c r="A54">
        <v>1</v>
      </c>
      <c r="B54" t="s">
        <v>21</v>
      </c>
      <c r="C54">
        <v>550041000142</v>
      </c>
      <c r="D54" t="s">
        <v>88</v>
      </c>
      <c r="E54" t="s">
        <v>38</v>
      </c>
      <c r="F54">
        <v>9470063000241</v>
      </c>
      <c r="G54">
        <v>1</v>
      </c>
      <c r="H54">
        <v>1193</v>
      </c>
      <c r="I54">
        <v>1193</v>
      </c>
      <c r="J54">
        <f t="shared" si="0"/>
        <v>0</v>
      </c>
      <c r="K54">
        <f t="shared" si="1"/>
        <v>0</v>
      </c>
      <c r="P54">
        <f t="shared" si="2"/>
        <v>0</v>
      </c>
      <c r="Q54" t="s">
        <v>24</v>
      </c>
      <c r="R54" t="s">
        <v>25</v>
      </c>
    </row>
    <row r="55" spans="1:18" x14ac:dyDescent="0.25">
      <c r="A55">
        <v>1</v>
      </c>
      <c r="B55" t="s">
        <v>21</v>
      </c>
      <c r="C55">
        <v>550043000143</v>
      </c>
      <c r="D55" t="s">
        <v>89</v>
      </c>
      <c r="E55" t="s">
        <v>80</v>
      </c>
      <c r="F55">
        <v>9580859</v>
      </c>
      <c r="G55">
        <v>1</v>
      </c>
      <c r="H55">
        <v>6456</v>
      </c>
      <c r="I55">
        <v>6456</v>
      </c>
      <c r="J55">
        <f t="shared" si="0"/>
        <v>0</v>
      </c>
      <c r="K55">
        <f t="shared" si="1"/>
        <v>0</v>
      </c>
      <c r="P55">
        <f t="shared" si="2"/>
        <v>0</v>
      </c>
      <c r="Q55" t="s">
        <v>24</v>
      </c>
    </row>
    <row r="56" spans="1:18" x14ac:dyDescent="0.25">
      <c r="A56">
        <v>1</v>
      </c>
      <c r="B56" t="s">
        <v>21</v>
      </c>
      <c r="C56">
        <v>550043000144</v>
      </c>
      <c r="D56" t="s">
        <v>90</v>
      </c>
      <c r="E56" t="s">
        <v>23</v>
      </c>
      <c r="F56">
        <v>11554120267719</v>
      </c>
      <c r="G56">
        <v>1</v>
      </c>
      <c r="H56">
        <v>30458</v>
      </c>
      <c r="I56">
        <v>30812</v>
      </c>
      <c r="J56">
        <f t="shared" si="0"/>
        <v>0</v>
      </c>
      <c r="K56">
        <f t="shared" si="1"/>
        <v>0</v>
      </c>
      <c r="P56">
        <f t="shared" si="2"/>
        <v>0</v>
      </c>
      <c r="Q56" t="s">
        <v>24</v>
      </c>
      <c r="R56" t="s">
        <v>25</v>
      </c>
    </row>
    <row r="57" spans="1:18" x14ac:dyDescent="0.25">
      <c r="A57">
        <v>1</v>
      </c>
      <c r="B57" t="s">
        <v>21</v>
      </c>
      <c r="C57">
        <v>550043000147</v>
      </c>
      <c r="D57" t="s">
        <v>91</v>
      </c>
      <c r="E57" t="s">
        <v>38</v>
      </c>
      <c r="F57">
        <v>9470126159485</v>
      </c>
      <c r="G57">
        <v>1</v>
      </c>
      <c r="H57">
        <v>5327</v>
      </c>
      <c r="I57">
        <v>5468</v>
      </c>
      <c r="J57">
        <f t="shared" si="0"/>
        <v>0</v>
      </c>
      <c r="K57">
        <f t="shared" si="1"/>
        <v>0</v>
      </c>
      <c r="P57">
        <f t="shared" si="2"/>
        <v>0</v>
      </c>
      <c r="Q57" t="s">
        <v>24</v>
      </c>
      <c r="R57" t="s">
        <v>25</v>
      </c>
    </row>
    <row r="58" spans="1:18" x14ac:dyDescent="0.25">
      <c r="A58">
        <v>1</v>
      </c>
      <c r="B58" t="s">
        <v>21</v>
      </c>
      <c r="C58">
        <v>550043000150</v>
      </c>
      <c r="D58" t="s">
        <v>92</v>
      </c>
      <c r="E58" t="s">
        <v>38</v>
      </c>
      <c r="F58">
        <v>9470110108847</v>
      </c>
      <c r="G58">
        <v>1</v>
      </c>
      <c r="H58">
        <v>53757</v>
      </c>
      <c r="I58">
        <v>55668</v>
      </c>
      <c r="J58">
        <f t="shared" si="0"/>
        <v>0</v>
      </c>
      <c r="K58">
        <f t="shared" si="1"/>
        <v>0</v>
      </c>
      <c r="P58">
        <f t="shared" si="2"/>
        <v>0</v>
      </c>
      <c r="Q58" t="s">
        <v>24</v>
      </c>
      <c r="R58" t="s">
        <v>25</v>
      </c>
    </row>
    <row r="59" spans="1:18" x14ac:dyDescent="0.25">
      <c r="A59">
        <v>1</v>
      </c>
      <c r="B59" t="s">
        <v>21</v>
      </c>
      <c r="C59">
        <v>550043000151</v>
      </c>
      <c r="D59" t="s">
        <v>93</v>
      </c>
      <c r="E59" t="s">
        <v>38</v>
      </c>
      <c r="F59">
        <v>126263766</v>
      </c>
      <c r="G59">
        <v>1</v>
      </c>
      <c r="H59">
        <v>2586</v>
      </c>
      <c r="I59">
        <v>2714</v>
      </c>
      <c r="J59">
        <f t="shared" si="0"/>
        <v>0</v>
      </c>
      <c r="K59">
        <f t="shared" si="1"/>
        <v>0</v>
      </c>
      <c r="P59">
        <f t="shared" si="2"/>
        <v>0</v>
      </c>
      <c r="Q59" t="s">
        <v>24</v>
      </c>
      <c r="R59" t="s">
        <v>25</v>
      </c>
    </row>
    <row r="60" spans="1:18" x14ac:dyDescent="0.25">
      <c r="A60">
        <v>1</v>
      </c>
      <c r="B60" t="s">
        <v>21</v>
      </c>
      <c r="C60">
        <v>550043000154</v>
      </c>
      <c r="D60" t="s">
        <v>94</v>
      </c>
      <c r="E60" t="s">
        <v>70</v>
      </c>
      <c r="F60">
        <v>10811110258762</v>
      </c>
      <c r="G60">
        <v>1</v>
      </c>
      <c r="H60">
        <v>10876</v>
      </c>
      <c r="I60">
        <v>10876</v>
      </c>
      <c r="J60">
        <f t="shared" si="0"/>
        <v>0</v>
      </c>
      <c r="K60">
        <f t="shared" si="1"/>
        <v>0</v>
      </c>
      <c r="P60">
        <f t="shared" si="2"/>
        <v>0</v>
      </c>
      <c r="Q60" t="s">
        <v>24</v>
      </c>
      <c r="R60" t="s">
        <v>25</v>
      </c>
    </row>
    <row r="61" spans="1:18" x14ac:dyDescent="0.25">
      <c r="A61">
        <v>1</v>
      </c>
      <c r="B61" t="s">
        <v>21</v>
      </c>
      <c r="C61">
        <v>550043000157</v>
      </c>
      <c r="D61" t="s">
        <v>95</v>
      </c>
      <c r="E61" t="s">
        <v>70</v>
      </c>
      <c r="F61">
        <v>10808118448881</v>
      </c>
      <c r="G61">
        <v>1</v>
      </c>
      <c r="H61">
        <v>8967</v>
      </c>
      <c r="I61">
        <v>9390</v>
      </c>
      <c r="J61">
        <f t="shared" si="0"/>
        <v>0</v>
      </c>
      <c r="K61">
        <f t="shared" si="1"/>
        <v>0</v>
      </c>
      <c r="P61">
        <f t="shared" si="2"/>
        <v>0</v>
      </c>
      <c r="Q61" t="s">
        <v>24</v>
      </c>
      <c r="R61" t="s">
        <v>25</v>
      </c>
    </row>
    <row r="62" spans="1:18" x14ac:dyDescent="0.25">
      <c r="A62">
        <v>1</v>
      </c>
      <c r="B62" t="s">
        <v>21</v>
      </c>
      <c r="C62">
        <v>550043000166</v>
      </c>
      <c r="D62" t="s">
        <v>96</v>
      </c>
      <c r="E62" t="s">
        <v>23</v>
      </c>
      <c r="F62">
        <v>11554125404751</v>
      </c>
      <c r="G62">
        <v>1</v>
      </c>
      <c r="H62">
        <v>23472</v>
      </c>
      <c r="I62">
        <v>24729</v>
      </c>
      <c r="J62">
        <f t="shared" si="0"/>
        <v>0</v>
      </c>
      <c r="K62">
        <f t="shared" si="1"/>
        <v>0</v>
      </c>
      <c r="P62">
        <f t="shared" si="2"/>
        <v>0</v>
      </c>
      <c r="Q62" t="s">
        <v>24</v>
      </c>
      <c r="R62" t="s">
        <v>25</v>
      </c>
    </row>
    <row r="63" spans="1:18" x14ac:dyDescent="0.25">
      <c r="A63">
        <v>1</v>
      </c>
      <c r="B63" t="s">
        <v>21</v>
      </c>
      <c r="C63">
        <v>550043000170</v>
      </c>
      <c r="D63" t="s">
        <v>97</v>
      </c>
      <c r="E63" t="s">
        <v>98</v>
      </c>
      <c r="F63">
        <v>10358063000018</v>
      </c>
      <c r="G63">
        <v>1</v>
      </c>
      <c r="H63">
        <v>31599</v>
      </c>
      <c r="I63">
        <v>32617</v>
      </c>
      <c r="J63">
        <f t="shared" si="0"/>
        <v>0</v>
      </c>
      <c r="K63">
        <f t="shared" si="1"/>
        <v>0</v>
      </c>
      <c r="P63">
        <f t="shared" si="2"/>
        <v>0</v>
      </c>
      <c r="Q63" t="s">
        <v>24</v>
      </c>
      <c r="R63" t="s">
        <v>25</v>
      </c>
    </row>
    <row r="64" spans="1:18" x14ac:dyDescent="0.25">
      <c r="A64">
        <v>1</v>
      </c>
      <c r="B64" t="s">
        <v>21</v>
      </c>
      <c r="C64">
        <v>550043000141</v>
      </c>
      <c r="D64" t="s">
        <v>99</v>
      </c>
      <c r="E64" t="s">
        <v>70</v>
      </c>
      <c r="F64">
        <v>10811110258744</v>
      </c>
      <c r="G64">
        <v>1</v>
      </c>
      <c r="H64">
        <v>40225</v>
      </c>
      <c r="I64">
        <v>41333</v>
      </c>
      <c r="J64">
        <f t="shared" si="0"/>
        <v>0</v>
      </c>
      <c r="K64">
        <f t="shared" si="1"/>
        <v>0</v>
      </c>
      <c r="P64">
        <f t="shared" si="2"/>
        <v>0</v>
      </c>
      <c r="Q64" t="s">
        <v>24</v>
      </c>
      <c r="R64" t="s">
        <v>25</v>
      </c>
    </row>
    <row r="65" spans="1:18" x14ac:dyDescent="0.25">
      <c r="A65">
        <v>1</v>
      </c>
      <c r="B65" t="s">
        <v>21</v>
      </c>
      <c r="C65">
        <v>550043000173</v>
      </c>
      <c r="D65" t="s">
        <v>100</v>
      </c>
      <c r="E65" t="s">
        <v>101</v>
      </c>
      <c r="F65">
        <v>33651227</v>
      </c>
      <c r="G65">
        <v>1</v>
      </c>
      <c r="H65">
        <v>253</v>
      </c>
      <c r="I65">
        <v>254</v>
      </c>
      <c r="J65">
        <f t="shared" si="0"/>
        <v>0</v>
      </c>
      <c r="K65">
        <f t="shared" si="1"/>
        <v>0</v>
      </c>
      <c r="P65">
        <f t="shared" si="2"/>
        <v>0</v>
      </c>
      <c r="Q65" t="s">
        <v>24</v>
      </c>
      <c r="R65" t="s">
        <v>25</v>
      </c>
    </row>
    <row r="66" spans="1:18" x14ac:dyDescent="0.25">
      <c r="A66">
        <v>1</v>
      </c>
      <c r="B66" t="s">
        <v>21</v>
      </c>
      <c r="C66">
        <v>550043000175</v>
      </c>
      <c r="D66" t="s">
        <v>102</v>
      </c>
      <c r="E66" t="s">
        <v>38</v>
      </c>
      <c r="F66">
        <v>9470109091881</v>
      </c>
      <c r="G66">
        <v>1</v>
      </c>
      <c r="H66">
        <v>17016</v>
      </c>
      <c r="I66">
        <v>17049</v>
      </c>
      <c r="J66">
        <f t="shared" si="0"/>
        <v>0</v>
      </c>
      <c r="K66">
        <f t="shared" si="1"/>
        <v>0</v>
      </c>
      <c r="P66">
        <f t="shared" si="2"/>
        <v>0</v>
      </c>
      <c r="Q66" t="s">
        <v>24</v>
      </c>
      <c r="R66" t="s">
        <v>25</v>
      </c>
    </row>
    <row r="67" spans="1:18" x14ac:dyDescent="0.25">
      <c r="A67">
        <v>1</v>
      </c>
      <c r="B67" t="s">
        <v>21</v>
      </c>
      <c r="C67">
        <v>550043000179</v>
      </c>
      <c r="D67" t="s">
        <v>103</v>
      </c>
      <c r="E67" t="s">
        <v>41</v>
      </c>
      <c r="F67">
        <v>9205099156916</v>
      </c>
      <c r="G67">
        <v>1</v>
      </c>
      <c r="H67">
        <v>70656</v>
      </c>
      <c r="I67">
        <v>71253</v>
      </c>
      <c r="J67">
        <f t="shared" si="0"/>
        <v>0</v>
      </c>
      <c r="K67">
        <f t="shared" si="1"/>
        <v>0</v>
      </c>
      <c r="P67">
        <f t="shared" si="2"/>
        <v>0</v>
      </c>
      <c r="Q67" t="s">
        <v>24</v>
      </c>
      <c r="R67" t="s">
        <v>25</v>
      </c>
    </row>
    <row r="68" spans="1:18" x14ac:dyDescent="0.25">
      <c r="A68">
        <v>1</v>
      </c>
      <c r="B68" t="s">
        <v>21</v>
      </c>
      <c r="C68">
        <v>550043000180</v>
      </c>
      <c r="D68" t="s">
        <v>104</v>
      </c>
      <c r="E68" t="s">
        <v>23</v>
      </c>
      <c r="F68">
        <v>11554118277070</v>
      </c>
      <c r="G68">
        <v>1</v>
      </c>
      <c r="H68">
        <v>59376</v>
      </c>
      <c r="I68">
        <v>59376</v>
      </c>
      <c r="J68">
        <f t="shared" si="0"/>
        <v>0</v>
      </c>
      <c r="K68">
        <f t="shared" si="1"/>
        <v>0</v>
      </c>
      <c r="P68">
        <f t="shared" si="2"/>
        <v>0</v>
      </c>
      <c r="Q68" t="s">
        <v>24</v>
      </c>
    </row>
    <row r="69" spans="1:18" x14ac:dyDescent="0.25">
      <c r="A69">
        <v>1</v>
      </c>
      <c r="B69" t="s">
        <v>21</v>
      </c>
      <c r="C69">
        <v>550043000161</v>
      </c>
      <c r="D69" t="s">
        <v>105</v>
      </c>
      <c r="E69" t="s">
        <v>106</v>
      </c>
      <c r="F69">
        <v>16551224</v>
      </c>
      <c r="G69">
        <v>1</v>
      </c>
      <c r="H69">
        <v>23821</v>
      </c>
      <c r="I69">
        <v>24254</v>
      </c>
      <c r="J69">
        <f t="shared" si="0"/>
        <v>0</v>
      </c>
      <c r="K69">
        <f t="shared" si="1"/>
        <v>0</v>
      </c>
      <c r="P69">
        <f t="shared" si="2"/>
        <v>0</v>
      </c>
      <c r="Q69" t="s">
        <v>24</v>
      </c>
      <c r="R69" t="s">
        <v>25</v>
      </c>
    </row>
    <row r="70" spans="1:18" x14ac:dyDescent="0.25">
      <c r="A70">
        <v>1</v>
      </c>
      <c r="B70" t="s">
        <v>21</v>
      </c>
      <c r="C70">
        <v>550043000172</v>
      </c>
      <c r="D70" t="s">
        <v>107</v>
      </c>
      <c r="E70" t="s">
        <v>38</v>
      </c>
      <c r="F70">
        <v>9470126268067</v>
      </c>
      <c r="G70">
        <v>1</v>
      </c>
      <c r="H70">
        <v>13892</v>
      </c>
      <c r="I70">
        <v>13998</v>
      </c>
      <c r="J70">
        <f t="shared" si="0"/>
        <v>0</v>
      </c>
      <c r="K70">
        <f t="shared" si="1"/>
        <v>0</v>
      </c>
      <c r="P70">
        <f t="shared" si="2"/>
        <v>0</v>
      </c>
      <c r="Q70" t="s">
        <v>24</v>
      </c>
      <c r="R70" t="s">
        <v>25</v>
      </c>
    </row>
    <row r="71" spans="1:18" x14ac:dyDescent="0.25">
      <c r="A71">
        <v>1</v>
      </c>
      <c r="B71" t="s">
        <v>21</v>
      </c>
      <c r="C71">
        <v>550043000174</v>
      </c>
      <c r="D71" t="s">
        <v>108</v>
      </c>
      <c r="E71" t="s">
        <v>41</v>
      </c>
      <c r="F71">
        <v>9205066000085</v>
      </c>
      <c r="G71">
        <v>1</v>
      </c>
      <c r="H71">
        <v>33321</v>
      </c>
      <c r="I71">
        <v>33776</v>
      </c>
      <c r="J71">
        <f t="shared" si="0"/>
        <v>0</v>
      </c>
      <c r="K71">
        <f t="shared" si="1"/>
        <v>0</v>
      </c>
      <c r="P71">
        <f t="shared" si="2"/>
        <v>0</v>
      </c>
      <c r="Q71" t="s">
        <v>24</v>
      </c>
      <c r="R71" t="s">
        <v>25</v>
      </c>
    </row>
    <row r="72" spans="1:18" x14ac:dyDescent="0.25">
      <c r="A72">
        <v>1</v>
      </c>
      <c r="B72" t="s">
        <v>21</v>
      </c>
      <c r="C72">
        <v>550043000177</v>
      </c>
      <c r="D72" t="s">
        <v>109</v>
      </c>
      <c r="E72" t="s">
        <v>38</v>
      </c>
      <c r="F72">
        <v>9470066001127</v>
      </c>
      <c r="G72">
        <v>1</v>
      </c>
      <c r="H72">
        <v>1232</v>
      </c>
      <c r="I72">
        <v>1249</v>
      </c>
      <c r="J72">
        <f t="shared" ref="J72:J135" si="3">V75-U75</f>
        <v>0</v>
      </c>
      <c r="K72">
        <f t="shared" ref="K72:K135" si="4">ROUND((W75*T75),0)</f>
        <v>0</v>
      </c>
      <c r="P72">
        <f t="shared" ref="P72:P135" si="5">X75+Y75+Z75+AA75+AB75</f>
        <v>0</v>
      </c>
      <c r="Q72" t="s">
        <v>24</v>
      </c>
      <c r="R72" t="s">
        <v>25</v>
      </c>
    </row>
    <row r="73" spans="1:18" x14ac:dyDescent="0.25">
      <c r="A73">
        <v>1</v>
      </c>
      <c r="B73" t="s">
        <v>21</v>
      </c>
      <c r="C73">
        <v>550043000183</v>
      </c>
      <c r="D73" t="s">
        <v>110</v>
      </c>
      <c r="E73" t="s">
        <v>38</v>
      </c>
      <c r="F73">
        <v>9470064001861</v>
      </c>
      <c r="G73">
        <v>1</v>
      </c>
      <c r="H73">
        <v>8355</v>
      </c>
      <c r="I73">
        <v>8444</v>
      </c>
      <c r="J73">
        <f t="shared" si="3"/>
        <v>0</v>
      </c>
      <c r="K73">
        <f t="shared" si="4"/>
        <v>0</v>
      </c>
      <c r="P73">
        <f t="shared" si="5"/>
        <v>0</v>
      </c>
      <c r="Q73" t="s">
        <v>24</v>
      </c>
      <c r="R73" t="s">
        <v>25</v>
      </c>
    </row>
    <row r="74" spans="1:18" x14ac:dyDescent="0.25">
      <c r="A74">
        <v>1</v>
      </c>
      <c r="B74" t="s">
        <v>21</v>
      </c>
      <c r="C74">
        <v>550043000184</v>
      </c>
      <c r="D74" t="s">
        <v>111</v>
      </c>
      <c r="E74" t="s">
        <v>23</v>
      </c>
      <c r="F74">
        <v>11554128336278</v>
      </c>
      <c r="G74">
        <v>1</v>
      </c>
      <c r="H74">
        <v>2167</v>
      </c>
      <c r="I74">
        <v>2167</v>
      </c>
      <c r="J74">
        <f t="shared" si="3"/>
        <v>0</v>
      </c>
      <c r="K74">
        <f t="shared" si="4"/>
        <v>0</v>
      </c>
      <c r="P74">
        <f t="shared" si="5"/>
        <v>0</v>
      </c>
      <c r="Q74" t="s">
        <v>24</v>
      </c>
      <c r="R74" t="s">
        <v>25</v>
      </c>
    </row>
    <row r="75" spans="1:18" x14ac:dyDescent="0.25">
      <c r="A75">
        <v>1</v>
      </c>
      <c r="B75" t="s">
        <v>21</v>
      </c>
      <c r="C75">
        <v>550043000188</v>
      </c>
      <c r="D75" t="s">
        <v>112</v>
      </c>
      <c r="E75" t="s">
        <v>113</v>
      </c>
      <c r="F75">
        <v>8841079004864</v>
      </c>
      <c r="G75">
        <v>1</v>
      </c>
      <c r="H75">
        <v>45413</v>
      </c>
      <c r="I75">
        <v>46856</v>
      </c>
      <c r="J75">
        <f t="shared" si="3"/>
        <v>0</v>
      </c>
      <c r="K75">
        <f t="shared" si="4"/>
        <v>0</v>
      </c>
      <c r="P75">
        <f t="shared" si="5"/>
        <v>0</v>
      </c>
      <c r="Q75" t="s">
        <v>24</v>
      </c>
      <c r="R75" t="s">
        <v>54</v>
      </c>
    </row>
    <row r="76" spans="1:18" x14ac:dyDescent="0.25">
      <c r="A76">
        <v>1</v>
      </c>
      <c r="B76" t="s">
        <v>21</v>
      </c>
      <c r="C76">
        <v>550043000189</v>
      </c>
      <c r="D76" t="s">
        <v>114</v>
      </c>
      <c r="E76" t="s">
        <v>36</v>
      </c>
      <c r="F76">
        <v>9470064001692</v>
      </c>
      <c r="G76">
        <v>1</v>
      </c>
      <c r="H76">
        <v>5911</v>
      </c>
      <c r="I76">
        <v>6009</v>
      </c>
      <c r="J76">
        <f t="shared" si="3"/>
        <v>0</v>
      </c>
      <c r="K76">
        <f t="shared" si="4"/>
        <v>0</v>
      </c>
      <c r="P76">
        <f t="shared" si="5"/>
        <v>0</v>
      </c>
      <c r="Q76" t="s">
        <v>24</v>
      </c>
      <c r="R76" t="s">
        <v>25</v>
      </c>
    </row>
    <row r="77" spans="1:18" x14ac:dyDescent="0.25">
      <c r="A77">
        <v>1</v>
      </c>
      <c r="B77" t="s">
        <v>21</v>
      </c>
      <c r="C77">
        <v>550043000194</v>
      </c>
      <c r="D77" t="s">
        <v>115</v>
      </c>
      <c r="E77" t="s">
        <v>36</v>
      </c>
      <c r="F77">
        <v>9470064001772</v>
      </c>
      <c r="G77">
        <v>1</v>
      </c>
      <c r="H77">
        <v>23445</v>
      </c>
      <c r="I77">
        <v>23795</v>
      </c>
      <c r="J77">
        <f t="shared" si="3"/>
        <v>0</v>
      </c>
      <c r="K77">
        <f t="shared" si="4"/>
        <v>0</v>
      </c>
      <c r="P77">
        <f t="shared" si="5"/>
        <v>0</v>
      </c>
      <c r="Q77" t="s">
        <v>24</v>
      </c>
      <c r="R77" t="s">
        <v>25</v>
      </c>
    </row>
    <row r="78" spans="1:18" x14ac:dyDescent="0.25">
      <c r="A78">
        <v>1</v>
      </c>
      <c r="B78" t="s">
        <v>21</v>
      </c>
      <c r="C78">
        <v>550043000195</v>
      </c>
      <c r="D78" t="s">
        <v>116</v>
      </c>
      <c r="E78" t="s">
        <v>36</v>
      </c>
      <c r="F78">
        <v>9470063000570</v>
      </c>
      <c r="G78">
        <v>1</v>
      </c>
      <c r="H78">
        <v>8149</v>
      </c>
      <c r="I78">
        <v>8149</v>
      </c>
      <c r="J78">
        <f t="shared" si="3"/>
        <v>0</v>
      </c>
      <c r="K78">
        <f t="shared" si="4"/>
        <v>0</v>
      </c>
      <c r="P78">
        <f t="shared" si="5"/>
        <v>0</v>
      </c>
      <c r="Q78" t="s">
        <v>24</v>
      </c>
      <c r="R78" t="s">
        <v>48</v>
      </c>
    </row>
    <row r="79" spans="1:18" x14ac:dyDescent="0.25">
      <c r="A79">
        <v>1</v>
      </c>
      <c r="B79" t="s">
        <v>21</v>
      </c>
      <c r="C79">
        <v>550043000198</v>
      </c>
      <c r="D79" t="s">
        <v>117</v>
      </c>
      <c r="E79" t="s">
        <v>57</v>
      </c>
      <c r="F79">
        <v>11554139138350</v>
      </c>
      <c r="G79">
        <v>1</v>
      </c>
      <c r="H79">
        <v>5929</v>
      </c>
      <c r="I79">
        <v>6531</v>
      </c>
      <c r="J79">
        <f t="shared" si="3"/>
        <v>0</v>
      </c>
      <c r="K79">
        <f t="shared" si="4"/>
        <v>0</v>
      </c>
      <c r="P79">
        <f t="shared" si="5"/>
        <v>0</v>
      </c>
      <c r="Q79" t="s">
        <v>24</v>
      </c>
      <c r="R79" t="s">
        <v>54</v>
      </c>
    </row>
    <row r="80" spans="1:18" x14ac:dyDescent="0.25">
      <c r="A80">
        <v>1</v>
      </c>
      <c r="B80" t="s">
        <v>21</v>
      </c>
      <c r="C80">
        <v>550043000212</v>
      </c>
      <c r="D80" t="s">
        <v>118</v>
      </c>
      <c r="E80" t="s">
        <v>38</v>
      </c>
      <c r="F80">
        <v>9470132158030</v>
      </c>
      <c r="G80">
        <v>1</v>
      </c>
      <c r="H80">
        <v>159</v>
      </c>
      <c r="I80">
        <v>159</v>
      </c>
      <c r="J80">
        <f t="shared" si="3"/>
        <v>0</v>
      </c>
      <c r="K80">
        <f t="shared" si="4"/>
        <v>0</v>
      </c>
      <c r="P80">
        <f t="shared" si="5"/>
        <v>0</v>
      </c>
      <c r="Q80" t="s">
        <v>24</v>
      </c>
      <c r="R80" t="s">
        <v>25</v>
      </c>
    </row>
    <row r="81" spans="1:18" x14ac:dyDescent="0.25">
      <c r="A81">
        <v>1</v>
      </c>
      <c r="B81" t="s">
        <v>21</v>
      </c>
      <c r="C81">
        <v>550043000213</v>
      </c>
      <c r="D81" t="s">
        <v>119</v>
      </c>
      <c r="E81" t="s">
        <v>70</v>
      </c>
      <c r="F81">
        <v>10811110258926</v>
      </c>
      <c r="G81">
        <v>1</v>
      </c>
      <c r="H81">
        <v>7149</v>
      </c>
      <c r="I81">
        <v>7533</v>
      </c>
      <c r="J81">
        <f t="shared" si="3"/>
        <v>0</v>
      </c>
      <c r="K81">
        <f t="shared" si="4"/>
        <v>0</v>
      </c>
      <c r="P81">
        <f t="shared" si="5"/>
        <v>0</v>
      </c>
      <c r="Q81" t="s">
        <v>24</v>
      </c>
      <c r="R81" t="s">
        <v>25</v>
      </c>
    </row>
    <row r="82" spans="1:18" x14ac:dyDescent="0.25">
      <c r="A82">
        <v>1</v>
      </c>
      <c r="B82" t="s">
        <v>21</v>
      </c>
      <c r="C82">
        <v>550043000214</v>
      </c>
      <c r="D82" t="s">
        <v>120</v>
      </c>
      <c r="E82" t="s">
        <v>121</v>
      </c>
      <c r="F82">
        <v>43694826</v>
      </c>
      <c r="G82">
        <v>1</v>
      </c>
      <c r="H82">
        <v>36243</v>
      </c>
      <c r="I82">
        <v>39657</v>
      </c>
      <c r="J82">
        <f t="shared" si="3"/>
        <v>0</v>
      </c>
      <c r="K82">
        <f t="shared" si="4"/>
        <v>0</v>
      </c>
      <c r="P82">
        <f t="shared" si="5"/>
        <v>0</v>
      </c>
      <c r="Q82" t="s">
        <v>24</v>
      </c>
      <c r="R82" t="s">
        <v>25</v>
      </c>
    </row>
    <row r="83" spans="1:18" x14ac:dyDescent="0.25">
      <c r="A83">
        <v>1</v>
      </c>
      <c r="B83" t="s">
        <v>21</v>
      </c>
      <c r="C83">
        <v>550043000217</v>
      </c>
      <c r="D83" t="s">
        <v>122</v>
      </c>
      <c r="E83" t="s">
        <v>38</v>
      </c>
      <c r="F83">
        <v>9470147341577</v>
      </c>
      <c r="G83">
        <v>1</v>
      </c>
      <c r="H83">
        <v>47319</v>
      </c>
      <c r="I83">
        <v>49008</v>
      </c>
      <c r="J83">
        <f t="shared" si="3"/>
        <v>0</v>
      </c>
      <c r="K83">
        <f t="shared" si="4"/>
        <v>0</v>
      </c>
      <c r="P83">
        <f t="shared" si="5"/>
        <v>0</v>
      </c>
      <c r="Q83" t="s">
        <v>24</v>
      </c>
      <c r="R83" t="s">
        <v>25</v>
      </c>
    </row>
    <row r="84" spans="1:18" x14ac:dyDescent="0.25">
      <c r="A84">
        <v>1</v>
      </c>
      <c r="B84" t="s">
        <v>21</v>
      </c>
      <c r="C84">
        <v>550043000219</v>
      </c>
      <c r="D84" t="s">
        <v>123</v>
      </c>
      <c r="E84" t="s">
        <v>124</v>
      </c>
      <c r="F84">
        <v>43664810</v>
      </c>
      <c r="G84">
        <v>1</v>
      </c>
      <c r="H84">
        <v>40176</v>
      </c>
      <c r="I84">
        <v>40611</v>
      </c>
      <c r="J84">
        <f t="shared" si="3"/>
        <v>0</v>
      </c>
      <c r="K84">
        <f t="shared" si="4"/>
        <v>0</v>
      </c>
      <c r="P84">
        <f t="shared" si="5"/>
        <v>0</v>
      </c>
      <c r="Q84" t="s">
        <v>24</v>
      </c>
      <c r="R84" t="s">
        <v>25</v>
      </c>
    </row>
    <row r="85" spans="1:18" x14ac:dyDescent="0.25">
      <c r="A85">
        <v>1</v>
      </c>
      <c r="B85" t="s">
        <v>21</v>
      </c>
      <c r="C85">
        <v>550043000222</v>
      </c>
      <c r="D85" t="s">
        <v>125</v>
      </c>
      <c r="E85" t="s">
        <v>126</v>
      </c>
      <c r="F85" t="s">
        <v>127</v>
      </c>
      <c r="G85">
        <v>1</v>
      </c>
      <c r="H85">
        <v>0</v>
      </c>
      <c r="I85">
        <v>6423</v>
      </c>
      <c r="J85">
        <f t="shared" si="3"/>
        <v>0</v>
      </c>
      <c r="K85">
        <f t="shared" si="4"/>
        <v>0</v>
      </c>
      <c r="P85">
        <f t="shared" si="5"/>
        <v>0</v>
      </c>
      <c r="Q85" t="s">
        <v>24</v>
      </c>
      <c r="R85" t="s">
        <v>25</v>
      </c>
    </row>
    <row r="86" spans="1:18" x14ac:dyDescent="0.25">
      <c r="A86">
        <v>1</v>
      </c>
      <c r="B86" t="s">
        <v>21</v>
      </c>
      <c r="C86">
        <v>550043000224</v>
      </c>
      <c r="D86" t="s">
        <v>128</v>
      </c>
      <c r="E86" t="s">
        <v>129</v>
      </c>
      <c r="F86">
        <v>43694835</v>
      </c>
      <c r="G86">
        <v>1</v>
      </c>
      <c r="H86">
        <v>281</v>
      </c>
      <c r="I86">
        <v>571</v>
      </c>
      <c r="J86">
        <f t="shared" si="3"/>
        <v>0</v>
      </c>
      <c r="K86">
        <f t="shared" si="4"/>
        <v>0</v>
      </c>
      <c r="P86">
        <f t="shared" si="5"/>
        <v>0</v>
      </c>
      <c r="Q86" t="s">
        <v>24</v>
      </c>
      <c r="R86" t="s">
        <v>25</v>
      </c>
    </row>
    <row r="87" spans="1:18" x14ac:dyDescent="0.25">
      <c r="A87">
        <v>1</v>
      </c>
      <c r="B87" t="s">
        <v>21</v>
      </c>
      <c r="C87">
        <v>550043000228</v>
      </c>
      <c r="D87" t="s">
        <v>130</v>
      </c>
      <c r="E87" t="s">
        <v>23</v>
      </c>
      <c r="F87">
        <v>11554137083225</v>
      </c>
      <c r="G87">
        <v>1</v>
      </c>
      <c r="H87">
        <v>6548</v>
      </c>
      <c r="I87">
        <v>7023</v>
      </c>
      <c r="J87">
        <f t="shared" si="3"/>
        <v>0</v>
      </c>
      <c r="K87">
        <f t="shared" si="4"/>
        <v>0</v>
      </c>
      <c r="P87">
        <f t="shared" si="5"/>
        <v>0</v>
      </c>
      <c r="Q87" t="s">
        <v>24</v>
      </c>
      <c r="R87" t="s">
        <v>25</v>
      </c>
    </row>
    <row r="88" spans="1:18" x14ac:dyDescent="0.25">
      <c r="A88">
        <v>1</v>
      </c>
      <c r="B88" t="s">
        <v>21</v>
      </c>
      <c r="C88">
        <v>550043000229</v>
      </c>
      <c r="D88" t="s">
        <v>131</v>
      </c>
      <c r="E88" t="s">
        <v>38</v>
      </c>
      <c r="F88">
        <v>9470138143456</v>
      </c>
      <c r="G88">
        <v>1</v>
      </c>
      <c r="H88">
        <v>12917</v>
      </c>
      <c r="I88">
        <v>15780</v>
      </c>
      <c r="J88">
        <f t="shared" si="3"/>
        <v>0</v>
      </c>
      <c r="K88">
        <f t="shared" si="4"/>
        <v>0</v>
      </c>
      <c r="P88">
        <f t="shared" si="5"/>
        <v>0</v>
      </c>
      <c r="Q88" t="s">
        <v>24</v>
      </c>
      <c r="R88" t="s">
        <v>25</v>
      </c>
    </row>
    <row r="89" spans="1:18" x14ac:dyDescent="0.25">
      <c r="A89">
        <v>1</v>
      </c>
      <c r="B89" t="s">
        <v>21</v>
      </c>
      <c r="C89">
        <v>550043000239</v>
      </c>
      <c r="D89" t="s">
        <v>132</v>
      </c>
      <c r="E89" t="s">
        <v>53</v>
      </c>
      <c r="F89">
        <v>43024171</v>
      </c>
      <c r="G89">
        <v>1</v>
      </c>
      <c r="H89">
        <v>0</v>
      </c>
      <c r="I89">
        <v>0</v>
      </c>
      <c r="J89">
        <f t="shared" si="3"/>
        <v>0</v>
      </c>
      <c r="K89">
        <f t="shared" si="4"/>
        <v>0</v>
      </c>
      <c r="P89">
        <f t="shared" si="5"/>
        <v>0</v>
      </c>
      <c r="Q89" t="s">
        <v>24</v>
      </c>
    </row>
    <row r="90" spans="1:18" x14ac:dyDescent="0.25">
      <c r="A90">
        <v>1</v>
      </c>
      <c r="B90" t="s">
        <v>21</v>
      </c>
      <c r="C90">
        <v>550043000240</v>
      </c>
      <c r="D90" t="s">
        <v>133</v>
      </c>
      <c r="E90" t="s">
        <v>124</v>
      </c>
      <c r="F90">
        <v>42248350</v>
      </c>
      <c r="G90">
        <v>1</v>
      </c>
      <c r="H90">
        <v>41</v>
      </c>
      <c r="I90">
        <v>46</v>
      </c>
      <c r="J90">
        <f t="shared" si="3"/>
        <v>0</v>
      </c>
      <c r="K90">
        <f t="shared" si="4"/>
        <v>0</v>
      </c>
      <c r="P90">
        <f t="shared" si="5"/>
        <v>0</v>
      </c>
      <c r="Q90" t="s">
        <v>24</v>
      </c>
      <c r="R90" t="s">
        <v>25</v>
      </c>
    </row>
    <row r="91" spans="1:18" x14ac:dyDescent="0.25">
      <c r="A91">
        <v>1</v>
      </c>
      <c r="B91" t="s">
        <v>21</v>
      </c>
      <c r="C91">
        <v>550043000243</v>
      </c>
      <c r="D91" t="s">
        <v>134</v>
      </c>
      <c r="E91" t="s">
        <v>124</v>
      </c>
      <c r="F91">
        <v>42328470</v>
      </c>
      <c r="G91">
        <v>1</v>
      </c>
      <c r="H91">
        <v>307</v>
      </c>
      <c r="I91">
        <v>345</v>
      </c>
      <c r="J91">
        <f t="shared" si="3"/>
        <v>0</v>
      </c>
      <c r="K91">
        <f t="shared" si="4"/>
        <v>0</v>
      </c>
      <c r="P91">
        <f t="shared" si="5"/>
        <v>0</v>
      </c>
      <c r="Q91" t="s">
        <v>24</v>
      </c>
      <c r="R91" t="s">
        <v>25</v>
      </c>
    </row>
    <row r="92" spans="1:18" x14ac:dyDescent="0.25">
      <c r="A92">
        <v>1</v>
      </c>
      <c r="B92" t="s">
        <v>21</v>
      </c>
      <c r="C92">
        <v>550043000245</v>
      </c>
      <c r="D92" t="s">
        <v>135</v>
      </c>
      <c r="E92" t="s">
        <v>124</v>
      </c>
      <c r="F92">
        <v>42248346</v>
      </c>
      <c r="G92">
        <v>1</v>
      </c>
      <c r="H92">
        <v>1</v>
      </c>
      <c r="I92">
        <v>1</v>
      </c>
      <c r="J92">
        <f t="shared" si="3"/>
        <v>0</v>
      </c>
      <c r="K92">
        <f t="shared" si="4"/>
        <v>0</v>
      </c>
      <c r="P92">
        <f t="shared" si="5"/>
        <v>0</v>
      </c>
      <c r="Q92" t="s">
        <v>24</v>
      </c>
      <c r="R92" t="s">
        <v>48</v>
      </c>
    </row>
    <row r="93" spans="1:18" x14ac:dyDescent="0.25">
      <c r="A93">
        <v>1</v>
      </c>
      <c r="B93" t="s">
        <v>21</v>
      </c>
      <c r="C93">
        <v>550043000252</v>
      </c>
      <c r="D93" t="s">
        <v>136</v>
      </c>
      <c r="E93" t="s">
        <v>23</v>
      </c>
      <c r="F93">
        <v>11554139138772</v>
      </c>
      <c r="G93">
        <v>1</v>
      </c>
      <c r="H93">
        <v>14989</v>
      </c>
      <c r="I93">
        <v>15896</v>
      </c>
      <c r="J93">
        <f t="shared" si="3"/>
        <v>0</v>
      </c>
      <c r="K93">
        <f t="shared" si="4"/>
        <v>0</v>
      </c>
      <c r="P93">
        <f t="shared" si="5"/>
        <v>0</v>
      </c>
      <c r="Q93" t="s">
        <v>24</v>
      </c>
      <c r="R93" t="s">
        <v>25</v>
      </c>
    </row>
    <row r="94" spans="1:18" x14ac:dyDescent="0.25">
      <c r="A94">
        <v>1</v>
      </c>
      <c r="B94" t="s">
        <v>21</v>
      </c>
      <c r="C94">
        <v>550043000253</v>
      </c>
      <c r="D94" t="s">
        <v>137</v>
      </c>
      <c r="E94" t="s">
        <v>50</v>
      </c>
      <c r="F94">
        <v>712880901630456</v>
      </c>
      <c r="G94">
        <v>1</v>
      </c>
      <c r="H94">
        <v>3474</v>
      </c>
      <c r="I94">
        <v>3556</v>
      </c>
      <c r="J94">
        <f t="shared" si="3"/>
        <v>0</v>
      </c>
      <c r="K94">
        <f t="shared" si="4"/>
        <v>0</v>
      </c>
      <c r="P94">
        <f t="shared" si="5"/>
        <v>0</v>
      </c>
      <c r="Q94" t="s">
        <v>24</v>
      </c>
      <c r="R94" t="s">
        <v>25</v>
      </c>
    </row>
    <row r="95" spans="1:18" x14ac:dyDescent="0.25">
      <c r="A95">
        <v>1</v>
      </c>
      <c r="B95" t="s">
        <v>21</v>
      </c>
      <c r="C95">
        <v>550043000254</v>
      </c>
      <c r="D95" t="s">
        <v>138</v>
      </c>
      <c r="E95" t="s">
        <v>38</v>
      </c>
      <c r="F95">
        <v>9470126215490</v>
      </c>
      <c r="G95">
        <v>1</v>
      </c>
      <c r="H95">
        <v>40484</v>
      </c>
      <c r="I95">
        <v>40484</v>
      </c>
      <c r="J95">
        <f t="shared" si="3"/>
        <v>0</v>
      </c>
      <c r="K95">
        <f t="shared" si="4"/>
        <v>0</v>
      </c>
      <c r="P95">
        <f t="shared" si="5"/>
        <v>0</v>
      </c>
      <c r="Q95" t="s">
        <v>24</v>
      </c>
      <c r="R95" t="s">
        <v>71</v>
      </c>
    </row>
    <row r="96" spans="1:18" x14ac:dyDescent="0.25">
      <c r="A96">
        <v>1</v>
      </c>
      <c r="B96" t="s">
        <v>21</v>
      </c>
      <c r="C96">
        <v>550043000256</v>
      </c>
      <c r="D96" t="s">
        <v>139</v>
      </c>
      <c r="E96" t="s">
        <v>140</v>
      </c>
      <c r="F96">
        <v>42205298</v>
      </c>
      <c r="G96">
        <v>1</v>
      </c>
      <c r="H96">
        <v>225</v>
      </c>
      <c r="I96">
        <v>225</v>
      </c>
      <c r="J96">
        <f t="shared" si="3"/>
        <v>0</v>
      </c>
      <c r="K96">
        <f t="shared" si="4"/>
        <v>0</v>
      </c>
      <c r="P96">
        <f t="shared" si="5"/>
        <v>0</v>
      </c>
      <c r="Q96" t="s">
        <v>24</v>
      </c>
      <c r="R96" t="s">
        <v>25</v>
      </c>
    </row>
    <row r="97" spans="1:18" x14ac:dyDescent="0.25">
      <c r="A97">
        <v>1</v>
      </c>
      <c r="B97" t="s">
        <v>21</v>
      </c>
      <c r="C97">
        <v>510043000059</v>
      </c>
      <c r="D97" t="s">
        <v>141</v>
      </c>
      <c r="E97" t="s">
        <v>57</v>
      </c>
      <c r="F97">
        <v>9026030011859</v>
      </c>
      <c r="G97">
        <v>1</v>
      </c>
      <c r="H97">
        <v>1365</v>
      </c>
      <c r="I97">
        <v>1375</v>
      </c>
      <c r="J97">
        <f t="shared" si="3"/>
        <v>0</v>
      </c>
      <c r="K97">
        <f t="shared" si="4"/>
        <v>0</v>
      </c>
      <c r="P97">
        <f t="shared" si="5"/>
        <v>0</v>
      </c>
      <c r="Q97" t="s">
        <v>24</v>
      </c>
      <c r="R97" t="s">
        <v>25</v>
      </c>
    </row>
    <row r="98" spans="1:18" x14ac:dyDescent="0.25">
      <c r="A98">
        <v>1</v>
      </c>
      <c r="B98" t="s">
        <v>21</v>
      </c>
      <c r="C98">
        <v>510043000633</v>
      </c>
      <c r="D98" t="s">
        <v>142</v>
      </c>
      <c r="E98" t="s">
        <v>80</v>
      </c>
      <c r="F98">
        <v>34056694</v>
      </c>
      <c r="G98">
        <v>1</v>
      </c>
      <c r="H98">
        <v>1123</v>
      </c>
      <c r="I98">
        <v>1123</v>
      </c>
      <c r="J98">
        <f t="shared" si="3"/>
        <v>0</v>
      </c>
      <c r="K98">
        <f t="shared" si="4"/>
        <v>0</v>
      </c>
      <c r="P98">
        <f t="shared" si="5"/>
        <v>0</v>
      </c>
      <c r="Q98" t="s">
        <v>24</v>
      </c>
      <c r="R98" t="s">
        <v>25</v>
      </c>
    </row>
    <row r="99" spans="1:18" x14ac:dyDescent="0.25">
      <c r="A99">
        <v>1</v>
      </c>
      <c r="B99" t="s">
        <v>21</v>
      </c>
      <c r="C99">
        <v>510043000020</v>
      </c>
      <c r="D99" t="s">
        <v>143</v>
      </c>
      <c r="E99" t="s">
        <v>41</v>
      </c>
      <c r="F99">
        <v>102204836</v>
      </c>
      <c r="G99">
        <v>1</v>
      </c>
      <c r="H99">
        <v>15383</v>
      </c>
      <c r="I99">
        <v>31663.599999999999</v>
      </c>
      <c r="J99">
        <f t="shared" si="3"/>
        <v>0</v>
      </c>
      <c r="K99">
        <f t="shared" si="4"/>
        <v>0</v>
      </c>
      <c r="P99">
        <f t="shared" si="5"/>
        <v>0</v>
      </c>
      <c r="Q99" t="s">
        <v>24</v>
      </c>
      <c r="R99" t="s">
        <v>54</v>
      </c>
    </row>
    <row r="100" spans="1:18" x14ac:dyDescent="0.25">
      <c r="A100">
        <v>1</v>
      </c>
      <c r="B100" t="s">
        <v>21</v>
      </c>
      <c r="C100">
        <v>510043000624</v>
      </c>
      <c r="D100" t="s">
        <v>144</v>
      </c>
      <c r="E100" t="s">
        <v>36</v>
      </c>
      <c r="F100">
        <v>9470061002420</v>
      </c>
      <c r="G100">
        <v>1</v>
      </c>
      <c r="H100">
        <v>6887</v>
      </c>
      <c r="I100">
        <v>7166</v>
      </c>
      <c r="J100">
        <f t="shared" si="3"/>
        <v>0</v>
      </c>
      <c r="K100">
        <f t="shared" si="4"/>
        <v>0</v>
      </c>
      <c r="P100">
        <f t="shared" si="5"/>
        <v>0</v>
      </c>
      <c r="Q100" t="s">
        <v>24</v>
      </c>
      <c r="R100" t="s">
        <v>25</v>
      </c>
    </row>
    <row r="101" spans="1:18" x14ac:dyDescent="0.25">
      <c r="A101">
        <v>1</v>
      </c>
      <c r="B101" t="s">
        <v>21</v>
      </c>
      <c r="C101">
        <v>510043000008</v>
      </c>
      <c r="D101" t="s">
        <v>145</v>
      </c>
      <c r="E101" t="s">
        <v>41</v>
      </c>
      <c r="F101">
        <v>104252296</v>
      </c>
      <c r="G101">
        <v>1</v>
      </c>
      <c r="H101">
        <v>208</v>
      </c>
      <c r="I101">
        <v>208</v>
      </c>
      <c r="J101">
        <f t="shared" si="3"/>
        <v>0</v>
      </c>
      <c r="K101">
        <f t="shared" si="4"/>
        <v>0</v>
      </c>
      <c r="P101">
        <f t="shared" si="5"/>
        <v>0</v>
      </c>
      <c r="Q101" t="s">
        <v>24</v>
      </c>
    </row>
    <row r="102" spans="1:18" x14ac:dyDescent="0.25">
      <c r="A102">
        <v>1</v>
      </c>
      <c r="B102" t="s">
        <v>21</v>
      </c>
      <c r="C102">
        <v>510043000009</v>
      </c>
      <c r="D102" t="s">
        <v>146</v>
      </c>
      <c r="E102" t="s">
        <v>23</v>
      </c>
      <c r="F102">
        <v>11554139138843</v>
      </c>
      <c r="G102">
        <v>1</v>
      </c>
      <c r="H102">
        <v>1102</v>
      </c>
      <c r="I102">
        <v>1170</v>
      </c>
      <c r="J102">
        <f t="shared" si="3"/>
        <v>0</v>
      </c>
      <c r="K102">
        <f t="shared" si="4"/>
        <v>0</v>
      </c>
      <c r="P102">
        <f t="shared" si="5"/>
        <v>0</v>
      </c>
      <c r="Q102" t="s">
        <v>24</v>
      </c>
      <c r="R102" t="s">
        <v>25</v>
      </c>
    </row>
    <row r="103" spans="1:18" x14ac:dyDescent="0.25">
      <c r="A103">
        <v>1</v>
      </c>
      <c r="B103" t="s">
        <v>21</v>
      </c>
      <c r="C103">
        <v>510043000014</v>
      </c>
      <c r="D103" t="s">
        <v>147</v>
      </c>
      <c r="E103" t="s">
        <v>148</v>
      </c>
      <c r="F103">
        <v>1100912625922</v>
      </c>
      <c r="G103">
        <v>1</v>
      </c>
      <c r="H103">
        <v>0</v>
      </c>
      <c r="I103">
        <v>0</v>
      </c>
      <c r="J103">
        <f t="shared" si="3"/>
        <v>0</v>
      </c>
      <c r="K103">
        <f t="shared" si="4"/>
        <v>0</v>
      </c>
      <c r="P103">
        <f t="shared" si="5"/>
        <v>0</v>
      </c>
      <c r="Q103" t="s">
        <v>24</v>
      </c>
    </row>
    <row r="104" spans="1:18" x14ac:dyDescent="0.25">
      <c r="A104">
        <v>1</v>
      </c>
      <c r="B104" t="s">
        <v>21</v>
      </c>
      <c r="C104">
        <v>510043000022</v>
      </c>
      <c r="D104" t="s">
        <v>149</v>
      </c>
      <c r="E104" t="s">
        <v>23</v>
      </c>
      <c r="F104">
        <v>12622512</v>
      </c>
      <c r="G104">
        <v>1</v>
      </c>
      <c r="H104">
        <v>721</v>
      </c>
      <c r="I104">
        <v>732</v>
      </c>
      <c r="J104">
        <f t="shared" si="3"/>
        <v>0</v>
      </c>
      <c r="K104">
        <f t="shared" si="4"/>
        <v>0</v>
      </c>
      <c r="P104">
        <f t="shared" si="5"/>
        <v>0</v>
      </c>
      <c r="Q104" t="s">
        <v>24</v>
      </c>
      <c r="R104" t="s">
        <v>25</v>
      </c>
    </row>
    <row r="105" spans="1:18" x14ac:dyDescent="0.25">
      <c r="A105">
        <v>1</v>
      </c>
      <c r="B105" t="s">
        <v>21</v>
      </c>
      <c r="C105">
        <v>510043000023</v>
      </c>
      <c r="D105" t="s">
        <v>150</v>
      </c>
      <c r="E105" t="s">
        <v>23</v>
      </c>
      <c r="F105">
        <v>11554117362469</v>
      </c>
      <c r="G105">
        <v>1</v>
      </c>
      <c r="H105">
        <v>751</v>
      </c>
      <c r="I105">
        <v>765</v>
      </c>
      <c r="J105">
        <f t="shared" si="3"/>
        <v>0</v>
      </c>
      <c r="K105">
        <f t="shared" si="4"/>
        <v>0</v>
      </c>
      <c r="P105">
        <f t="shared" si="5"/>
        <v>0</v>
      </c>
      <c r="Q105" t="s">
        <v>24</v>
      </c>
      <c r="R105" t="s">
        <v>25</v>
      </c>
    </row>
    <row r="106" spans="1:18" x14ac:dyDescent="0.25">
      <c r="A106">
        <v>1</v>
      </c>
      <c r="B106" t="s">
        <v>21</v>
      </c>
      <c r="C106">
        <v>510043000032</v>
      </c>
      <c r="D106" t="s">
        <v>151</v>
      </c>
      <c r="E106" t="s">
        <v>140</v>
      </c>
      <c r="F106">
        <v>42205214</v>
      </c>
      <c r="G106">
        <v>1</v>
      </c>
      <c r="H106">
        <v>111</v>
      </c>
      <c r="I106">
        <v>131</v>
      </c>
      <c r="J106">
        <f t="shared" si="3"/>
        <v>0</v>
      </c>
      <c r="K106">
        <f t="shared" si="4"/>
        <v>0</v>
      </c>
      <c r="P106">
        <f t="shared" si="5"/>
        <v>0</v>
      </c>
      <c r="Q106" t="s">
        <v>24</v>
      </c>
      <c r="R106" t="s">
        <v>54</v>
      </c>
    </row>
    <row r="107" spans="1:18" x14ac:dyDescent="0.25">
      <c r="A107">
        <v>1</v>
      </c>
      <c r="B107" t="s">
        <v>21</v>
      </c>
      <c r="C107">
        <v>510043000047</v>
      </c>
      <c r="D107" t="s">
        <v>152</v>
      </c>
      <c r="E107" t="s">
        <v>23</v>
      </c>
      <c r="F107">
        <v>11552179107973</v>
      </c>
      <c r="G107">
        <v>1</v>
      </c>
      <c r="H107">
        <v>151</v>
      </c>
      <c r="I107">
        <v>302</v>
      </c>
      <c r="J107">
        <f t="shared" si="3"/>
        <v>0</v>
      </c>
      <c r="K107">
        <f t="shared" si="4"/>
        <v>0</v>
      </c>
      <c r="P107">
        <f t="shared" si="5"/>
        <v>0</v>
      </c>
      <c r="Q107" t="s">
        <v>24</v>
      </c>
      <c r="R107" t="s">
        <v>54</v>
      </c>
    </row>
    <row r="108" spans="1:18" x14ac:dyDescent="0.25">
      <c r="A108">
        <v>1</v>
      </c>
      <c r="B108" t="s">
        <v>21</v>
      </c>
      <c r="C108">
        <v>510043000094</v>
      </c>
      <c r="D108" t="s">
        <v>153</v>
      </c>
      <c r="E108" t="s">
        <v>57</v>
      </c>
      <c r="F108">
        <v>11552109279719</v>
      </c>
      <c r="G108">
        <v>1</v>
      </c>
      <c r="H108">
        <v>3729</v>
      </c>
      <c r="I108">
        <v>3730</v>
      </c>
      <c r="J108">
        <f t="shared" si="3"/>
        <v>0</v>
      </c>
      <c r="K108">
        <f t="shared" si="4"/>
        <v>0</v>
      </c>
      <c r="P108">
        <f t="shared" si="5"/>
        <v>0</v>
      </c>
      <c r="Q108" t="s">
        <v>24</v>
      </c>
      <c r="R108" t="s">
        <v>54</v>
      </c>
    </row>
    <row r="109" spans="1:18" x14ac:dyDescent="0.25">
      <c r="A109">
        <v>1</v>
      </c>
      <c r="B109" t="s">
        <v>21</v>
      </c>
      <c r="C109">
        <v>510043000050</v>
      </c>
      <c r="D109" t="s">
        <v>154</v>
      </c>
      <c r="E109" t="s">
        <v>38</v>
      </c>
      <c r="F109">
        <v>9470138141746</v>
      </c>
      <c r="G109">
        <v>1</v>
      </c>
      <c r="H109">
        <v>16539</v>
      </c>
      <c r="I109">
        <v>16951</v>
      </c>
      <c r="J109">
        <f t="shared" si="3"/>
        <v>0</v>
      </c>
      <c r="K109">
        <f t="shared" si="4"/>
        <v>0</v>
      </c>
      <c r="P109">
        <f t="shared" si="5"/>
        <v>0</v>
      </c>
      <c r="Q109" t="s">
        <v>24</v>
      </c>
      <c r="R109" t="s">
        <v>25</v>
      </c>
    </row>
    <row r="110" spans="1:18" x14ac:dyDescent="0.25">
      <c r="A110">
        <v>1</v>
      </c>
      <c r="B110" t="s">
        <v>21</v>
      </c>
      <c r="C110">
        <v>510043000104</v>
      </c>
      <c r="D110" t="s">
        <v>155</v>
      </c>
      <c r="E110" t="s">
        <v>23</v>
      </c>
      <c r="F110">
        <v>11554137244627</v>
      </c>
      <c r="G110">
        <v>1</v>
      </c>
      <c r="H110">
        <v>34094</v>
      </c>
      <c r="I110">
        <v>35670</v>
      </c>
      <c r="J110">
        <f t="shared" si="3"/>
        <v>0</v>
      </c>
      <c r="K110">
        <f t="shared" si="4"/>
        <v>0</v>
      </c>
      <c r="P110">
        <f t="shared" si="5"/>
        <v>0</v>
      </c>
      <c r="Q110" t="s">
        <v>24</v>
      </c>
      <c r="R110" t="s">
        <v>25</v>
      </c>
    </row>
    <row r="111" spans="1:18" x14ac:dyDescent="0.25">
      <c r="A111">
        <v>1</v>
      </c>
      <c r="B111" t="s">
        <v>21</v>
      </c>
      <c r="C111">
        <v>510043000113</v>
      </c>
      <c r="D111" t="s">
        <v>156</v>
      </c>
      <c r="E111" t="s">
        <v>38</v>
      </c>
      <c r="F111">
        <v>9471123458956</v>
      </c>
      <c r="G111">
        <v>1</v>
      </c>
      <c r="H111">
        <v>40328</v>
      </c>
      <c r="I111">
        <v>41531</v>
      </c>
      <c r="J111">
        <f t="shared" si="3"/>
        <v>0</v>
      </c>
      <c r="K111">
        <f t="shared" si="4"/>
        <v>0</v>
      </c>
      <c r="P111">
        <f t="shared" si="5"/>
        <v>0</v>
      </c>
      <c r="Q111" t="s">
        <v>24</v>
      </c>
      <c r="R111" t="s">
        <v>25</v>
      </c>
    </row>
    <row r="112" spans="1:18" x14ac:dyDescent="0.25">
      <c r="A112">
        <v>1</v>
      </c>
      <c r="B112" t="s">
        <v>21</v>
      </c>
      <c r="C112">
        <v>510043000068</v>
      </c>
      <c r="D112" t="s">
        <v>157</v>
      </c>
      <c r="E112" t="s">
        <v>23</v>
      </c>
      <c r="F112">
        <v>11554130171277</v>
      </c>
      <c r="G112">
        <v>1</v>
      </c>
      <c r="H112">
        <v>4731</v>
      </c>
      <c r="I112">
        <v>4890</v>
      </c>
      <c r="J112">
        <f t="shared" si="3"/>
        <v>0</v>
      </c>
      <c r="K112">
        <f t="shared" si="4"/>
        <v>0</v>
      </c>
      <c r="P112">
        <f t="shared" si="5"/>
        <v>0</v>
      </c>
      <c r="Q112" t="s">
        <v>24</v>
      </c>
      <c r="R112" t="s">
        <v>25</v>
      </c>
    </row>
    <row r="113" spans="1:18" x14ac:dyDescent="0.25">
      <c r="A113">
        <v>1</v>
      </c>
      <c r="B113" t="s">
        <v>21</v>
      </c>
      <c r="C113">
        <v>510043000192</v>
      </c>
      <c r="D113" t="s">
        <v>158</v>
      </c>
      <c r="E113" t="s">
        <v>36</v>
      </c>
      <c r="F113">
        <v>9470061002347</v>
      </c>
      <c r="G113">
        <v>1</v>
      </c>
      <c r="H113">
        <v>5890</v>
      </c>
      <c r="I113">
        <v>5923</v>
      </c>
      <c r="J113">
        <f t="shared" si="3"/>
        <v>0</v>
      </c>
      <c r="K113">
        <f t="shared" si="4"/>
        <v>0</v>
      </c>
      <c r="P113">
        <f t="shared" si="5"/>
        <v>0</v>
      </c>
      <c r="Q113" t="s">
        <v>24</v>
      </c>
      <c r="R113" t="s">
        <v>25</v>
      </c>
    </row>
    <row r="114" spans="1:18" x14ac:dyDescent="0.25">
      <c r="A114">
        <v>1</v>
      </c>
      <c r="B114" t="s">
        <v>21</v>
      </c>
      <c r="C114">
        <v>510043000083</v>
      </c>
      <c r="D114" t="s">
        <v>159</v>
      </c>
      <c r="E114" t="s">
        <v>23</v>
      </c>
      <c r="F114">
        <v>11554137244536</v>
      </c>
      <c r="G114">
        <v>1</v>
      </c>
      <c r="H114">
        <v>157675</v>
      </c>
      <c r="I114">
        <v>158974</v>
      </c>
      <c r="J114">
        <f t="shared" si="3"/>
        <v>0</v>
      </c>
      <c r="K114">
        <f t="shared" si="4"/>
        <v>0</v>
      </c>
      <c r="P114">
        <f t="shared" si="5"/>
        <v>0</v>
      </c>
      <c r="Q114" t="s">
        <v>24</v>
      </c>
      <c r="R114" t="s">
        <v>25</v>
      </c>
    </row>
    <row r="115" spans="1:18" x14ac:dyDescent="0.25">
      <c r="A115">
        <v>1</v>
      </c>
      <c r="B115" t="s">
        <v>21</v>
      </c>
      <c r="C115">
        <v>510043000093</v>
      </c>
      <c r="D115" t="s">
        <v>160</v>
      </c>
      <c r="E115" t="s">
        <v>28</v>
      </c>
      <c r="F115">
        <v>9205066000012</v>
      </c>
      <c r="G115">
        <v>1</v>
      </c>
      <c r="H115">
        <v>1738</v>
      </c>
      <c r="I115">
        <v>1749</v>
      </c>
      <c r="J115">
        <f t="shared" si="3"/>
        <v>0</v>
      </c>
      <c r="K115">
        <f t="shared" si="4"/>
        <v>0</v>
      </c>
      <c r="P115">
        <f t="shared" si="5"/>
        <v>0</v>
      </c>
      <c r="Q115" t="s">
        <v>24</v>
      </c>
      <c r="R115" t="s">
        <v>25</v>
      </c>
    </row>
    <row r="116" spans="1:18" x14ac:dyDescent="0.25">
      <c r="A116">
        <v>1</v>
      </c>
      <c r="B116" t="s">
        <v>21</v>
      </c>
      <c r="C116">
        <v>510043000162</v>
      </c>
      <c r="D116" t="s">
        <v>158</v>
      </c>
      <c r="E116" t="s">
        <v>28</v>
      </c>
      <c r="F116">
        <v>9205066000029</v>
      </c>
      <c r="G116">
        <v>1</v>
      </c>
      <c r="H116">
        <v>26139</v>
      </c>
      <c r="I116">
        <v>28139</v>
      </c>
      <c r="J116">
        <f t="shared" si="3"/>
        <v>0</v>
      </c>
      <c r="K116">
        <f t="shared" si="4"/>
        <v>0</v>
      </c>
      <c r="P116">
        <f t="shared" si="5"/>
        <v>0</v>
      </c>
      <c r="Q116" t="s">
        <v>24</v>
      </c>
      <c r="R116" t="s">
        <v>25</v>
      </c>
    </row>
    <row r="117" spans="1:18" x14ac:dyDescent="0.25">
      <c r="A117">
        <v>1</v>
      </c>
      <c r="B117" t="s">
        <v>21</v>
      </c>
      <c r="C117">
        <v>510043000187</v>
      </c>
      <c r="D117" t="s">
        <v>161</v>
      </c>
      <c r="E117" t="s">
        <v>23</v>
      </c>
      <c r="F117">
        <v>11554147357922</v>
      </c>
      <c r="G117">
        <v>1</v>
      </c>
      <c r="H117">
        <v>207302</v>
      </c>
      <c r="I117">
        <v>212954</v>
      </c>
      <c r="J117">
        <f t="shared" si="3"/>
        <v>0</v>
      </c>
      <c r="K117">
        <f t="shared" si="4"/>
        <v>0</v>
      </c>
      <c r="P117">
        <f t="shared" si="5"/>
        <v>0</v>
      </c>
      <c r="Q117" t="s">
        <v>24</v>
      </c>
      <c r="R117" t="s">
        <v>25</v>
      </c>
    </row>
    <row r="118" spans="1:18" x14ac:dyDescent="0.25">
      <c r="A118">
        <v>1</v>
      </c>
      <c r="B118" t="s">
        <v>21</v>
      </c>
      <c r="C118">
        <v>510043000102</v>
      </c>
      <c r="D118" t="s">
        <v>160</v>
      </c>
      <c r="E118" t="s">
        <v>53</v>
      </c>
      <c r="F118">
        <v>42971819</v>
      </c>
      <c r="G118">
        <v>1</v>
      </c>
      <c r="H118">
        <v>5821</v>
      </c>
      <c r="I118">
        <v>6022</v>
      </c>
      <c r="J118">
        <f t="shared" si="3"/>
        <v>0</v>
      </c>
      <c r="K118">
        <f t="shared" si="4"/>
        <v>0</v>
      </c>
      <c r="P118">
        <f t="shared" si="5"/>
        <v>0</v>
      </c>
      <c r="Q118" t="s">
        <v>24</v>
      </c>
      <c r="R118" t="s">
        <v>25</v>
      </c>
    </row>
    <row r="119" spans="1:18" x14ac:dyDescent="0.25">
      <c r="A119">
        <v>1</v>
      </c>
      <c r="B119" t="s">
        <v>21</v>
      </c>
      <c r="C119">
        <v>510043000628</v>
      </c>
      <c r="D119" t="s">
        <v>162</v>
      </c>
      <c r="E119" t="s">
        <v>28</v>
      </c>
      <c r="F119">
        <v>9205066000175</v>
      </c>
      <c r="G119">
        <v>1</v>
      </c>
      <c r="H119">
        <v>9530</v>
      </c>
      <c r="I119">
        <v>9530</v>
      </c>
      <c r="J119">
        <f t="shared" si="3"/>
        <v>0</v>
      </c>
      <c r="K119">
        <f t="shared" si="4"/>
        <v>0</v>
      </c>
      <c r="P119">
        <f t="shared" si="5"/>
        <v>0</v>
      </c>
      <c r="Q119" t="s">
        <v>24</v>
      </c>
    </row>
    <row r="120" spans="1:18" x14ac:dyDescent="0.25">
      <c r="A120">
        <v>1</v>
      </c>
      <c r="B120" t="s">
        <v>21</v>
      </c>
      <c r="C120">
        <v>510043000132</v>
      </c>
      <c r="D120" t="s">
        <v>163</v>
      </c>
      <c r="E120" t="s">
        <v>23</v>
      </c>
      <c r="F120">
        <v>11554137244532</v>
      </c>
      <c r="G120">
        <v>1</v>
      </c>
      <c r="H120">
        <v>0</v>
      </c>
      <c r="I120">
        <v>0</v>
      </c>
      <c r="J120">
        <f t="shared" si="3"/>
        <v>0</v>
      </c>
      <c r="K120">
        <f t="shared" si="4"/>
        <v>0</v>
      </c>
      <c r="P120">
        <f t="shared" si="5"/>
        <v>0</v>
      </c>
      <c r="Q120" t="s">
        <v>24</v>
      </c>
      <c r="R120" t="s">
        <v>25</v>
      </c>
    </row>
    <row r="121" spans="1:18" x14ac:dyDescent="0.25">
      <c r="A121">
        <v>1</v>
      </c>
      <c r="B121" t="s">
        <v>21</v>
      </c>
      <c r="C121">
        <v>510043000646</v>
      </c>
      <c r="D121" t="s">
        <v>164</v>
      </c>
      <c r="E121" t="s">
        <v>165</v>
      </c>
      <c r="F121">
        <v>43829894</v>
      </c>
      <c r="G121">
        <v>1</v>
      </c>
      <c r="H121">
        <v>2977</v>
      </c>
      <c r="I121">
        <v>3056</v>
      </c>
      <c r="J121">
        <f t="shared" si="3"/>
        <v>0</v>
      </c>
      <c r="K121">
        <f t="shared" si="4"/>
        <v>0</v>
      </c>
      <c r="P121">
        <f t="shared" si="5"/>
        <v>0</v>
      </c>
      <c r="Q121" t="s">
        <v>24</v>
      </c>
      <c r="R121" t="s">
        <v>25</v>
      </c>
    </row>
    <row r="122" spans="1:18" x14ac:dyDescent="0.25">
      <c r="A122">
        <v>1</v>
      </c>
      <c r="B122" t="s">
        <v>21</v>
      </c>
      <c r="C122">
        <v>510043000159</v>
      </c>
      <c r="D122" t="s">
        <v>166</v>
      </c>
      <c r="E122" t="s">
        <v>167</v>
      </c>
      <c r="F122">
        <v>5490203</v>
      </c>
      <c r="G122">
        <v>1</v>
      </c>
      <c r="H122">
        <v>22848</v>
      </c>
      <c r="I122">
        <v>22955</v>
      </c>
      <c r="J122">
        <f t="shared" si="3"/>
        <v>0</v>
      </c>
      <c r="K122">
        <f t="shared" si="4"/>
        <v>0</v>
      </c>
      <c r="P122">
        <f t="shared" si="5"/>
        <v>0</v>
      </c>
      <c r="Q122" t="s">
        <v>24</v>
      </c>
      <c r="R122" t="s">
        <v>25</v>
      </c>
    </row>
    <row r="123" spans="1:18" x14ac:dyDescent="0.25">
      <c r="A123">
        <v>1</v>
      </c>
      <c r="B123" t="s">
        <v>21</v>
      </c>
      <c r="C123">
        <v>510043000185</v>
      </c>
      <c r="D123" t="s">
        <v>168</v>
      </c>
      <c r="E123" t="s">
        <v>169</v>
      </c>
      <c r="F123">
        <v>44156697</v>
      </c>
      <c r="G123">
        <v>40</v>
      </c>
      <c r="H123">
        <v>2762</v>
      </c>
      <c r="I123">
        <v>2844</v>
      </c>
      <c r="J123">
        <f t="shared" si="3"/>
        <v>0</v>
      </c>
      <c r="K123">
        <f t="shared" si="4"/>
        <v>0</v>
      </c>
      <c r="M123">
        <v>590</v>
      </c>
      <c r="P123">
        <f t="shared" si="5"/>
        <v>0</v>
      </c>
      <c r="Q123" t="s">
        <v>31</v>
      </c>
      <c r="R123" t="s">
        <v>25</v>
      </c>
    </row>
    <row r="124" spans="1:18" x14ac:dyDescent="0.25">
      <c r="A124">
        <v>1</v>
      </c>
      <c r="B124" t="s">
        <v>21</v>
      </c>
      <c r="C124">
        <v>510043000201</v>
      </c>
      <c r="D124" t="s">
        <v>170</v>
      </c>
      <c r="E124" t="s">
        <v>41</v>
      </c>
      <c r="F124">
        <v>9205066000049</v>
      </c>
      <c r="G124">
        <v>1</v>
      </c>
      <c r="H124">
        <v>103702</v>
      </c>
      <c r="I124">
        <v>104664</v>
      </c>
      <c r="J124">
        <f t="shared" si="3"/>
        <v>0</v>
      </c>
      <c r="K124">
        <f t="shared" si="4"/>
        <v>0</v>
      </c>
      <c r="P124">
        <f t="shared" si="5"/>
        <v>0</v>
      </c>
      <c r="Q124" t="s">
        <v>24</v>
      </c>
      <c r="R124" t="s">
        <v>25</v>
      </c>
    </row>
    <row r="125" spans="1:18" x14ac:dyDescent="0.25">
      <c r="A125">
        <v>1</v>
      </c>
      <c r="B125" t="s">
        <v>21</v>
      </c>
      <c r="C125">
        <v>510043000188</v>
      </c>
      <c r="D125" t="s">
        <v>171</v>
      </c>
      <c r="E125" t="s">
        <v>23</v>
      </c>
      <c r="F125">
        <v>109279806</v>
      </c>
      <c r="G125">
        <v>1</v>
      </c>
      <c r="H125">
        <v>6847</v>
      </c>
      <c r="I125">
        <v>6909</v>
      </c>
      <c r="J125">
        <f t="shared" si="3"/>
        <v>0</v>
      </c>
      <c r="K125">
        <f t="shared" si="4"/>
        <v>0</v>
      </c>
      <c r="P125">
        <f t="shared" si="5"/>
        <v>0</v>
      </c>
      <c r="Q125" t="s">
        <v>24</v>
      </c>
      <c r="R125" t="s">
        <v>25</v>
      </c>
    </row>
    <row r="126" spans="1:18" x14ac:dyDescent="0.25">
      <c r="A126">
        <v>1</v>
      </c>
      <c r="B126" t="s">
        <v>21</v>
      </c>
      <c r="C126">
        <v>510043000075</v>
      </c>
      <c r="D126" t="s">
        <v>172</v>
      </c>
      <c r="E126" t="s">
        <v>38</v>
      </c>
      <c r="F126">
        <v>9470061003076</v>
      </c>
      <c r="G126">
        <v>1</v>
      </c>
      <c r="H126">
        <v>20162</v>
      </c>
      <c r="I126">
        <v>20336</v>
      </c>
      <c r="J126">
        <f t="shared" si="3"/>
        <v>0</v>
      </c>
      <c r="K126">
        <f t="shared" si="4"/>
        <v>0</v>
      </c>
      <c r="P126">
        <f t="shared" si="5"/>
        <v>0</v>
      </c>
      <c r="Q126" t="s">
        <v>24</v>
      </c>
      <c r="R126" t="s">
        <v>25</v>
      </c>
    </row>
    <row r="127" spans="1:18" x14ac:dyDescent="0.25">
      <c r="A127">
        <v>1</v>
      </c>
      <c r="B127" t="s">
        <v>21</v>
      </c>
      <c r="C127">
        <v>510043000193</v>
      </c>
      <c r="D127" t="s">
        <v>158</v>
      </c>
      <c r="E127" t="s">
        <v>38</v>
      </c>
      <c r="F127">
        <v>9470134228695</v>
      </c>
      <c r="G127">
        <v>1</v>
      </c>
      <c r="H127">
        <v>11830</v>
      </c>
      <c r="I127">
        <v>11830</v>
      </c>
      <c r="J127">
        <f t="shared" si="3"/>
        <v>0</v>
      </c>
      <c r="K127">
        <f t="shared" si="4"/>
        <v>0</v>
      </c>
      <c r="P127">
        <f t="shared" si="5"/>
        <v>0</v>
      </c>
      <c r="Q127" t="s">
        <v>24</v>
      </c>
      <c r="R127" t="s">
        <v>25</v>
      </c>
    </row>
    <row r="128" spans="1:18" x14ac:dyDescent="0.25">
      <c r="A128">
        <v>1</v>
      </c>
      <c r="B128" t="s">
        <v>21</v>
      </c>
      <c r="C128">
        <v>510043000197</v>
      </c>
      <c r="D128" t="s">
        <v>173</v>
      </c>
      <c r="E128" t="s">
        <v>174</v>
      </c>
      <c r="F128">
        <v>14303832</v>
      </c>
      <c r="G128">
        <v>1</v>
      </c>
      <c r="H128">
        <v>6584</v>
      </c>
      <c r="I128">
        <v>6605</v>
      </c>
      <c r="J128">
        <f t="shared" si="3"/>
        <v>0</v>
      </c>
      <c r="K128">
        <f t="shared" si="4"/>
        <v>0</v>
      </c>
      <c r="P128">
        <f t="shared" si="5"/>
        <v>0</v>
      </c>
      <c r="Q128" t="s">
        <v>24</v>
      </c>
      <c r="R128" t="s">
        <v>25</v>
      </c>
    </row>
    <row r="129" spans="1:18" x14ac:dyDescent="0.25">
      <c r="A129">
        <v>1</v>
      </c>
      <c r="B129" t="s">
        <v>21</v>
      </c>
      <c r="C129">
        <v>510043000200</v>
      </c>
      <c r="D129" t="s">
        <v>175</v>
      </c>
      <c r="E129" t="s">
        <v>28</v>
      </c>
      <c r="F129">
        <v>104252238</v>
      </c>
      <c r="G129">
        <v>1</v>
      </c>
      <c r="H129">
        <v>267400</v>
      </c>
      <c r="I129">
        <v>267400</v>
      </c>
      <c r="J129">
        <f t="shared" si="3"/>
        <v>0</v>
      </c>
      <c r="K129">
        <f t="shared" si="4"/>
        <v>0</v>
      </c>
      <c r="P129">
        <f t="shared" si="5"/>
        <v>0</v>
      </c>
      <c r="Q129" t="s">
        <v>24</v>
      </c>
      <c r="R129" t="s">
        <v>25</v>
      </c>
    </row>
    <row r="130" spans="1:18" x14ac:dyDescent="0.25">
      <c r="A130">
        <v>1</v>
      </c>
      <c r="B130" t="s">
        <v>21</v>
      </c>
      <c r="C130">
        <v>510043000220</v>
      </c>
      <c r="D130" t="s">
        <v>176</v>
      </c>
      <c r="E130" t="s">
        <v>36</v>
      </c>
      <c r="F130">
        <v>9470063000785</v>
      </c>
      <c r="G130">
        <v>1</v>
      </c>
      <c r="H130">
        <v>6882</v>
      </c>
      <c r="I130">
        <v>6906</v>
      </c>
      <c r="J130">
        <f t="shared" si="3"/>
        <v>0</v>
      </c>
      <c r="K130">
        <f t="shared" si="4"/>
        <v>0</v>
      </c>
      <c r="P130">
        <f t="shared" si="5"/>
        <v>0</v>
      </c>
      <c r="Q130" t="s">
        <v>24</v>
      </c>
      <c r="R130" t="s">
        <v>25</v>
      </c>
    </row>
    <row r="131" spans="1:18" x14ac:dyDescent="0.25">
      <c r="A131">
        <v>1</v>
      </c>
      <c r="B131" t="s">
        <v>21</v>
      </c>
      <c r="C131">
        <v>510043000224</v>
      </c>
      <c r="D131" t="s">
        <v>177</v>
      </c>
      <c r="E131" t="s">
        <v>43</v>
      </c>
      <c r="F131">
        <v>46584378</v>
      </c>
      <c r="G131">
        <v>1</v>
      </c>
      <c r="H131">
        <v>19196</v>
      </c>
      <c r="I131">
        <v>20523</v>
      </c>
      <c r="J131">
        <f t="shared" si="3"/>
        <v>0</v>
      </c>
      <c r="K131">
        <f t="shared" si="4"/>
        <v>0</v>
      </c>
      <c r="P131">
        <f t="shared" si="5"/>
        <v>0</v>
      </c>
      <c r="Q131" t="s">
        <v>24</v>
      </c>
      <c r="R131" t="s">
        <v>25</v>
      </c>
    </row>
    <row r="132" spans="1:18" x14ac:dyDescent="0.25">
      <c r="A132">
        <v>1</v>
      </c>
      <c r="B132" t="s">
        <v>21</v>
      </c>
      <c r="C132">
        <v>510043000228</v>
      </c>
      <c r="D132" t="s">
        <v>178</v>
      </c>
      <c r="E132" t="s">
        <v>36</v>
      </c>
      <c r="F132">
        <v>9470147240954</v>
      </c>
      <c r="G132">
        <v>1</v>
      </c>
      <c r="H132">
        <v>1166</v>
      </c>
      <c r="I132">
        <v>1169</v>
      </c>
      <c r="J132">
        <f t="shared" si="3"/>
        <v>0</v>
      </c>
      <c r="K132">
        <f t="shared" si="4"/>
        <v>0</v>
      </c>
      <c r="P132">
        <f t="shared" si="5"/>
        <v>0</v>
      </c>
      <c r="Q132" t="s">
        <v>24</v>
      </c>
      <c r="R132" t="s">
        <v>25</v>
      </c>
    </row>
    <row r="133" spans="1:18" x14ac:dyDescent="0.25">
      <c r="A133">
        <v>1</v>
      </c>
      <c r="B133" t="s">
        <v>21</v>
      </c>
      <c r="C133">
        <v>510043000235</v>
      </c>
      <c r="D133" t="s">
        <v>179</v>
      </c>
      <c r="E133" t="s">
        <v>180</v>
      </c>
      <c r="F133">
        <v>17687237</v>
      </c>
      <c r="G133">
        <v>1</v>
      </c>
      <c r="H133">
        <v>19292</v>
      </c>
      <c r="I133">
        <v>19550</v>
      </c>
      <c r="J133">
        <f t="shared" si="3"/>
        <v>0</v>
      </c>
      <c r="K133">
        <f t="shared" si="4"/>
        <v>0</v>
      </c>
      <c r="P133">
        <f t="shared" si="5"/>
        <v>0</v>
      </c>
      <c r="Q133" t="s">
        <v>24</v>
      </c>
      <c r="R133" t="s">
        <v>25</v>
      </c>
    </row>
    <row r="134" spans="1:18" x14ac:dyDescent="0.25">
      <c r="A134">
        <v>1</v>
      </c>
      <c r="B134" t="s">
        <v>21</v>
      </c>
      <c r="C134">
        <v>510043000237</v>
      </c>
      <c r="D134" t="s">
        <v>181</v>
      </c>
      <c r="E134" t="s">
        <v>28</v>
      </c>
      <c r="F134">
        <v>9205068000151</v>
      </c>
      <c r="G134">
        <v>1</v>
      </c>
      <c r="H134">
        <v>43510</v>
      </c>
      <c r="I134">
        <v>43673</v>
      </c>
      <c r="J134">
        <f t="shared" si="3"/>
        <v>0</v>
      </c>
      <c r="K134">
        <f t="shared" si="4"/>
        <v>0</v>
      </c>
      <c r="P134">
        <f t="shared" si="5"/>
        <v>0</v>
      </c>
      <c r="Q134" t="s">
        <v>24</v>
      </c>
      <c r="R134" t="s">
        <v>25</v>
      </c>
    </row>
    <row r="135" spans="1:18" x14ac:dyDescent="0.25">
      <c r="A135">
        <v>1</v>
      </c>
      <c r="B135" t="s">
        <v>21</v>
      </c>
      <c r="C135">
        <v>510043000252</v>
      </c>
      <c r="D135" t="s">
        <v>182</v>
      </c>
      <c r="E135" t="s">
        <v>36</v>
      </c>
      <c r="F135">
        <v>9470064001653</v>
      </c>
      <c r="G135">
        <v>1</v>
      </c>
      <c r="H135">
        <v>30272</v>
      </c>
      <c r="I135">
        <v>30703</v>
      </c>
      <c r="J135">
        <f t="shared" si="3"/>
        <v>0</v>
      </c>
      <c r="K135">
        <f t="shared" si="4"/>
        <v>0</v>
      </c>
      <c r="P135">
        <f t="shared" si="5"/>
        <v>0</v>
      </c>
      <c r="Q135" t="s">
        <v>24</v>
      </c>
      <c r="R135" t="s">
        <v>25</v>
      </c>
    </row>
    <row r="136" spans="1:18" x14ac:dyDescent="0.25">
      <c r="A136">
        <v>1</v>
      </c>
      <c r="B136" t="s">
        <v>21</v>
      </c>
      <c r="C136">
        <v>510043000264</v>
      </c>
      <c r="D136" t="s">
        <v>183</v>
      </c>
      <c r="E136" t="s">
        <v>36</v>
      </c>
      <c r="F136">
        <v>94700110261041</v>
      </c>
      <c r="G136">
        <v>1</v>
      </c>
      <c r="H136">
        <v>13839</v>
      </c>
      <c r="I136">
        <v>13974</v>
      </c>
      <c r="J136">
        <f t="shared" ref="J136:J199" si="6">V139-U139</f>
        <v>0</v>
      </c>
      <c r="K136">
        <f t="shared" ref="K136:K199" si="7">ROUND((W139*T139),0)</f>
        <v>0</v>
      </c>
      <c r="P136">
        <f t="shared" ref="P136:P199" si="8">X139+Y139+Z139+AA139+AB139</f>
        <v>0</v>
      </c>
      <c r="Q136" t="s">
        <v>24</v>
      </c>
      <c r="R136" t="s">
        <v>25</v>
      </c>
    </row>
    <row r="137" spans="1:18" x14ac:dyDescent="0.25">
      <c r="A137">
        <v>1</v>
      </c>
      <c r="B137" t="s">
        <v>21</v>
      </c>
      <c r="C137">
        <v>510043000274</v>
      </c>
      <c r="D137" t="s">
        <v>184</v>
      </c>
      <c r="E137" t="s">
        <v>36</v>
      </c>
      <c r="F137">
        <v>9470134229634</v>
      </c>
      <c r="G137">
        <v>1</v>
      </c>
      <c r="H137">
        <v>14086</v>
      </c>
      <c r="I137">
        <v>14328</v>
      </c>
      <c r="J137">
        <f t="shared" si="6"/>
        <v>0</v>
      </c>
      <c r="K137">
        <f t="shared" si="7"/>
        <v>0</v>
      </c>
      <c r="P137">
        <f t="shared" si="8"/>
        <v>0</v>
      </c>
      <c r="Q137" t="s">
        <v>24</v>
      </c>
      <c r="R137" t="s">
        <v>25</v>
      </c>
    </row>
    <row r="138" spans="1:18" x14ac:dyDescent="0.25">
      <c r="A138">
        <v>1</v>
      </c>
      <c r="B138" t="s">
        <v>21</v>
      </c>
      <c r="C138">
        <v>510043000276</v>
      </c>
      <c r="D138" t="s">
        <v>179</v>
      </c>
      <c r="E138" t="s">
        <v>23</v>
      </c>
      <c r="F138">
        <v>11554128335689</v>
      </c>
      <c r="G138">
        <v>1</v>
      </c>
      <c r="H138">
        <v>121425</v>
      </c>
      <c r="I138">
        <v>125434</v>
      </c>
      <c r="J138">
        <f t="shared" si="6"/>
        <v>0</v>
      </c>
      <c r="K138">
        <f t="shared" si="7"/>
        <v>0</v>
      </c>
      <c r="P138">
        <f t="shared" si="8"/>
        <v>0</v>
      </c>
      <c r="Q138" t="s">
        <v>24</v>
      </c>
      <c r="R138" t="s">
        <v>25</v>
      </c>
    </row>
    <row r="139" spans="1:18" x14ac:dyDescent="0.25">
      <c r="A139">
        <v>1</v>
      </c>
      <c r="B139" t="s">
        <v>21</v>
      </c>
      <c r="C139">
        <v>510043000277</v>
      </c>
      <c r="D139" t="s">
        <v>185</v>
      </c>
      <c r="E139" t="s">
        <v>186</v>
      </c>
      <c r="F139">
        <v>43531467</v>
      </c>
      <c r="G139">
        <v>1</v>
      </c>
      <c r="H139">
        <v>748</v>
      </c>
      <c r="I139">
        <v>857</v>
      </c>
      <c r="J139">
        <f t="shared" si="6"/>
        <v>0</v>
      </c>
      <c r="K139">
        <f t="shared" si="7"/>
        <v>0</v>
      </c>
      <c r="P139">
        <f t="shared" si="8"/>
        <v>0</v>
      </c>
      <c r="Q139" t="s">
        <v>24</v>
      </c>
      <c r="R139" t="s">
        <v>25</v>
      </c>
    </row>
    <row r="140" spans="1:18" x14ac:dyDescent="0.25">
      <c r="A140">
        <v>1</v>
      </c>
      <c r="B140" t="s">
        <v>21</v>
      </c>
      <c r="C140">
        <v>510043000288</v>
      </c>
      <c r="D140" t="s">
        <v>187</v>
      </c>
      <c r="E140" t="s">
        <v>36</v>
      </c>
      <c r="F140">
        <v>9470064001799</v>
      </c>
      <c r="G140">
        <v>1</v>
      </c>
      <c r="H140">
        <v>13063</v>
      </c>
      <c r="I140">
        <v>13094</v>
      </c>
      <c r="J140">
        <f t="shared" si="6"/>
        <v>0</v>
      </c>
      <c r="K140">
        <f t="shared" si="7"/>
        <v>0</v>
      </c>
      <c r="P140">
        <f t="shared" si="8"/>
        <v>0</v>
      </c>
      <c r="Q140" t="s">
        <v>24</v>
      </c>
      <c r="R140" t="s">
        <v>25</v>
      </c>
    </row>
    <row r="141" spans="1:18" x14ac:dyDescent="0.25">
      <c r="A141">
        <v>1</v>
      </c>
      <c r="B141" t="s">
        <v>21</v>
      </c>
      <c r="C141">
        <v>510043000290</v>
      </c>
      <c r="D141" t="s">
        <v>188</v>
      </c>
      <c r="E141" t="s">
        <v>36</v>
      </c>
      <c r="F141">
        <v>9470066000841</v>
      </c>
      <c r="G141">
        <v>1</v>
      </c>
      <c r="H141">
        <v>36194</v>
      </c>
      <c r="I141">
        <v>36311</v>
      </c>
      <c r="J141">
        <f t="shared" si="6"/>
        <v>0</v>
      </c>
      <c r="K141">
        <f t="shared" si="7"/>
        <v>0</v>
      </c>
      <c r="P141">
        <f t="shared" si="8"/>
        <v>0</v>
      </c>
      <c r="Q141" t="s">
        <v>24</v>
      </c>
      <c r="R141" t="s">
        <v>25</v>
      </c>
    </row>
    <row r="142" spans="1:18" x14ac:dyDescent="0.25">
      <c r="A142">
        <v>1</v>
      </c>
      <c r="B142" t="s">
        <v>21</v>
      </c>
      <c r="C142">
        <v>510043000291</v>
      </c>
      <c r="D142" t="s">
        <v>189</v>
      </c>
      <c r="E142" t="s">
        <v>36</v>
      </c>
      <c r="F142">
        <v>9470066002775</v>
      </c>
      <c r="G142">
        <v>1</v>
      </c>
      <c r="H142">
        <v>80658</v>
      </c>
      <c r="I142">
        <v>81214</v>
      </c>
      <c r="J142">
        <f t="shared" si="6"/>
        <v>0</v>
      </c>
      <c r="K142">
        <f t="shared" si="7"/>
        <v>0</v>
      </c>
      <c r="P142">
        <f t="shared" si="8"/>
        <v>0</v>
      </c>
      <c r="Q142" t="s">
        <v>24</v>
      </c>
      <c r="R142" t="s">
        <v>25</v>
      </c>
    </row>
    <row r="143" spans="1:18" x14ac:dyDescent="0.25">
      <c r="A143">
        <v>1</v>
      </c>
      <c r="B143" t="s">
        <v>21</v>
      </c>
      <c r="C143">
        <v>510043000294</v>
      </c>
      <c r="D143" t="s">
        <v>190</v>
      </c>
      <c r="E143" t="s">
        <v>50</v>
      </c>
      <c r="F143">
        <v>7129022054852</v>
      </c>
      <c r="G143">
        <v>1</v>
      </c>
      <c r="H143">
        <v>15116</v>
      </c>
      <c r="I143">
        <v>15546</v>
      </c>
      <c r="J143">
        <f t="shared" si="6"/>
        <v>0</v>
      </c>
      <c r="K143">
        <f t="shared" si="7"/>
        <v>0</v>
      </c>
      <c r="P143">
        <f t="shared" si="8"/>
        <v>0</v>
      </c>
      <c r="Q143" t="s">
        <v>24</v>
      </c>
      <c r="R143" t="s">
        <v>54</v>
      </c>
    </row>
    <row r="144" spans="1:18" x14ac:dyDescent="0.25">
      <c r="A144">
        <v>1</v>
      </c>
      <c r="B144" t="s">
        <v>21</v>
      </c>
      <c r="C144">
        <v>510043000299</v>
      </c>
      <c r="D144" t="s">
        <v>160</v>
      </c>
      <c r="E144" t="s">
        <v>191</v>
      </c>
      <c r="F144">
        <v>9470061002997</v>
      </c>
      <c r="G144">
        <v>1</v>
      </c>
      <c r="H144">
        <v>802</v>
      </c>
      <c r="I144">
        <v>804</v>
      </c>
      <c r="J144">
        <f t="shared" si="6"/>
        <v>0</v>
      </c>
      <c r="K144">
        <f t="shared" si="7"/>
        <v>0</v>
      </c>
      <c r="P144">
        <f t="shared" si="8"/>
        <v>0</v>
      </c>
      <c r="Q144" t="s">
        <v>24</v>
      </c>
      <c r="R144" t="s">
        <v>25</v>
      </c>
    </row>
    <row r="145" spans="1:18" x14ac:dyDescent="0.25">
      <c r="A145">
        <v>1</v>
      </c>
      <c r="B145" t="s">
        <v>21</v>
      </c>
      <c r="C145">
        <v>510043000635</v>
      </c>
      <c r="D145" t="s">
        <v>192</v>
      </c>
      <c r="E145" t="s">
        <v>53</v>
      </c>
      <c r="F145">
        <v>43525073</v>
      </c>
      <c r="G145">
        <v>1</v>
      </c>
      <c r="H145">
        <v>25548</v>
      </c>
      <c r="I145">
        <v>27905</v>
      </c>
      <c r="J145">
        <f t="shared" si="6"/>
        <v>0</v>
      </c>
      <c r="K145">
        <f t="shared" si="7"/>
        <v>0</v>
      </c>
      <c r="P145">
        <f t="shared" si="8"/>
        <v>0</v>
      </c>
      <c r="Q145" t="s">
        <v>24</v>
      </c>
      <c r="R145" t="s">
        <v>25</v>
      </c>
    </row>
    <row r="146" spans="1:18" x14ac:dyDescent="0.25">
      <c r="A146">
        <v>1</v>
      </c>
      <c r="B146" t="s">
        <v>21</v>
      </c>
      <c r="C146">
        <v>510043000120</v>
      </c>
      <c r="D146" t="s">
        <v>193</v>
      </c>
      <c r="E146" t="s">
        <v>38</v>
      </c>
      <c r="F146">
        <v>9470063000174</v>
      </c>
      <c r="G146">
        <v>1</v>
      </c>
      <c r="H146">
        <v>6515</v>
      </c>
      <c r="I146">
        <v>6521</v>
      </c>
      <c r="J146">
        <f t="shared" si="6"/>
        <v>0</v>
      </c>
      <c r="K146">
        <f t="shared" si="7"/>
        <v>0</v>
      </c>
      <c r="P146">
        <f t="shared" si="8"/>
        <v>0</v>
      </c>
      <c r="Q146" t="s">
        <v>24</v>
      </c>
      <c r="R146" t="s">
        <v>25</v>
      </c>
    </row>
    <row r="147" spans="1:18" x14ac:dyDescent="0.25">
      <c r="A147">
        <v>1</v>
      </c>
      <c r="B147" t="s">
        <v>21</v>
      </c>
      <c r="C147">
        <v>510043000321</v>
      </c>
      <c r="D147" t="s">
        <v>194</v>
      </c>
      <c r="E147" t="s">
        <v>36</v>
      </c>
      <c r="F147">
        <v>9470064001594</v>
      </c>
      <c r="G147">
        <v>1</v>
      </c>
      <c r="H147">
        <v>5946</v>
      </c>
      <c r="I147">
        <v>6002</v>
      </c>
      <c r="J147">
        <f t="shared" si="6"/>
        <v>0</v>
      </c>
      <c r="K147">
        <f t="shared" si="7"/>
        <v>0</v>
      </c>
      <c r="P147">
        <f t="shared" si="8"/>
        <v>0</v>
      </c>
      <c r="Q147" t="s">
        <v>24</v>
      </c>
      <c r="R147" t="s">
        <v>25</v>
      </c>
    </row>
    <row r="148" spans="1:18" x14ac:dyDescent="0.25">
      <c r="A148">
        <v>1</v>
      </c>
      <c r="B148" t="s">
        <v>21</v>
      </c>
      <c r="C148">
        <v>510043000322</v>
      </c>
      <c r="D148" t="s">
        <v>195</v>
      </c>
      <c r="E148" t="s">
        <v>36</v>
      </c>
      <c r="F148">
        <v>7789096154013</v>
      </c>
      <c r="G148">
        <v>1</v>
      </c>
      <c r="H148">
        <v>8340</v>
      </c>
      <c r="I148">
        <v>8406</v>
      </c>
      <c r="J148">
        <f t="shared" si="6"/>
        <v>0</v>
      </c>
      <c r="K148">
        <f t="shared" si="7"/>
        <v>0</v>
      </c>
      <c r="P148">
        <f t="shared" si="8"/>
        <v>0</v>
      </c>
      <c r="Q148" t="s">
        <v>24</v>
      </c>
      <c r="R148" t="s">
        <v>25</v>
      </c>
    </row>
    <row r="149" spans="1:18" x14ac:dyDescent="0.25">
      <c r="A149">
        <v>1</v>
      </c>
      <c r="B149" t="s">
        <v>21</v>
      </c>
      <c r="C149">
        <v>510043000325</v>
      </c>
      <c r="D149" t="s">
        <v>196</v>
      </c>
      <c r="E149" t="s">
        <v>36</v>
      </c>
      <c r="F149">
        <v>9470064000759</v>
      </c>
      <c r="G149">
        <v>1</v>
      </c>
      <c r="H149">
        <v>10991</v>
      </c>
      <c r="I149">
        <v>11056</v>
      </c>
      <c r="J149">
        <f t="shared" si="6"/>
        <v>0</v>
      </c>
      <c r="K149">
        <f t="shared" si="7"/>
        <v>0</v>
      </c>
      <c r="P149">
        <f t="shared" si="8"/>
        <v>0</v>
      </c>
      <c r="Q149" t="s">
        <v>24</v>
      </c>
      <c r="R149" t="s">
        <v>25</v>
      </c>
    </row>
    <row r="150" spans="1:18" x14ac:dyDescent="0.25">
      <c r="A150">
        <v>1</v>
      </c>
      <c r="B150" t="s">
        <v>21</v>
      </c>
      <c r="C150">
        <v>510043000331</v>
      </c>
      <c r="D150" t="s">
        <v>197</v>
      </c>
      <c r="E150" t="s">
        <v>53</v>
      </c>
      <c r="F150">
        <v>42986407</v>
      </c>
      <c r="G150">
        <v>1</v>
      </c>
      <c r="H150">
        <v>5265</v>
      </c>
      <c r="I150">
        <v>5342</v>
      </c>
      <c r="J150">
        <f t="shared" si="6"/>
        <v>0</v>
      </c>
      <c r="K150">
        <f t="shared" si="7"/>
        <v>0</v>
      </c>
      <c r="P150">
        <f t="shared" si="8"/>
        <v>0</v>
      </c>
      <c r="Q150" t="s">
        <v>24</v>
      </c>
      <c r="R150" t="s">
        <v>25</v>
      </c>
    </row>
    <row r="151" spans="1:18" x14ac:dyDescent="0.25">
      <c r="A151">
        <v>1</v>
      </c>
      <c r="B151" t="s">
        <v>21</v>
      </c>
      <c r="C151">
        <v>510043000338</v>
      </c>
      <c r="D151" t="s">
        <v>198</v>
      </c>
      <c r="E151" t="s">
        <v>199</v>
      </c>
      <c r="F151">
        <v>90220752</v>
      </c>
      <c r="G151">
        <v>1</v>
      </c>
      <c r="H151">
        <v>23733</v>
      </c>
      <c r="I151">
        <v>24710</v>
      </c>
      <c r="J151">
        <f t="shared" si="6"/>
        <v>0</v>
      </c>
      <c r="K151">
        <f t="shared" si="7"/>
        <v>0</v>
      </c>
      <c r="P151">
        <f t="shared" si="8"/>
        <v>0</v>
      </c>
      <c r="Q151" t="s">
        <v>24</v>
      </c>
      <c r="R151" t="s">
        <v>54</v>
      </c>
    </row>
    <row r="152" spans="1:18" x14ac:dyDescent="0.25">
      <c r="A152">
        <v>1</v>
      </c>
      <c r="B152" t="s">
        <v>21</v>
      </c>
      <c r="C152">
        <v>510043000340</v>
      </c>
      <c r="D152" t="s">
        <v>200</v>
      </c>
      <c r="E152" t="s">
        <v>201</v>
      </c>
      <c r="F152">
        <v>10808117198487</v>
      </c>
      <c r="G152">
        <v>1</v>
      </c>
      <c r="H152">
        <v>35222</v>
      </c>
      <c r="I152">
        <v>36234</v>
      </c>
      <c r="J152">
        <f t="shared" si="6"/>
        <v>0</v>
      </c>
      <c r="K152">
        <f t="shared" si="7"/>
        <v>0</v>
      </c>
      <c r="P152">
        <f t="shared" si="8"/>
        <v>0</v>
      </c>
      <c r="Q152" t="s">
        <v>24</v>
      </c>
      <c r="R152" t="s">
        <v>25</v>
      </c>
    </row>
    <row r="153" spans="1:18" x14ac:dyDescent="0.25">
      <c r="A153">
        <v>1</v>
      </c>
      <c r="B153" t="s">
        <v>21</v>
      </c>
      <c r="C153">
        <v>510043000344</v>
      </c>
      <c r="D153" t="s">
        <v>202</v>
      </c>
      <c r="E153" t="s">
        <v>36</v>
      </c>
      <c r="F153">
        <v>9470061003634</v>
      </c>
      <c r="G153">
        <v>1</v>
      </c>
      <c r="H153">
        <v>25318</v>
      </c>
      <c r="I153">
        <v>25629</v>
      </c>
      <c r="J153">
        <f t="shared" si="6"/>
        <v>0</v>
      </c>
      <c r="K153">
        <f t="shared" si="7"/>
        <v>0</v>
      </c>
      <c r="P153">
        <f t="shared" si="8"/>
        <v>0</v>
      </c>
      <c r="Q153" t="s">
        <v>24</v>
      </c>
      <c r="R153" t="s">
        <v>25</v>
      </c>
    </row>
    <row r="154" spans="1:18" x14ac:dyDescent="0.25">
      <c r="A154">
        <v>1</v>
      </c>
      <c r="B154" t="s">
        <v>21</v>
      </c>
      <c r="C154">
        <v>510043000350</v>
      </c>
      <c r="D154" t="s">
        <v>203</v>
      </c>
      <c r="E154" t="s">
        <v>36</v>
      </c>
      <c r="F154">
        <v>9470064001811</v>
      </c>
      <c r="G154">
        <v>1</v>
      </c>
      <c r="H154">
        <v>11697</v>
      </c>
      <c r="I154">
        <v>12104</v>
      </c>
      <c r="J154">
        <f t="shared" si="6"/>
        <v>0</v>
      </c>
      <c r="K154">
        <f t="shared" si="7"/>
        <v>0</v>
      </c>
      <c r="P154">
        <f t="shared" si="8"/>
        <v>0</v>
      </c>
      <c r="Q154" t="s">
        <v>24</v>
      </c>
      <c r="R154" t="s">
        <v>25</v>
      </c>
    </row>
    <row r="155" spans="1:18" x14ac:dyDescent="0.25">
      <c r="A155">
        <v>1</v>
      </c>
      <c r="B155" t="s">
        <v>21</v>
      </c>
      <c r="C155">
        <v>510043000359</v>
      </c>
      <c r="D155" t="s">
        <v>204</v>
      </c>
      <c r="E155" t="s">
        <v>38</v>
      </c>
      <c r="F155">
        <v>947069003628</v>
      </c>
      <c r="G155">
        <v>1</v>
      </c>
      <c r="H155">
        <v>12435</v>
      </c>
      <c r="I155">
        <v>12496</v>
      </c>
      <c r="J155">
        <f t="shared" si="6"/>
        <v>0</v>
      </c>
      <c r="K155">
        <f t="shared" si="7"/>
        <v>0</v>
      </c>
      <c r="P155">
        <f t="shared" si="8"/>
        <v>0</v>
      </c>
      <c r="Q155" t="s">
        <v>24</v>
      </c>
      <c r="R155" t="s">
        <v>25</v>
      </c>
    </row>
    <row r="156" spans="1:18" x14ac:dyDescent="0.25">
      <c r="A156">
        <v>1</v>
      </c>
      <c r="B156" t="s">
        <v>21</v>
      </c>
      <c r="C156">
        <v>510043000360</v>
      </c>
      <c r="D156" t="s">
        <v>205</v>
      </c>
      <c r="E156" t="s">
        <v>38</v>
      </c>
      <c r="F156">
        <v>9470147240326</v>
      </c>
      <c r="G156">
        <v>1</v>
      </c>
      <c r="H156">
        <v>9969</v>
      </c>
      <c r="I156">
        <v>10499</v>
      </c>
      <c r="J156">
        <f t="shared" si="6"/>
        <v>0</v>
      </c>
      <c r="K156">
        <f t="shared" si="7"/>
        <v>0</v>
      </c>
      <c r="P156">
        <f t="shared" si="8"/>
        <v>0</v>
      </c>
      <c r="Q156" t="s">
        <v>24</v>
      </c>
      <c r="R156" t="s">
        <v>25</v>
      </c>
    </row>
    <row r="157" spans="1:18" x14ac:dyDescent="0.25">
      <c r="A157">
        <v>1</v>
      </c>
      <c r="B157" t="s">
        <v>21</v>
      </c>
      <c r="C157">
        <v>510043000387</v>
      </c>
      <c r="D157" t="s">
        <v>206</v>
      </c>
      <c r="E157" t="s">
        <v>36</v>
      </c>
      <c r="F157">
        <v>9470061002028</v>
      </c>
      <c r="G157">
        <v>1</v>
      </c>
      <c r="H157">
        <v>15923</v>
      </c>
      <c r="I157">
        <v>16140</v>
      </c>
      <c r="J157">
        <f t="shared" si="6"/>
        <v>0</v>
      </c>
      <c r="K157">
        <f t="shared" si="7"/>
        <v>0</v>
      </c>
      <c r="P157">
        <f t="shared" si="8"/>
        <v>0</v>
      </c>
      <c r="Q157" t="s">
        <v>24</v>
      </c>
      <c r="R157" t="s">
        <v>25</v>
      </c>
    </row>
    <row r="158" spans="1:18" x14ac:dyDescent="0.25">
      <c r="A158">
        <v>1</v>
      </c>
      <c r="B158" t="s">
        <v>21</v>
      </c>
      <c r="C158">
        <v>510043000389</v>
      </c>
      <c r="D158" t="s">
        <v>207</v>
      </c>
      <c r="E158" t="s">
        <v>36</v>
      </c>
      <c r="F158">
        <v>9470061003029</v>
      </c>
      <c r="G158">
        <v>1</v>
      </c>
      <c r="H158">
        <v>17412</v>
      </c>
      <c r="I158">
        <v>17651</v>
      </c>
      <c r="J158">
        <f t="shared" si="6"/>
        <v>0</v>
      </c>
      <c r="K158">
        <f t="shared" si="7"/>
        <v>0</v>
      </c>
      <c r="P158">
        <f t="shared" si="8"/>
        <v>0</v>
      </c>
      <c r="Q158" t="s">
        <v>24</v>
      </c>
      <c r="R158" t="s">
        <v>25</v>
      </c>
    </row>
    <row r="159" spans="1:18" x14ac:dyDescent="0.25">
      <c r="A159">
        <v>1</v>
      </c>
      <c r="B159" t="s">
        <v>21</v>
      </c>
      <c r="C159">
        <v>510043000413</v>
      </c>
      <c r="D159" t="s">
        <v>208</v>
      </c>
      <c r="E159" t="s">
        <v>36</v>
      </c>
      <c r="F159">
        <v>9470064000638</v>
      </c>
      <c r="G159">
        <v>1</v>
      </c>
      <c r="H159">
        <v>4903</v>
      </c>
      <c r="I159">
        <v>4911</v>
      </c>
      <c r="J159">
        <f t="shared" si="6"/>
        <v>0</v>
      </c>
      <c r="K159">
        <f t="shared" si="7"/>
        <v>0</v>
      </c>
      <c r="P159">
        <f t="shared" si="8"/>
        <v>0</v>
      </c>
      <c r="Q159" t="s">
        <v>24</v>
      </c>
      <c r="R159" t="s">
        <v>25</v>
      </c>
    </row>
    <row r="160" spans="1:18" x14ac:dyDescent="0.25">
      <c r="A160">
        <v>1</v>
      </c>
      <c r="B160" t="s">
        <v>21</v>
      </c>
      <c r="C160">
        <v>510043000425</v>
      </c>
      <c r="D160" t="s">
        <v>190</v>
      </c>
      <c r="E160" t="s">
        <v>38</v>
      </c>
      <c r="F160">
        <v>9470147358396</v>
      </c>
      <c r="G160">
        <v>1</v>
      </c>
      <c r="H160">
        <v>2800</v>
      </c>
      <c r="I160">
        <v>2910</v>
      </c>
      <c r="J160">
        <f t="shared" si="6"/>
        <v>0</v>
      </c>
      <c r="K160">
        <f t="shared" si="7"/>
        <v>0</v>
      </c>
      <c r="P160">
        <f t="shared" si="8"/>
        <v>0</v>
      </c>
      <c r="Q160" t="s">
        <v>24</v>
      </c>
      <c r="R160" t="s">
        <v>25</v>
      </c>
    </row>
    <row r="161" spans="1:18" x14ac:dyDescent="0.25">
      <c r="A161">
        <v>1</v>
      </c>
      <c r="B161" t="s">
        <v>21</v>
      </c>
      <c r="C161">
        <v>510043000441</v>
      </c>
      <c r="D161" t="s">
        <v>209</v>
      </c>
      <c r="E161" t="s">
        <v>38</v>
      </c>
      <c r="F161">
        <v>91530265</v>
      </c>
      <c r="G161">
        <v>1</v>
      </c>
      <c r="H161">
        <v>31692</v>
      </c>
      <c r="I161">
        <v>32115</v>
      </c>
      <c r="J161">
        <f t="shared" si="6"/>
        <v>0</v>
      </c>
      <c r="K161">
        <f t="shared" si="7"/>
        <v>0</v>
      </c>
      <c r="P161">
        <f t="shared" si="8"/>
        <v>0</v>
      </c>
      <c r="Q161" t="s">
        <v>24</v>
      </c>
      <c r="R161" t="s">
        <v>25</v>
      </c>
    </row>
    <row r="162" spans="1:18" x14ac:dyDescent="0.25">
      <c r="A162">
        <v>1</v>
      </c>
      <c r="B162" t="s">
        <v>21</v>
      </c>
      <c r="C162">
        <v>510043000442</v>
      </c>
      <c r="D162" t="s">
        <v>210</v>
      </c>
      <c r="E162" t="s">
        <v>36</v>
      </c>
      <c r="F162">
        <v>9470061002937</v>
      </c>
      <c r="G162">
        <v>1</v>
      </c>
      <c r="H162">
        <v>9086</v>
      </c>
      <c r="I162">
        <v>9164</v>
      </c>
      <c r="J162">
        <f t="shared" si="6"/>
        <v>0</v>
      </c>
      <c r="K162">
        <f t="shared" si="7"/>
        <v>0</v>
      </c>
      <c r="P162">
        <f t="shared" si="8"/>
        <v>0</v>
      </c>
      <c r="Q162" t="s">
        <v>24</v>
      </c>
      <c r="R162" t="s">
        <v>25</v>
      </c>
    </row>
    <row r="163" spans="1:18" x14ac:dyDescent="0.25">
      <c r="A163">
        <v>1</v>
      </c>
      <c r="B163" t="s">
        <v>21</v>
      </c>
      <c r="C163">
        <v>510043000443</v>
      </c>
      <c r="D163" t="s">
        <v>211</v>
      </c>
      <c r="E163" t="s">
        <v>36</v>
      </c>
      <c r="F163">
        <v>9470087004699</v>
      </c>
      <c r="G163">
        <v>1</v>
      </c>
      <c r="H163">
        <v>12725</v>
      </c>
      <c r="I163">
        <v>12861</v>
      </c>
      <c r="J163">
        <f t="shared" si="6"/>
        <v>0</v>
      </c>
      <c r="K163">
        <f t="shared" si="7"/>
        <v>0</v>
      </c>
      <c r="P163">
        <f t="shared" si="8"/>
        <v>0</v>
      </c>
      <c r="Q163" t="s">
        <v>24</v>
      </c>
      <c r="R163" t="s">
        <v>25</v>
      </c>
    </row>
    <row r="164" spans="1:18" x14ac:dyDescent="0.25">
      <c r="A164">
        <v>1</v>
      </c>
      <c r="B164" t="s">
        <v>21</v>
      </c>
      <c r="C164">
        <v>510043000456</v>
      </c>
      <c r="D164" t="s">
        <v>212</v>
      </c>
      <c r="E164" t="s">
        <v>101</v>
      </c>
      <c r="F164">
        <v>9083230</v>
      </c>
      <c r="G164">
        <v>1</v>
      </c>
      <c r="H164">
        <v>4258</v>
      </c>
      <c r="I164">
        <v>4258</v>
      </c>
      <c r="J164">
        <f t="shared" si="6"/>
        <v>0</v>
      </c>
      <c r="K164">
        <f t="shared" si="7"/>
        <v>0</v>
      </c>
      <c r="P164">
        <f t="shared" si="8"/>
        <v>0</v>
      </c>
      <c r="Q164" t="s">
        <v>24</v>
      </c>
    </row>
    <row r="165" spans="1:18" x14ac:dyDescent="0.25">
      <c r="A165">
        <v>1</v>
      </c>
      <c r="B165" t="s">
        <v>21</v>
      </c>
      <c r="C165">
        <v>510043000457</v>
      </c>
      <c r="D165" t="s">
        <v>213</v>
      </c>
      <c r="E165" t="s">
        <v>50</v>
      </c>
      <c r="F165">
        <v>9015024840</v>
      </c>
      <c r="G165">
        <v>1</v>
      </c>
      <c r="H165">
        <v>12123</v>
      </c>
      <c r="I165">
        <v>12123</v>
      </c>
      <c r="J165">
        <f t="shared" si="6"/>
        <v>0</v>
      </c>
      <c r="K165">
        <f t="shared" si="7"/>
        <v>0</v>
      </c>
      <c r="P165">
        <f t="shared" si="8"/>
        <v>0</v>
      </c>
      <c r="Q165" t="s">
        <v>24</v>
      </c>
      <c r="R165" t="s">
        <v>71</v>
      </c>
    </row>
    <row r="166" spans="1:18" x14ac:dyDescent="0.25">
      <c r="A166">
        <v>1</v>
      </c>
      <c r="B166" t="s">
        <v>21</v>
      </c>
      <c r="C166">
        <v>510043000460</v>
      </c>
      <c r="D166" t="s">
        <v>214</v>
      </c>
      <c r="E166" t="s">
        <v>36</v>
      </c>
      <c r="F166">
        <v>9470064001632</v>
      </c>
      <c r="G166">
        <v>1</v>
      </c>
      <c r="H166">
        <v>12044</v>
      </c>
      <c r="I166">
        <v>12479</v>
      </c>
      <c r="J166">
        <f t="shared" si="6"/>
        <v>0</v>
      </c>
      <c r="K166">
        <f t="shared" si="7"/>
        <v>0</v>
      </c>
      <c r="P166">
        <f t="shared" si="8"/>
        <v>0</v>
      </c>
      <c r="Q166" t="s">
        <v>24</v>
      </c>
      <c r="R166" t="s">
        <v>25</v>
      </c>
    </row>
    <row r="167" spans="1:18" x14ac:dyDescent="0.25">
      <c r="A167">
        <v>1</v>
      </c>
      <c r="B167" t="s">
        <v>21</v>
      </c>
      <c r="C167">
        <v>510043000476</v>
      </c>
      <c r="D167" t="s">
        <v>215</v>
      </c>
      <c r="E167" t="s">
        <v>38</v>
      </c>
      <c r="F167">
        <v>9470126174791</v>
      </c>
      <c r="G167">
        <v>1</v>
      </c>
      <c r="H167">
        <v>36538</v>
      </c>
      <c r="I167">
        <v>39256</v>
      </c>
      <c r="J167">
        <f t="shared" si="6"/>
        <v>0</v>
      </c>
      <c r="K167">
        <f t="shared" si="7"/>
        <v>0</v>
      </c>
      <c r="P167">
        <f t="shared" si="8"/>
        <v>0</v>
      </c>
      <c r="Q167" t="s">
        <v>24</v>
      </c>
      <c r="R167" t="s">
        <v>25</v>
      </c>
    </row>
    <row r="168" spans="1:18" x14ac:dyDescent="0.25">
      <c r="A168">
        <v>1</v>
      </c>
      <c r="B168" t="s">
        <v>21</v>
      </c>
      <c r="C168">
        <v>510043000463</v>
      </c>
      <c r="D168" t="s">
        <v>172</v>
      </c>
      <c r="E168" t="s">
        <v>216</v>
      </c>
      <c r="F168">
        <v>9470061002290</v>
      </c>
      <c r="G168">
        <v>1</v>
      </c>
      <c r="H168">
        <v>6804</v>
      </c>
      <c r="I168">
        <v>7058</v>
      </c>
      <c r="J168">
        <f t="shared" si="6"/>
        <v>0</v>
      </c>
      <c r="K168">
        <f t="shared" si="7"/>
        <v>0</v>
      </c>
      <c r="P168">
        <f t="shared" si="8"/>
        <v>0</v>
      </c>
      <c r="Q168" t="s">
        <v>24</v>
      </c>
      <c r="R168" t="s">
        <v>25</v>
      </c>
    </row>
    <row r="169" spans="1:18" x14ac:dyDescent="0.25">
      <c r="A169">
        <v>1</v>
      </c>
      <c r="B169" t="s">
        <v>21</v>
      </c>
      <c r="C169">
        <v>510043000466</v>
      </c>
      <c r="D169" t="s">
        <v>209</v>
      </c>
      <c r="E169" t="s">
        <v>53</v>
      </c>
      <c r="F169">
        <v>43524934</v>
      </c>
      <c r="G169">
        <v>1</v>
      </c>
      <c r="H169">
        <v>36011</v>
      </c>
      <c r="I169">
        <v>37670</v>
      </c>
      <c r="J169">
        <f t="shared" si="6"/>
        <v>0</v>
      </c>
      <c r="K169">
        <f t="shared" si="7"/>
        <v>0</v>
      </c>
      <c r="P169">
        <f t="shared" si="8"/>
        <v>0</v>
      </c>
      <c r="Q169" t="s">
        <v>24</v>
      </c>
      <c r="R169" t="s">
        <v>25</v>
      </c>
    </row>
    <row r="170" spans="1:18" x14ac:dyDescent="0.25">
      <c r="A170">
        <v>1</v>
      </c>
      <c r="B170" t="s">
        <v>21</v>
      </c>
      <c r="C170">
        <v>510043000475</v>
      </c>
      <c r="D170" t="s">
        <v>217</v>
      </c>
      <c r="E170" t="s">
        <v>36</v>
      </c>
      <c r="F170">
        <v>9470061003194</v>
      </c>
      <c r="G170">
        <v>1</v>
      </c>
      <c r="H170">
        <v>26239</v>
      </c>
      <c r="I170">
        <v>26602</v>
      </c>
      <c r="J170">
        <f t="shared" si="6"/>
        <v>0</v>
      </c>
      <c r="K170">
        <f t="shared" si="7"/>
        <v>0</v>
      </c>
      <c r="P170">
        <f t="shared" si="8"/>
        <v>0</v>
      </c>
      <c r="Q170" t="s">
        <v>24</v>
      </c>
      <c r="R170" t="s">
        <v>25</v>
      </c>
    </row>
    <row r="171" spans="1:18" x14ac:dyDescent="0.25">
      <c r="A171">
        <v>1</v>
      </c>
      <c r="B171" t="s">
        <v>21</v>
      </c>
      <c r="C171">
        <v>510043000477</v>
      </c>
      <c r="D171" t="s">
        <v>218</v>
      </c>
      <c r="E171" t="s">
        <v>36</v>
      </c>
      <c r="F171">
        <v>9470063000959</v>
      </c>
      <c r="G171">
        <v>1</v>
      </c>
      <c r="H171">
        <v>4764</v>
      </c>
      <c r="I171">
        <v>4764</v>
      </c>
      <c r="J171">
        <f t="shared" si="6"/>
        <v>0</v>
      </c>
      <c r="K171">
        <f t="shared" si="7"/>
        <v>0</v>
      </c>
      <c r="P171">
        <f t="shared" si="8"/>
        <v>0</v>
      </c>
      <c r="Q171" t="s">
        <v>24</v>
      </c>
      <c r="R171" t="s">
        <v>25</v>
      </c>
    </row>
    <row r="172" spans="1:18" x14ac:dyDescent="0.25">
      <c r="A172">
        <v>1</v>
      </c>
      <c r="B172" t="s">
        <v>21</v>
      </c>
      <c r="C172">
        <v>510043000478</v>
      </c>
      <c r="D172" t="s">
        <v>218</v>
      </c>
      <c r="E172" t="s">
        <v>36</v>
      </c>
      <c r="F172">
        <v>9470061003684</v>
      </c>
      <c r="G172">
        <v>1</v>
      </c>
      <c r="H172">
        <v>15845</v>
      </c>
      <c r="I172">
        <v>15845</v>
      </c>
      <c r="J172">
        <f t="shared" si="6"/>
        <v>0</v>
      </c>
      <c r="K172">
        <f t="shared" si="7"/>
        <v>0</v>
      </c>
      <c r="P172">
        <f t="shared" si="8"/>
        <v>0</v>
      </c>
      <c r="Q172" t="s">
        <v>24</v>
      </c>
      <c r="R172" t="s">
        <v>25</v>
      </c>
    </row>
    <row r="173" spans="1:18" x14ac:dyDescent="0.25">
      <c r="A173">
        <v>1</v>
      </c>
      <c r="B173" t="s">
        <v>21</v>
      </c>
      <c r="C173">
        <v>510043000480</v>
      </c>
      <c r="D173" t="s">
        <v>219</v>
      </c>
      <c r="E173" t="s">
        <v>53</v>
      </c>
      <c r="F173">
        <v>43023552</v>
      </c>
      <c r="G173">
        <v>1</v>
      </c>
      <c r="H173">
        <v>1475</v>
      </c>
      <c r="I173">
        <v>1661</v>
      </c>
      <c r="J173">
        <f t="shared" si="6"/>
        <v>0</v>
      </c>
      <c r="K173">
        <f t="shared" si="7"/>
        <v>0</v>
      </c>
      <c r="P173">
        <f t="shared" si="8"/>
        <v>0</v>
      </c>
      <c r="Q173" t="s">
        <v>24</v>
      </c>
      <c r="R173" t="s">
        <v>25</v>
      </c>
    </row>
    <row r="174" spans="1:18" x14ac:dyDescent="0.25">
      <c r="A174">
        <v>1</v>
      </c>
      <c r="B174" t="s">
        <v>21</v>
      </c>
      <c r="C174">
        <v>510043000137</v>
      </c>
      <c r="D174" t="s">
        <v>220</v>
      </c>
      <c r="E174" t="s">
        <v>221</v>
      </c>
      <c r="F174">
        <v>9470084003695</v>
      </c>
      <c r="G174">
        <v>1</v>
      </c>
      <c r="H174">
        <v>33029</v>
      </c>
      <c r="I174">
        <v>33271</v>
      </c>
      <c r="J174">
        <f t="shared" si="6"/>
        <v>0</v>
      </c>
      <c r="K174">
        <f t="shared" si="7"/>
        <v>0</v>
      </c>
      <c r="P174">
        <f t="shared" si="8"/>
        <v>0</v>
      </c>
      <c r="Q174" t="s">
        <v>24</v>
      </c>
      <c r="R174" t="s">
        <v>25</v>
      </c>
    </row>
    <row r="175" spans="1:18" x14ac:dyDescent="0.25">
      <c r="A175">
        <v>1</v>
      </c>
      <c r="B175" t="s">
        <v>21</v>
      </c>
      <c r="C175">
        <v>510043000495</v>
      </c>
      <c r="D175" t="s">
        <v>222</v>
      </c>
      <c r="E175" t="s">
        <v>223</v>
      </c>
      <c r="F175">
        <v>12444857</v>
      </c>
      <c r="G175">
        <v>1</v>
      </c>
      <c r="H175">
        <v>16740</v>
      </c>
      <c r="I175">
        <v>16748</v>
      </c>
      <c r="J175">
        <f t="shared" si="6"/>
        <v>0</v>
      </c>
      <c r="K175">
        <f t="shared" si="7"/>
        <v>0</v>
      </c>
      <c r="P175">
        <f t="shared" si="8"/>
        <v>0</v>
      </c>
      <c r="Q175" t="s">
        <v>24</v>
      </c>
      <c r="R175" t="s">
        <v>25</v>
      </c>
    </row>
    <row r="176" spans="1:18" x14ac:dyDescent="0.25">
      <c r="A176">
        <v>1</v>
      </c>
      <c r="B176" t="s">
        <v>21</v>
      </c>
      <c r="C176">
        <v>510043000504</v>
      </c>
      <c r="D176" t="s">
        <v>224</v>
      </c>
      <c r="E176" t="s">
        <v>28</v>
      </c>
      <c r="F176">
        <v>92005066000047</v>
      </c>
      <c r="G176">
        <v>1</v>
      </c>
      <c r="H176">
        <v>20371</v>
      </c>
      <c r="I176">
        <v>20593</v>
      </c>
      <c r="J176">
        <f t="shared" si="6"/>
        <v>0</v>
      </c>
      <c r="K176">
        <f t="shared" si="7"/>
        <v>0</v>
      </c>
      <c r="P176">
        <f t="shared" si="8"/>
        <v>0</v>
      </c>
      <c r="Q176" t="s">
        <v>24</v>
      </c>
      <c r="R176" t="s">
        <v>54</v>
      </c>
    </row>
    <row r="177" spans="1:18" x14ac:dyDescent="0.25">
      <c r="A177">
        <v>1</v>
      </c>
      <c r="B177" t="s">
        <v>21</v>
      </c>
      <c r="C177">
        <v>510043000524</v>
      </c>
      <c r="D177" t="s">
        <v>225</v>
      </c>
      <c r="E177" t="s">
        <v>226</v>
      </c>
      <c r="F177">
        <v>13268109</v>
      </c>
      <c r="G177">
        <v>1</v>
      </c>
      <c r="H177">
        <v>11590</v>
      </c>
      <c r="I177">
        <v>13054</v>
      </c>
      <c r="J177">
        <f t="shared" si="6"/>
        <v>0</v>
      </c>
      <c r="K177">
        <f t="shared" si="7"/>
        <v>0</v>
      </c>
      <c r="P177">
        <f t="shared" si="8"/>
        <v>0</v>
      </c>
      <c r="Q177" t="s">
        <v>24</v>
      </c>
      <c r="R177" t="s">
        <v>54</v>
      </c>
    </row>
    <row r="178" spans="1:18" x14ac:dyDescent="0.25">
      <c r="A178">
        <v>1</v>
      </c>
      <c r="B178" t="s">
        <v>21</v>
      </c>
      <c r="C178">
        <v>510043000541</v>
      </c>
      <c r="D178" t="s">
        <v>227</v>
      </c>
      <c r="E178" t="s">
        <v>38</v>
      </c>
      <c r="F178">
        <v>105170371</v>
      </c>
      <c r="G178">
        <v>1</v>
      </c>
      <c r="H178">
        <v>143701</v>
      </c>
      <c r="I178">
        <v>145291</v>
      </c>
      <c r="J178">
        <f t="shared" si="6"/>
        <v>0</v>
      </c>
      <c r="K178">
        <f t="shared" si="7"/>
        <v>0</v>
      </c>
      <c r="P178">
        <f t="shared" si="8"/>
        <v>0</v>
      </c>
      <c r="Q178" t="s">
        <v>24</v>
      </c>
      <c r="R178" t="s">
        <v>25</v>
      </c>
    </row>
    <row r="179" spans="1:18" x14ac:dyDescent="0.25">
      <c r="A179">
        <v>1</v>
      </c>
      <c r="B179" t="s">
        <v>21</v>
      </c>
      <c r="C179">
        <v>510043000319</v>
      </c>
      <c r="D179" t="s">
        <v>228</v>
      </c>
      <c r="E179" t="s">
        <v>36</v>
      </c>
      <c r="F179">
        <v>9470064000808</v>
      </c>
      <c r="G179">
        <v>1</v>
      </c>
      <c r="H179">
        <v>10260</v>
      </c>
      <c r="I179">
        <v>10316</v>
      </c>
      <c r="J179">
        <f t="shared" si="6"/>
        <v>0</v>
      </c>
      <c r="K179">
        <f t="shared" si="7"/>
        <v>0</v>
      </c>
      <c r="P179">
        <f t="shared" si="8"/>
        <v>0</v>
      </c>
      <c r="Q179" t="s">
        <v>24</v>
      </c>
      <c r="R179" t="s">
        <v>25</v>
      </c>
    </row>
    <row r="180" spans="1:18" x14ac:dyDescent="0.25">
      <c r="A180">
        <v>1</v>
      </c>
      <c r="B180" t="s">
        <v>21</v>
      </c>
      <c r="C180">
        <v>510043000552</v>
      </c>
      <c r="D180" t="s">
        <v>229</v>
      </c>
      <c r="E180" t="s">
        <v>38</v>
      </c>
      <c r="F180">
        <v>7791049036236</v>
      </c>
      <c r="G180">
        <v>1</v>
      </c>
      <c r="H180">
        <v>8823</v>
      </c>
      <c r="I180">
        <v>8823</v>
      </c>
      <c r="J180">
        <f t="shared" si="6"/>
        <v>0</v>
      </c>
      <c r="K180">
        <f t="shared" si="7"/>
        <v>0</v>
      </c>
      <c r="P180">
        <f t="shared" si="8"/>
        <v>0</v>
      </c>
      <c r="Q180" t="s">
        <v>24</v>
      </c>
      <c r="R180" t="s">
        <v>71</v>
      </c>
    </row>
    <row r="181" spans="1:18" x14ac:dyDescent="0.25">
      <c r="A181">
        <v>1</v>
      </c>
      <c r="B181" t="s">
        <v>21</v>
      </c>
      <c r="C181">
        <v>510043000564</v>
      </c>
      <c r="D181" t="s">
        <v>230</v>
      </c>
      <c r="E181" t="s">
        <v>36</v>
      </c>
      <c r="F181">
        <v>9470063000311</v>
      </c>
      <c r="G181">
        <v>1</v>
      </c>
      <c r="H181">
        <v>10003</v>
      </c>
      <c r="I181">
        <v>10003</v>
      </c>
      <c r="J181">
        <f t="shared" si="6"/>
        <v>0</v>
      </c>
      <c r="K181">
        <f t="shared" si="7"/>
        <v>0</v>
      </c>
      <c r="P181">
        <f t="shared" si="8"/>
        <v>0</v>
      </c>
      <c r="Q181" t="s">
        <v>24</v>
      </c>
    </row>
    <row r="182" spans="1:18" x14ac:dyDescent="0.25">
      <c r="A182">
        <v>1</v>
      </c>
      <c r="B182" t="s">
        <v>21</v>
      </c>
      <c r="C182">
        <v>510043000580</v>
      </c>
      <c r="D182" t="s">
        <v>231</v>
      </c>
      <c r="E182" t="s">
        <v>23</v>
      </c>
      <c r="F182">
        <v>11552183333813</v>
      </c>
      <c r="G182">
        <v>1</v>
      </c>
      <c r="H182">
        <v>20555</v>
      </c>
      <c r="I182">
        <v>20555</v>
      </c>
      <c r="J182">
        <f t="shared" si="6"/>
        <v>0</v>
      </c>
      <c r="K182">
        <f t="shared" si="7"/>
        <v>0</v>
      </c>
      <c r="N182">
        <v>9306</v>
      </c>
      <c r="P182">
        <f t="shared" si="8"/>
        <v>0</v>
      </c>
      <c r="Q182" t="s">
        <v>24</v>
      </c>
      <c r="R182" t="s">
        <v>232</v>
      </c>
    </row>
    <row r="183" spans="1:18" x14ac:dyDescent="0.25">
      <c r="A183">
        <v>1</v>
      </c>
      <c r="B183" t="s">
        <v>21</v>
      </c>
      <c r="C183">
        <v>510043000589</v>
      </c>
      <c r="D183" t="s">
        <v>233</v>
      </c>
      <c r="E183" t="s">
        <v>36</v>
      </c>
      <c r="F183">
        <v>9470066003084</v>
      </c>
      <c r="G183">
        <v>1</v>
      </c>
      <c r="H183">
        <v>32387</v>
      </c>
      <c r="I183">
        <v>34432</v>
      </c>
      <c r="J183">
        <f t="shared" si="6"/>
        <v>0</v>
      </c>
      <c r="K183">
        <f t="shared" si="7"/>
        <v>0</v>
      </c>
      <c r="P183">
        <f t="shared" si="8"/>
        <v>0</v>
      </c>
      <c r="Q183" t="s">
        <v>24</v>
      </c>
      <c r="R183" t="s">
        <v>25</v>
      </c>
    </row>
    <row r="184" spans="1:18" x14ac:dyDescent="0.25">
      <c r="A184">
        <v>1</v>
      </c>
      <c r="B184" t="s">
        <v>21</v>
      </c>
      <c r="C184">
        <v>510043000593</v>
      </c>
      <c r="D184" t="s">
        <v>234</v>
      </c>
      <c r="E184" t="s">
        <v>235</v>
      </c>
      <c r="F184">
        <v>18522124</v>
      </c>
      <c r="G184">
        <v>1</v>
      </c>
      <c r="H184">
        <v>19637</v>
      </c>
      <c r="I184">
        <v>19879</v>
      </c>
      <c r="J184">
        <f t="shared" si="6"/>
        <v>0</v>
      </c>
      <c r="K184">
        <f t="shared" si="7"/>
        <v>0</v>
      </c>
      <c r="P184">
        <f t="shared" si="8"/>
        <v>0</v>
      </c>
      <c r="Q184" t="s">
        <v>24</v>
      </c>
      <c r="R184" t="s">
        <v>25</v>
      </c>
    </row>
    <row r="185" spans="1:18" x14ac:dyDescent="0.25">
      <c r="A185">
        <v>1</v>
      </c>
      <c r="B185" t="s">
        <v>21</v>
      </c>
      <c r="C185">
        <v>510043000596</v>
      </c>
      <c r="D185" t="s">
        <v>236</v>
      </c>
      <c r="E185" t="s">
        <v>23</v>
      </c>
      <c r="F185">
        <v>11552115328907</v>
      </c>
      <c r="G185">
        <v>1</v>
      </c>
      <c r="H185">
        <v>20169</v>
      </c>
      <c r="I185">
        <v>20753</v>
      </c>
      <c r="J185">
        <f t="shared" si="6"/>
        <v>0</v>
      </c>
      <c r="K185">
        <f t="shared" si="7"/>
        <v>0</v>
      </c>
      <c r="P185">
        <f t="shared" si="8"/>
        <v>0</v>
      </c>
      <c r="Q185" t="s">
        <v>24</v>
      </c>
      <c r="R185" t="s">
        <v>25</v>
      </c>
    </row>
    <row r="186" spans="1:18" x14ac:dyDescent="0.25">
      <c r="A186">
        <v>1</v>
      </c>
      <c r="B186" t="s">
        <v>21</v>
      </c>
      <c r="C186">
        <v>510043000597</v>
      </c>
      <c r="D186" t="s">
        <v>190</v>
      </c>
      <c r="E186" t="s">
        <v>237</v>
      </c>
      <c r="F186">
        <v>11075107164900</v>
      </c>
      <c r="G186">
        <v>1</v>
      </c>
      <c r="H186">
        <v>105064</v>
      </c>
      <c r="I186">
        <v>105198</v>
      </c>
      <c r="J186">
        <f t="shared" si="6"/>
        <v>0</v>
      </c>
      <c r="K186">
        <f t="shared" si="7"/>
        <v>0</v>
      </c>
      <c r="P186">
        <f t="shared" si="8"/>
        <v>0</v>
      </c>
      <c r="Q186" t="s">
        <v>24</v>
      </c>
      <c r="R186" t="s">
        <v>25</v>
      </c>
    </row>
    <row r="187" spans="1:18" x14ac:dyDescent="0.25">
      <c r="A187">
        <v>1</v>
      </c>
      <c r="B187" t="s">
        <v>21</v>
      </c>
      <c r="C187">
        <v>510043000605</v>
      </c>
      <c r="D187" t="s">
        <v>238</v>
      </c>
      <c r="E187" t="s">
        <v>36</v>
      </c>
      <c r="F187">
        <v>9470091580184</v>
      </c>
      <c r="G187">
        <v>1</v>
      </c>
      <c r="H187">
        <v>12339</v>
      </c>
      <c r="I187">
        <v>12476</v>
      </c>
      <c r="J187">
        <f t="shared" si="6"/>
        <v>0</v>
      </c>
      <c r="K187">
        <f t="shared" si="7"/>
        <v>0</v>
      </c>
      <c r="P187">
        <f t="shared" si="8"/>
        <v>0</v>
      </c>
      <c r="Q187" t="s">
        <v>24</v>
      </c>
      <c r="R187" t="s">
        <v>25</v>
      </c>
    </row>
    <row r="188" spans="1:18" x14ac:dyDescent="0.25">
      <c r="A188">
        <v>1</v>
      </c>
      <c r="B188" t="s">
        <v>21</v>
      </c>
      <c r="C188">
        <v>510043000609</v>
      </c>
      <c r="D188" t="s">
        <v>239</v>
      </c>
      <c r="E188" t="s">
        <v>70</v>
      </c>
      <c r="F188">
        <v>10808118449140</v>
      </c>
      <c r="G188">
        <v>1</v>
      </c>
      <c r="H188">
        <v>69450</v>
      </c>
      <c r="I188">
        <v>70516</v>
      </c>
      <c r="J188">
        <f t="shared" si="6"/>
        <v>0</v>
      </c>
      <c r="K188">
        <f t="shared" si="7"/>
        <v>0</v>
      </c>
      <c r="P188">
        <f t="shared" si="8"/>
        <v>0</v>
      </c>
      <c r="Q188" t="s">
        <v>24</v>
      </c>
      <c r="R188" t="s">
        <v>25</v>
      </c>
    </row>
    <row r="189" spans="1:18" x14ac:dyDescent="0.25">
      <c r="A189">
        <v>1</v>
      </c>
      <c r="B189" t="s">
        <v>21</v>
      </c>
      <c r="C189">
        <v>510043000076</v>
      </c>
      <c r="D189" t="s">
        <v>240</v>
      </c>
      <c r="E189" t="s">
        <v>241</v>
      </c>
      <c r="F189">
        <v>77817</v>
      </c>
      <c r="G189">
        <v>1</v>
      </c>
      <c r="H189">
        <v>38261</v>
      </c>
      <c r="I189">
        <v>38261</v>
      </c>
      <c r="J189">
        <f t="shared" si="6"/>
        <v>0</v>
      </c>
      <c r="K189">
        <f t="shared" si="7"/>
        <v>0</v>
      </c>
      <c r="P189">
        <f t="shared" si="8"/>
        <v>0</v>
      </c>
      <c r="Q189" t="s">
        <v>24</v>
      </c>
    </row>
    <row r="190" spans="1:18" x14ac:dyDescent="0.25">
      <c r="A190">
        <v>1</v>
      </c>
      <c r="B190" t="s">
        <v>21</v>
      </c>
      <c r="C190">
        <v>510043000098</v>
      </c>
      <c r="D190" t="s">
        <v>242</v>
      </c>
      <c r="E190" t="s">
        <v>23</v>
      </c>
      <c r="F190">
        <v>109279751</v>
      </c>
      <c r="G190">
        <v>1</v>
      </c>
      <c r="H190">
        <v>45754</v>
      </c>
      <c r="I190">
        <v>46681</v>
      </c>
      <c r="J190">
        <f t="shared" si="6"/>
        <v>0</v>
      </c>
      <c r="K190">
        <f t="shared" si="7"/>
        <v>0</v>
      </c>
      <c r="P190">
        <f t="shared" si="8"/>
        <v>0</v>
      </c>
      <c r="Q190" t="s">
        <v>24</v>
      </c>
      <c r="R190" t="s">
        <v>54</v>
      </c>
    </row>
    <row r="191" spans="1:18" x14ac:dyDescent="0.25">
      <c r="A191">
        <v>1</v>
      </c>
      <c r="B191" t="s">
        <v>21</v>
      </c>
      <c r="C191">
        <v>510043000397</v>
      </c>
      <c r="D191" t="s">
        <v>243</v>
      </c>
      <c r="E191" t="s">
        <v>36</v>
      </c>
      <c r="F191">
        <v>7789043157471</v>
      </c>
      <c r="G191">
        <v>1</v>
      </c>
      <c r="H191">
        <v>17245</v>
      </c>
      <c r="I191">
        <v>17432</v>
      </c>
      <c r="J191">
        <f t="shared" si="6"/>
        <v>0</v>
      </c>
      <c r="K191">
        <f t="shared" si="7"/>
        <v>0</v>
      </c>
      <c r="P191">
        <f t="shared" si="8"/>
        <v>0</v>
      </c>
      <c r="Q191" t="s">
        <v>24</v>
      </c>
      <c r="R191" t="s">
        <v>25</v>
      </c>
    </row>
    <row r="192" spans="1:18" x14ac:dyDescent="0.25">
      <c r="A192">
        <v>1</v>
      </c>
      <c r="B192" t="s">
        <v>21</v>
      </c>
      <c r="C192">
        <v>510043000482</v>
      </c>
      <c r="D192" t="s">
        <v>244</v>
      </c>
      <c r="E192" t="s">
        <v>38</v>
      </c>
      <c r="F192">
        <v>9470134476635</v>
      </c>
      <c r="G192">
        <v>1</v>
      </c>
      <c r="H192">
        <v>48544</v>
      </c>
      <c r="I192">
        <v>48658</v>
      </c>
      <c r="J192">
        <f t="shared" si="6"/>
        <v>0</v>
      </c>
      <c r="K192">
        <f t="shared" si="7"/>
        <v>0</v>
      </c>
      <c r="P192">
        <f t="shared" si="8"/>
        <v>0</v>
      </c>
      <c r="Q192" t="s">
        <v>24</v>
      </c>
      <c r="R192" t="s">
        <v>25</v>
      </c>
    </row>
    <row r="193" spans="1:18" x14ac:dyDescent="0.25">
      <c r="A193">
        <v>1</v>
      </c>
      <c r="B193" t="s">
        <v>21</v>
      </c>
      <c r="C193">
        <v>510043000388</v>
      </c>
      <c r="D193" t="s">
        <v>245</v>
      </c>
      <c r="E193" t="s">
        <v>38</v>
      </c>
      <c r="F193">
        <v>9470091530193</v>
      </c>
      <c r="G193">
        <v>1</v>
      </c>
      <c r="H193">
        <v>10597</v>
      </c>
      <c r="I193">
        <v>10745</v>
      </c>
      <c r="J193">
        <f t="shared" si="6"/>
        <v>0</v>
      </c>
      <c r="K193">
        <f t="shared" si="7"/>
        <v>0</v>
      </c>
      <c r="P193">
        <f t="shared" si="8"/>
        <v>0</v>
      </c>
      <c r="Q193" t="s">
        <v>24</v>
      </c>
      <c r="R193" t="s">
        <v>54</v>
      </c>
    </row>
    <row r="194" spans="1:18" x14ac:dyDescent="0.25">
      <c r="A194">
        <v>1</v>
      </c>
      <c r="B194" t="s">
        <v>21</v>
      </c>
      <c r="C194">
        <v>510043000661</v>
      </c>
      <c r="D194" t="s">
        <v>246</v>
      </c>
      <c r="E194" t="s">
        <v>247</v>
      </c>
      <c r="F194">
        <v>42328469</v>
      </c>
      <c r="G194">
        <v>1</v>
      </c>
      <c r="H194">
        <v>9251</v>
      </c>
      <c r="I194">
        <v>9440</v>
      </c>
      <c r="J194">
        <f t="shared" si="6"/>
        <v>0</v>
      </c>
      <c r="K194">
        <f t="shared" si="7"/>
        <v>0</v>
      </c>
      <c r="P194">
        <f t="shared" si="8"/>
        <v>0</v>
      </c>
      <c r="Q194" t="s">
        <v>24</v>
      </c>
      <c r="R194" t="s">
        <v>25</v>
      </c>
    </row>
    <row r="195" spans="1:18" x14ac:dyDescent="0.25">
      <c r="A195">
        <v>1</v>
      </c>
      <c r="B195" t="s">
        <v>21</v>
      </c>
      <c r="C195">
        <v>510043000664</v>
      </c>
      <c r="D195" t="s">
        <v>248</v>
      </c>
      <c r="E195" t="s">
        <v>30</v>
      </c>
      <c r="F195">
        <v>43853623</v>
      </c>
      <c r="G195">
        <v>1</v>
      </c>
      <c r="H195">
        <v>17181</v>
      </c>
      <c r="I195">
        <v>18732</v>
      </c>
      <c r="J195">
        <f t="shared" si="6"/>
        <v>0</v>
      </c>
      <c r="K195">
        <f t="shared" si="7"/>
        <v>0</v>
      </c>
      <c r="P195">
        <f t="shared" si="8"/>
        <v>0</v>
      </c>
      <c r="Q195" t="s">
        <v>24</v>
      </c>
      <c r="R195" t="s">
        <v>25</v>
      </c>
    </row>
    <row r="196" spans="1:18" x14ac:dyDescent="0.25">
      <c r="A196">
        <v>1</v>
      </c>
      <c r="B196" t="s">
        <v>21</v>
      </c>
      <c r="C196">
        <v>510043000568</v>
      </c>
      <c r="D196" t="s">
        <v>249</v>
      </c>
      <c r="E196" t="s">
        <v>38</v>
      </c>
      <c r="F196">
        <v>9470105315857</v>
      </c>
      <c r="G196">
        <v>1</v>
      </c>
      <c r="H196">
        <v>92148</v>
      </c>
      <c r="I196">
        <v>93348</v>
      </c>
      <c r="J196">
        <f t="shared" si="6"/>
        <v>0</v>
      </c>
      <c r="K196">
        <f t="shared" si="7"/>
        <v>0</v>
      </c>
      <c r="P196">
        <f t="shared" si="8"/>
        <v>0</v>
      </c>
      <c r="Q196" t="s">
        <v>24</v>
      </c>
      <c r="R196" t="s">
        <v>25</v>
      </c>
    </row>
    <row r="197" spans="1:18" x14ac:dyDescent="0.25">
      <c r="A197">
        <v>1</v>
      </c>
      <c r="B197" t="s">
        <v>21</v>
      </c>
      <c r="C197">
        <v>550043000002</v>
      </c>
      <c r="D197" t="s">
        <v>250</v>
      </c>
      <c r="E197" t="s">
        <v>23</v>
      </c>
      <c r="F197">
        <v>11554139138851</v>
      </c>
      <c r="G197">
        <v>1</v>
      </c>
      <c r="H197">
        <v>105968</v>
      </c>
      <c r="I197">
        <v>108722</v>
      </c>
      <c r="J197">
        <f t="shared" si="6"/>
        <v>0</v>
      </c>
      <c r="K197">
        <f t="shared" si="7"/>
        <v>0</v>
      </c>
      <c r="P197">
        <f t="shared" si="8"/>
        <v>0</v>
      </c>
      <c r="Q197" t="s">
        <v>24</v>
      </c>
      <c r="R197" t="s">
        <v>25</v>
      </c>
    </row>
    <row r="198" spans="1:18" x14ac:dyDescent="0.25">
      <c r="A198">
        <v>1</v>
      </c>
      <c r="B198" t="s">
        <v>21</v>
      </c>
      <c r="C198">
        <v>550041000010</v>
      </c>
      <c r="D198" t="s">
        <v>251</v>
      </c>
      <c r="E198" t="s">
        <v>23</v>
      </c>
      <c r="F198">
        <v>109279696</v>
      </c>
      <c r="G198">
        <v>1</v>
      </c>
      <c r="H198">
        <v>363</v>
      </c>
      <c r="I198">
        <v>1224</v>
      </c>
      <c r="J198">
        <f t="shared" si="6"/>
        <v>0</v>
      </c>
      <c r="K198">
        <f t="shared" si="7"/>
        <v>0</v>
      </c>
      <c r="P198">
        <f t="shared" si="8"/>
        <v>0</v>
      </c>
      <c r="Q198" t="s">
        <v>24</v>
      </c>
      <c r="R198" t="s">
        <v>25</v>
      </c>
    </row>
    <row r="199" spans="1:18" x14ac:dyDescent="0.25">
      <c r="A199">
        <v>1</v>
      </c>
      <c r="B199" t="s">
        <v>21</v>
      </c>
      <c r="C199">
        <v>550043000015</v>
      </c>
      <c r="D199" t="s">
        <v>252</v>
      </c>
      <c r="E199" t="s">
        <v>57</v>
      </c>
      <c r="F199">
        <v>11076091066482</v>
      </c>
      <c r="G199">
        <v>1</v>
      </c>
      <c r="H199">
        <v>86663</v>
      </c>
      <c r="I199">
        <v>87585</v>
      </c>
      <c r="J199">
        <f t="shared" si="6"/>
        <v>0</v>
      </c>
      <c r="K199">
        <f t="shared" si="7"/>
        <v>0</v>
      </c>
      <c r="P199">
        <f t="shared" si="8"/>
        <v>0</v>
      </c>
      <c r="Q199" t="s">
        <v>24</v>
      </c>
      <c r="R199" t="s">
        <v>25</v>
      </c>
    </row>
    <row r="200" spans="1:18" x14ac:dyDescent="0.25">
      <c r="A200">
        <v>1</v>
      </c>
      <c r="B200" t="s">
        <v>21</v>
      </c>
      <c r="C200">
        <v>550043000018</v>
      </c>
      <c r="D200" t="s">
        <v>253</v>
      </c>
      <c r="E200" t="s">
        <v>57</v>
      </c>
      <c r="F200">
        <v>11552109279701</v>
      </c>
      <c r="G200">
        <v>1</v>
      </c>
      <c r="H200">
        <v>11846</v>
      </c>
      <c r="I200">
        <v>14799</v>
      </c>
      <c r="J200">
        <f t="shared" ref="J200:J263" si="9">V203-U203</f>
        <v>0</v>
      </c>
      <c r="K200">
        <f t="shared" ref="K200:K263" si="10">ROUND((W203*T203),0)</f>
        <v>0</v>
      </c>
      <c r="P200">
        <f t="shared" ref="P200:P263" si="11">X203+Y203+Z203+AA203+AB203</f>
        <v>0</v>
      </c>
      <c r="Q200" t="s">
        <v>24</v>
      </c>
      <c r="R200" t="s">
        <v>25</v>
      </c>
    </row>
    <row r="201" spans="1:18" x14ac:dyDescent="0.25">
      <c r="A201">
        <v>1</v>
      </c>
      <c r="B201" t="s">
        <v>21</v>
      </c>
      <c r="C201">
        <v>550043000019</v>
      </c>
      <c r="D201" t="s">
        <v>254</v>
      </c>
      <c r="E201" t="s">
        <v>36</v>
      </c>
      <c r="F201">
        <v>91529562</v>
      </c>
      <c r="G201">
        <v>1</v>
      </c>
      <c r="H201">
        <v>23083</v>
      </c>
      <c r="I201">
        <v>23218</v>
      </c>
      <c r="J201">
        <f t="shared" si="9"/>
        <v>0</v>
      </c>
      <c r="K201">
        <f t="shared" si="10"/>
        <v>0</v>
      </c>
      <c r="P201">
        <f t="shared" si="11"/>
        <v>0</v>
      </c>
      <c r="Q201" t="s">
        <v>24</v>
      </c>
      <c r="R201" t="s">
        <v>25</v>
      </c>
    </row>
    <row r="202" spans="1:18" x14ac:dyDescent="0.25">
      <c r="A202">
        <v>1</v>
      </c>
      <c r="B202" t="s">
        <v>21</v>
      </c>
      <c r="C202">
        <v>550043000030</v>
      </c>
      <c r="D202" t="s">
        <v>255</v>
      </c>
      <c r="E202" t="s">
        <v>36</v>
      </c>
      <c r="F202">
        <v>91579848</v>
      </c>
      <c r="G202">
        <v>1</v>
      </c>
      <c r="H202">
        <v>48287</v>
      </c>
      <c r="I202">
        <v>48840</v>
      </c>
      <c r="J202">
        <f t="shared" si="9"/>
        <v>0</v>
      </c>
      <c r="K202">
        <f t="shared" si="10"/>
        <v>0</v>
      </c>
      <c r="P202">
        <f t="shared" si="11"/>
        <v>0</v>
      </c>
      <c r="Q202" t="s">
        <v>24</v>
      </c>
      <c r="R202" t="s">
        <v>25</v>
      </c>
    </row>
    <row r="203" spans="1:18" x14ac:dyDescent="0.25">
      <c r="A203">
        <v>1</v>
      </c>
      <c r="B203" t="s">
        <v>21</v>
      </c>
      <c r="C203">
        <v>550043000032</v>
      </c>
      <c r="D203" t="s">
        <v>256</v>
      </c>
      <c r="E203" t="s">
        <v>36</v>
      </c>
      <c r="F203">
        <v>9470063000558</v>
      </c>
      <c r="G203">
        <v>1</v>
      </c>
      <c r="H203">
        <v>17145</v>
      </c>
      <c r="I203">
        <v>17508</v>
      </c>
      <c r="J203">
        <f t="shared" si="9"/>
        <v>0</v>
      </c>
      <c r="K203">
        <f t="shared" si="10"/>
        <v>0</v>
      </c>
      <c r="P203">
        <f t="shared" si="11"/>
        <v>0</v>
      </c>
      <c r="Q203" t="s">
        <v>24</v>
      </c>
      <c r="R203" t="s">
        <v>25</v>
      </c>
    </row>
    <row r="204" spans="1:18" x14ac:dyDescent="0.25">
      <c r="A204">
        <v>1</v>
      </c>
      <c r="B204" t="s">
        <v>21</v>
      </c>
      <c r="C204">
        <v>550043000033</v>
      </c>
      <c r="D204" t="s">
        <v>257</v>
      </c>
      <c r="E204" t="s">
        <v>23</v>
      </c>
      <c r="F204">
        <v>11554113377614</v>
      </c>
      <c r="G204">
        <v>1</v>
      </c>
      <c r="H204">
        <v>7386</v>
      </c>
      <c r="I204">
        <v>7542</v>
      </c>
      <c r="J204">
        <f t="shared" si="9"/>
        <v>0</v>
      </c>
      <c r="K204">
        <f t="shared" si="10"/>
        <v>0</v>
      </c>
      <c r="P204">
        <f t="shared" si="11"/>
        <v>0</v>
      </c>
      <c r="Q204" t="s">
        <v>24</v>
      </c>
      <c r="R204" t="s">
        <v>25</v>
      </c>
    </row>
    <row r="205" spans="1:18" x14ac:dyDescent="0.25">
      <c r="A205">
        <v>1</v>
      </c>
      <c r="B205" t="s">
        <v>21</v>
      </c>
      <c r="C205">
        <v>550043000066</v>
      </c>
      <c r="D205" t="s">
        <v>258</v>
      </c>
      <c r="E205" t="s">
        <v>259</v>
      </c>
      <c r="F205">
        <v>10811110258964</v>
      </c>
      <c r="G205">
        <v>1</v>
      </c>
      <c r="H205">
        <v>42062</v>
      </c>
      <c r="I205">
        <v>43105</v>
      </c>
      <c r="J205">
        <f t="shared" si="9"/>
        <v>0</v>
      </c>
      <c r="K205">
        <f t="shared" si="10"/>
        <v>0</v>
      </c>
      <c r="P205">
        <f t="shared" si="11"/>
        <v>0</v>
      </c>
      <c r="Q205" t="s">
        <v>24</v>
      </c>
      <c r="R205" t="s">
        <v>25</v>
      </c>
    </row>
    <row r="206" spans="1:18" x14ac:dyDescent="0.25">
      <c r="A206">
        <v>1</v>
      </c>
      <c r="B206" t="s">
        <v>21</v>
      </c>
      <c r="C206">
        <v>550041000070</v>
      </c>
      <c r="D206" t="s">
        <v>260</v>
      </c>
      <c r="E206" t="s">
        <v>41</v>
      </c>
      <c r="F206">
        <v>107183722</v>
      </c>
      <c r="G206">
        <v>1</v>
      </c>
      <c r="H206">
        <v>768744</v>
      </c>
      <c r="I206">
        <v>778368</v>
      </c>
      <c r="J206">
        <f t="shared" si="9"/>
        <v>0</v>
      </c>
      <c r="K206">
        <f t="shared" si="10"/>
        <v>0</v>
      </c>
      <c r="P206">
        <f t="shared" si="11"/>
        <v>0</v>
      </c>
      <c r="Q206" t="s">
        <v>24</v>
      </c>
      <c r="R206" t="s">
        <v>25</v>
      </c>
    </row>
    <row r="207" spans="1:18" x14ac:dyDescent="0.25">
      <c r="A207">
        <v>1</v>
      </c>
      <c r="B207" t="s">
        <v>21</v>
      </c>
      <c r="C207">
        <v>550043000071</v>
      </c>
      <c r="D207" t="s">
        <v>261</v>
      </c>
      <c r="E207" t="s">
        <v>38</v>
      </c>
      <c r="F207">
        <v>9471100204528</v>
      </c>
      <c r="G207">
        <v>1</v>
      </c>
      <c r="H207">
        <v>23468</v>
      </c>
      <c r="I207">
        <v>23973</v>
      </c>
      <c r="J207">
        <f t="shared" si="9"/>
        <v>0</v>
      </c>
      <c r="K207">
        <f t="shared" si="10"/>
        <v>0</v>
      </c>
      <c r="P207">
        <f t="shared" si="11"/>
        <v>0</v>
      </c>
      <c r="Q207" t="s">
        <v>24</v>
      </c>
      <c r="R207" t="s">
        <v>25</v>
      </c>
    </row>
    <row r="208" spans="1:18" x14ac:dyDescent="0.25">
      <c r="A208">
        <v>1</v>
      </c>
      <c r="B208" t="s">
        <v>21</v>
      </c>
      <c r="C208">
        <v>550043000074</v>
      </c>
      <c r="D208" t="s">
        <v>262</v>
      </c>
      <c r="E208" t="s">
        <v>38</v>
      </c>
      <c r="F208">
        <v>9471105171636</v>
      </c>
      <c r="G208">
        <v>1</v>
      </c>
      <c r="H208">
        <v>5803</v>
      </c>
      <c r="I208">
        <v>5908</v>
      </c>
      <c r="J208">
        <f t="shared" si="9"/>
        <v>0</v>
      </c>
      <c r="K208">
        <f t="shared" si="10"/>
        <v>0</v>
      </c>
      <c r="P208">
        <f t="shared" si="11"/>
        <v>0</v>
      </c>
      <c r="Q208" t="s">
        <v>24</v>
      </c>
      <c r="R208" t="s">
        <v>25</v>
      </c>
    </row>
    <row r="209" spans="1:18" x14ac:dyDescent="0.25">
      <c r="A209">
        <v>1</v>
      </c>
      <c r="B209" t="s">
        <v>21</v>
      </c>
      <c r="C209">
        <v>550043000075</v>
      </c>
      <c r="D209" t="s">
        <v>263</v>
      </c>
      <c r="E209" t="s">
        <v>57</v>
      </c>
      <c r="F209">
        <v>11076087003065</v>
      </c>
      <c r="G209">
        <v>1</v>
      </c>
      <c r="H209">
        <v>34643</v>
      </c>
      <c r="I209">
        <v>34999</v>
      </c>
      <c r="J209">
        <f t="shared" si="9"/>
        <v>0</v>
      </c>
      <c r="K209">
        <f t="shared" si="10"/>
        <v>0</v>
      </c>
      <c r="P209">
        <f t="shared" si="11"/>
        <v>0</v>
      </c>
      <c r="Q209" t="s">
        <v>24</v>
      </c>
      <c r="R209" t="s">
        <v>25</v>
      </c>
    </row>
    <row r="210" spans="1:18" x14ac:dyDescent="0.25">
      <c r="A210">
        <v>1</v>
      </c>
      <c r="B210" t="s">
        <v>21</v>
      </c>
      <c r="C210">
        <v>550043000079</v>
      </c>
      <c r="D210" t="s">
        <v>264</v>
      </c>
      <c r="E210" t="s">
        <v>23</v>
      </c>
      <c r="F210">
        <v>11076084003595</v>
      </c>
      <c r="G210">
        <v>1</v>
      </c>
      <c r="H210">
        <v>40302</v>
      </c>
      <c r="I210">
        <v>41457</v>
      </c>
      <c r="J210">
        <f t="shared" si="9"/>
        <v>0</v>
      </c>
      <c r="K210">
        <f t="shared" si="10"/>
        <v>0</v>
      </c>
      <c r="P210">
        <f t="shared" si="11"/>
        <v>0</v>
      </c>
      <c r="Q210" t="s">
        <v>24</v>
      </c>
      <c r="R210" t="s">
        <v>25</v>
      </c>
    </row>
    <row r="211" spans="1:18" x14ac:dyDescent="0.25">
      <c r="A211">
        <v>1</v>
      </c>
      <c r="B211" t="s">
        <v>21</v>
      </c>
      <c r="C211">
        <v>550043000085</v>
      </c>
      <c r="D211" t="s">
        <v>265</v>
      </c>
      <c r="E211" t="s">
        <v>36</v>
      </c>
      <c r="F211">
        <v>9470132131650</v>
      </c>
      <c r="G211">
        <v>1</v>
      </c>
      <c r="H211">
        <v>18164</v>
      </c>
      <c r="I211">
        <v>18492</v>
      </c>
      <c r="J211">
        <f t="shared" si="9"/>
        <v>0</v>
      </c>
      <c r="K211">
        <f t="shared" si="10"/>
        <v>0</v>
      </c>
      <c r="P211">
        <f t="shared" si="11"/>
        <v>0</v>
      </c>
      <c r="Q211" t="s">
        <v>24</v>
      </c>
      <c r="R211" t="s">
        <v>54</v>
      </c>
    </row>
    <row r="212" spans="1:18" x14ac:dyDescent="0.25">
      <c r="A212">
        <v>1</v>
      </c>
      <c r="B212" t="s">
        <v>21</v>
      </c>
      <c r="C212">
        <v>550043000093</v>
      </c>
      <c r="D212" t="s">
        <v>266</v>
      </c>
      <c r="E212" t="s">
        <v>36</v>
      </c>
      <c r="F212">
        <v>9470126219176</v>
      </c>
      <c r="G212">
        <v>1</v>
      </c>
      <c r="H212">
        <v>3868</v>
      </c>
      <c r="I212">
        <v>3924</v>
      </c>
      <c r="J212">
        <f t="shared" si="9"/>
        <v>0</v>
      </c>
      <c r="K212">
        <f t="shared" si="10"/>
        <v>0</v>
      </c>
      <c r="P212">
        <f t="shared" si="11"/>
        <v>0</v>
      </c>
      <c r="Q212" t="s">
        <v>24</v>
      </c>
      <c r="R212" t="s">
        <v>25</v>
      </c>
    </row>
    <row r="213" spans="1:18" x14ac:dyDescent="0.25">
      <c r="A213">
        <v>1</v>
      </c>
      <c r="B213" t="s">
        <v>21</v>
      </c>
      <c r="C213">
        <v>550043000094</v>
      </c>
      <c r="D213" t="s">
        <v>267</v>
      </c>
      <c r="E213" t="s">
        <v>36</v>
      </c>
      <c r="F213">
        <v>9470126220511</v>
      </c>
      <c r="G213">
        <v>1</v>
      </c>
      <c r="H213">
        <v>28726</v>
      </c>
      <c r="I213">
        <v>29596</v>
      </c>
      <c r="J213">
        <f t="shared" si="9"/>
        <v>0</v>
      </c>
      <c r="K213">
        <f t="shared" si="10"/>
        <v>0</v>
      </c>
      <c r="P213">
        <f t="shared" si="11"/>
        <v>0</v>
      </c>
      <c r="Q213" t="s">
        <v>24</v>
      </c>
      <c r="R213" t="s">
        <v>25</v>
      </c>
    </row>
    <row r="214" spans="1:18" x14ac:dyDescent="0.25">
      <c r="A214">
        <v>1</v>
      </c>
      <c r="B214" t="s">
        <v>21</v>
      </c>
      <c r="C214">
        <v>550043000095</v>
      </c>
      <c r="D214" t="s">
        <v>268</v>
      </c>
      <c r="E214" t="s">
        <v>269</v>
      </c>
      <c r="F214">
        <v>27417560</v>
      </c>
      <c r="G214">
        <v>1</v>
      </c>
      <c r="H214">
        <v>39316</v>
      </c>
      <c r="I214">
        <v>39395</v>
      </c>
      <c r="J214">
        <f t="shared" si="9"/>
        <v>0</v>
      </c>
      <c r="K214">
        <f t="shared" si="10"/>
        <v>0</v>
      </c>
      <c r="P214">
        <f t="shared" si="11"/>
        <v>0</v>
      </c>
      <c r="Q214" t="s">
        <v>24</v>
      </c>
      <c r="R214" t="s">
        <v>25</v>
      </c>
    </row>
    <row r="215" spans="1:18" x14ac:dyDescent="0.25">
      <c r="A215">
        <v>1</v>
      </c>
      <c r="B215" t="s">
        <v>21</v>
      </c>
      <c r="C215">
        <v>550043000102</v>
      </c>
      <c r="D215" t="s">
        <v>270</v>
      </c>
      <c r="E215" t="s">
        <v>23</v>
      </c>
      <c r="F215">
        <v>11552115328930</v>
      </c>
      <c r="G215">
        <v>1</v>
      </c>
      <c r="H215">
        <v>13150</v>
      </c>
      <c r="I215">
        <v>13172</v>
      </c>
      <c r="J215">
        <f t="shared" si="9"/>
        <v>0</v>
      </c>
      <c r="K215">
        <f t="shared" si="10"/>
        <v>0</v>
      </c>
      <c r="P215">
        <f t="shared" si="11"/>
        <v>0</v>
      </c>
      <c r="Q215" t="s">
        <v>24</v>
      </c>
      <c r="R215" t="s">
        <v>25</v>
      </c>
    </row>
    <row r="216" spans="1:18" x14ac:dyDescent="0.25">
      <c r="A216">
        <v>1</v>
      </c>
      <c r="B216" t="s">
        <v>21</v>
      </c>
      <c r="C216">
        <v>550043000105</v>
      </c>
      <c r="D216" t="s">
        <v>271</v>
      </c>
      <c r="E216" t="s">
        <v>38</v>
      </c>
      <c r="F216">
        <v>9470112288212</v>
      </c>
      <c r="G216">
        <v>1</v>
      </c>
      <c r="H216">
        <v>8861</v>
      </c>
      <c r="I216">
        <v>9056</v>
      </c>
      <c r="J216">
        <f t="shared" si="9"/>
        <v>0</v>
      </c>
      <c r="K216">
        <f t="shared" si="10"/>
        <v>0</v>
      </c>
      <c r="P216">
        <f t="shared" si="11"/>
        <v>0</v>
      </c>
      <c r="Q216" t="s">
        <v>24</v>
      </c>
      <c r="R216" t="s">
        <v>25</v>
      </c>
    </row>
    <row r="217" spans="1:18" x14ac:dyDescent="0.25">
      <c r="A217">
        <v>1</v>
      </c>
      <c r="B217" t="s">
        <v>21</v>
      </c>
      <c r="C217">
        <v>550043000108</v>
      </c>
      <c r="D217" t="s">
        <v>272</v>
      </c>
      <c r="E217" t="s">
        <v>41</v>
      </c>
      <c r="F217">
        <v>9205066000093</v>
      </c>
      <c r="G217">
        <v>1</v>
      </c>
      <c r="H217">
        <v>22406</v>
      </c>
      <c r="I217">
        <v>23362</v>
      </c>
      <c r="J217">
        <f t="shared" si="9"/>
        <v>0</v>
      </c>
      <c r="K217">
        <f t="shared" si="10"/>
        <v>0</v>
      </c>
      <c r="P217">
        <f t="shared" si="11"/>
        <v>0</v>
      </c>
      <c r="Q217" t="s">
        <v>24</v>
      </c>
      <c r="R217" t="s">
        <v>25</v>
      </c>
    </row>
    <row r="218" spans="1:18" x14ac:dyDescent="0.25">
      <c r="A218">
        <v>1</v>
      </c>
      <c r="B218" t="s">
        <v>21</v>
      </c>
      <c r="C218">
        <v>550043000112</v>
      </c>
      <c r="D218" t="s">
        <v>273</v>
      </c>
      <c r="E218" t="s">
        <v>23</v>
      </c>
      <c r="F218">
        <v>11552115328861</v>
      </c>
      <c r="G218">
        <v>1</v>
      </c>
      <c r="H218">
        <v>1829</v>
      </c>
      <c r="I218">
        <v>1829</v>
      </c>
      <c r="J218">
        <f t="shared" si="9"/>
        <v>0</v>
      </c>
      <c r="K218">
        <f t="shared" si="10"/>
        <v>0</v>
      </c>
      <c r="P218">
        <f t="shared" si="11"/>
        <v>0</v>
      </c>
      <c r="Q218" t="s">
        <v>24</v>
      </c>
    </row>
    <row r="219" spans="1:18" x14ac:dyDescent="0.25">
      <c r="A219">
        <v>1</v>
      </c>
      <c r="B219" t="s">
        <v>21</v>
      </c>
      <c r="C219">
        <v>550043000129</v>
      </c>
      <c r="D219" t="s">
        <v>274</v>
      </c>
      <c r="E219" t="s">
        <v>275</v>
      </c>
      <c r="F219">
        <v>46429172</v>
      </c>
      <c r="G219">
        <v>1</v>
      </c>
      <c r="H219">
        <v>13583</v>
      </c>
      <c r="I219">
        <v>15160</v>
      </c>
      <c r="J219">
        <f t="shared" si="9"/>
        <v>0</v>
      </c>
      <c r="K219">
        <f t="shared" si="10"/>
        <v>0</v>
      </c>
      <c r="P219">
        <f t="shared" si="11"/>
        <v>0</v>
      </c>
      <c r="Q219" t="s">
        <v>24</v>
      </c>
      <c r="R219" t="s">
        <v>25</v>
      </c>
    </row>
    <row r="220" spans="1:18" x14ac:dyDescent="0.25">
      <c r="A220">
        <v>1</v>
      </c>
      <c r="B220" t="s">
        <v>21</v>
      </c>
      <c r="C220">
        <v>550043000148</v>
      </c>
      <c r="D220" t="s">
        <v>276</v>
      </c>
      <c r="E220" t="s">
        <v>38</v>
      </c>
      <c r="F220">
        <v>9470132214447</v>
      </c>
      <c r="G220">
        <v>1</v>
      </c>
      <c r="H220">
        <v>6163</v>
      </c>
      <c r="I220">
        <v>6163</v>
      </c>
      <c r="J220">
        <f t="shared" si="9"/>
        <v>0</v>
      </c>
      <c r="K220">
        <f t="shared" si="10"/>
        <v>0</v>
      </c>
      <c r="P220">
        <f t="shared" si="11"/>
        <v>0</v>
      </c>
      <c r="Q220" t="s">
        <v>24</v>
      </c>
      <c r="R220" t="s">
        <v>71</v>
      </c>
    </row>
    <row r="221" spans="1:18" x14ac:dyDescent="0.25">
      <c r="A221">
        <v>1</v>
      </c>
      <c r="B221" t="s">
        <v>21</v>
      </c>
      <c r="C221">
        <v>550043000149</v>
      </c>
      <c r="D221" t="s">
        <v>277</v>
      </c>
      <c r="E221" t="s">
        <v>38</v>
      </c>
      <c r="F221">
        <v>9470064000834</v>
      </c>
      <c r="G221">
        <v>1</v>
      </c>
      <c r="H221">
        <v>54071</v>
      </c>
      <c r="I221">
        <v>57050</v>
      </c>
      <c r="J221">
        <f t="shared" si="9"/>
        <v>0</v>
      </c>
      <c r="K221">
        <f t="shared" si="10"/>
        <v>0</v>
      </c>
      <c r="P221">
        <f t="shared" si="11"/>
        <v>0</v>
      </c>
      <c r="Q221" t="s">
        <v>24</v>
      </c>
      <c r="R221" t="s">
        <v>25</v>
      </c>
    </row>
    <row r="222" spans="1:18" x14ac:dyDescent="0.25">
      <c r="A222">
        <v>1</v>
      </c>
      <c r="B222" t="s">
        <v>21</v>
      </c>
      <c r="C222">
        <v>550043000153</v>
      </c>
      <c r="D222" t="s">
        <v>278</v>
      </c>
      <c r="E222" t="s">
        <v>36</v>
      </c>
      <c r="F222">
        <v>9470061002464</v>
      </c>
      <c r="G222">
        <v>1</v>
      </c>
      <c r="H222">
        <v>16000</v>
      </c>
      <c r="I222">
        <v>16000</v>
      </c>
      <c r="J222">
        <f t="shared" si="9"/>
        <v>0</v>
      </c>
      <c r="K222">
        <f t="shared" si="10"/>
        <v>0</v>
      </c>
      <c r="P222">
        <f t="shared" si="11"/>
        <v>0</v>
      </c>
      <c r="Q222" t="s">
        <v>24</v>
      </c>
      <c r="R222" t="s">
        <v>25</v>
      </c>
    </row>
    <row r="223" spans="1:18" x14ac:dyDescent="0.25">
      <c r="A223">
        <v>1</v>
      </c>
      <c r="B223" t="s">
        <v>21</v>
      </c>
      <c r="C223">
        <v>550043000158</v>
      </c>
      <c r="D223" t="s">
        <v>279</v>
      </c>
      <c r="E223" t="s">
        <v>186</v>
      </c>
      <c r="F223">
        <v>42863957</v>
      </c>
      <c r="G223">
        <v>1</v>
      </c>
      <c r="H223">
        <v>5129</v>
      </c>
      <c r="I223">
        <v>5814</v>
      </c>
      <c r="J223">
        <f t="shared" si="9"/>
        <v>0</v>
      </c>
      <c r="K223">
        <f t="shared" si="10"/>
        <v>0</v>
      </c>
      <c r="P223">
        <f t="shared" si="11"/>
        <v>0</v>
      </c>
      <c r="Q223" t="s">
        <v>24</v>
      </c>
      <c r="R223" t="s">
        <v>25</v>
      </c>
    </row>
    <row r="224" spans="1:18" x14ac:dyDescent="0.25">
      <c r="A224">
        <v>1</v>
      </c>
      <c r="B224" t="s">
        <v>21</v>
      </c>
      <c r="C224">
        <v>550043000163</v>
      </c>
      <c r="D224" t="s">
        <v>280</v>
      </c>
      <c r="E224" t="s">
        <v>23</v>
      </c>
      <c r="F224">
        <v>11554139138713</v>
      </c>
      <c r="G224">
        <v>1</v>
      </c>
      <c r="H224">
        <v>46827</v>
      </c>
      <c r="I224">
        <v>49413</v>
      </c>
      <c r="J224">
        <f t="shared" si="9"/>
        <v>0</v>
      </c>
      <c r="K224">
        <f t="shared" si="10"/>
        <v>0</v>
      </c>
      <c r="P224">
        <f t="shared" si="11"/>
        <v>0</v>
      </c>
      <c r="Q224" t="s">
        <v>24</v>
      </c>
      <c r="R224" t="s">
        <v>25</v>
      </c>
    </row>
    <row r="225" spans="1:18" x14ac:dyDescent="0.25">
      <c r="A225">
        <v>1</v>
      </c>
      <c r="B225" t="s">
        <v>21</v>
      </c>
      <c r="C225">
        <v>550043000171</v>
      </c>
      <c r="D225" t="s">
        <v>281</v>
      </c>
      <c r="E225" t="s">
        <v>23</v>
      </c>
      <c r="F225">
        <v>11554128323589</v>
      </c>
      <c r="G225">
        <v>1</v>
      </c>
      <c r="H225">
        <v>139996</v>
      </c>
      <c r="I225">
        <v>142613</v>
      </c>
      <c r="J225">
        <f t="shared" si="9"/>
        <v>0</v>
      </c>
      <c r="K225">
        <f t="shared" si="10"/>
        <v>0</v>
      </c>
      <c r="P225">
        <f t="shared" si="11"/>
        <v>0</v>
      </c>
      <c r="Q225" t="s">
        <v>24</v>
      </c>
      <c r="R225" t="s">
        <v>25</v>
      </c>
    </row>
    <row r="226" spans="1:18" x14ac:dyDescent="0.25">
      <c r="A226">
        <v>1</v>
      </c>
      <c r="B226" t="s">
        <v>21</v>
      </c>
      <c r="C226">
        <v>550043000176</v>
      </c>
      <c r="D226" t="s">
        <v>282</v>
      </c>
      <c r="E226" t="s">
        <v>23</v>
      </c>
      <c r="F226">
        <v>11554122422863</v>
      </c>
      <c r="G226">
        <v>1</v>
      </c>
      <c r="H226">
        <v>51882</v>
      </c>
      <c r="I226">
        <v>53474</v>
      </c>
      <c r="J226">
        <f t="shared" si="9"/>
        <v>0</v>
      </c>
      <c r="K226">
        <f t="shared" si="10"/>
        <v>0</v>
      </c>
      <c r="P226">
        <f t="shared" si="11"/>
        <v>0</v>
      </c>
      <c r="Q226" t="s">
        <v>24</v>
      </c>
      <c r="R226" t="s">
        <v>25</v>
      </c>
    </row>
    <row r="227" spans="1:18" x14ac:dyDescent="0.25">
      <c r="A227">
        <v>1</v>
      </c>
      <c r="B227" t="s">
        <v>21</v>
      </c>
      <c r="C227">
        <v>550043000185</v>
      </c>
      <c r="D227" t="s">
        <v>283</v>
      </c>
      <c r="E227" t="s">
        <v>284</v>
      </c>
      <c r="F227">
        <v>44242294</v>
      </c>
      <c r="G227">
        <v>1</v>
      </c>
      <c r="H227">
        <v>27508</v>
      </c>
      <c r="I227">
        <v>29714</v>
      </c>
      <c r="J227">
        <f t="shared" si="9"/>
        <v>0</v>
      </c>
      <c r="K227">
        <f t="shared" si="10"/>
        <v>0</v>
      </c>
      <c r="P227">
        <f t="shared" si="11"/>
        <v>0</v>
      </c>
      <c r="Q227" t="s">
        <v>24</v>
      </c>
      <c r="R227" t="s">
        <v>25</v>
      </c>
    </row>
    <row r="228" spans="1:18" x14ac:dyDescent="0.25">
      <c r="A228">
        <v>1</v>
      </c>
      <c r="B228" t="s">
        <v>21</v>
      </c>
      <c r="C228">
        <v>550043000190</v>
      </c>
      <c r="D228" t="s">
        <v>285</v>
      </c>
      <c r="E228" t="s">
        <v>23</v>
      </c>
      <c r="F228">
        <v>115544125404644</v>
      </c>
      <c r="G228">
        <v>1</v>
      </c>
      <c r="H228">
        <v>5604</v>
      </c>
      <c r="I228">
        <v>5609</v>
      </c>
      <c r="J228">
        <f t="shared" si="9"/>
        <v>0</v>
      </c>
      <c r="K228">
        <f t="shared" si="10"/>
        <v>0</v>
      </c>
      <c r="P228">
        <f t="shared" si="11"/>
        <v>0</v>
      </c>
      <c r="Q228" t="s">
        <v>24</v>
      </c>
      <c r="R228" t="s">
        <v>25</v>
      </c>
    </row>
    <row r="229" spans="1:18" x14ac:dyDescent="0.25">
      <c r="A229">
        <v>1</v>
      </c>
      <c r="B229" t="s">
        <v>21</v>
      </c>
      <c r="C229">
        <v>550043000192</v>
      </c>
      <c r="D229" t="s">
        <v>286</v>
      </c>
      <c r="E229" t="s">
        <v>36</v>
      </c>
      <c r="F229">
        <v>9470084003837</v>
      </c>
      <c r="G229">
        <v>1</v>
      </c>
      <c r="H229">
        <v>8903</v>
      </c>
      <c r="I229">
        <v>9534</v>
      </c>
      <c r="J229">
        <f t="shared" si="9"/>
        <v>0</v>
      </c>
      <c r="K229">
        <f t="shared" si="10"/>
        <v>0</v>
      </c>
      <c r="P229">
        <f t="shared" si="11"/>
        <v>0</v>
      </c>
      <c r="Q229" t="s">
        <v>24</v>
      </c>
      <c r="R229" t="s">
        <v>25</v>
      </c>
    </row>
    <row r="230" spans="1:18" x14ac:dyDescent="0.25">
      <c r="A230">
        <v>1</v>
      </c>
      <c r="B230" t="s">
        <v>21</v>
      </c>
      <c r="C230">
        <v>550043000196</v>
      </c>
      <c r="D230" t="s">
        <v>287</v>
      </c>
      <c r="E230" t="s">
        <v>57</v>
      </c>
      <c r="F230">
        <v>109279687</v>
      </c>
      <c r="G230">
        <v>1</v>
      </c>
      <c r="H230">
        <v>11419</v>
      </c>
      <c r="I230">
        <v>11521.66666666667</v>
      </c>
      <c r="J230">
        <f t="shared" si="9"/>
        <v>0</v>
      </c>
      <c r="K230">
        <f t="shared" si="10"/>
        <v>0</v>
      </c>
      <c r="P230">
        <f t="shared" si="11"/>
        <v>0</v>
      </c>
      <c r="Q230" t="s">
        <v>24</v>
      </c>
      <c r="R230" t="s">
        <v>54</v>
      </c>
    </row>
    <row r="231" spans="1:18" x14ac:dyDescent="0.25">
      <c r="A231">
        <v>1</v>
      </c>
      <c r="B231" t="s">
        <v>21</v>
      </c>
      <c r="C231">
        <v>550043000200</v>
      </c>
      <c r="D231" t="s">
        <v>288</v>
      </c>
      <c r="E231" t="s">
        <v>23</v>
      </c>
      <c r="F231">
        <v>11554139138379</v>
      </c>
      <c r="G231">
        <v>1</v>
      </c>
      <c r="H231">
        <v>98903</v>
      </c>
      <c r="I231">
        <v>101205</v>
      </c>
      <c r="J231">
        <f t="shared" si="9"/>
        <v>0</v>
      </c>
      <c r="K231">
        <f t="shared" si="10"/>
        <v>0</v>
      </c>
      <c r="P231">
        <f t="shared" si="11"/>
        <v>0</v>
      </c>
      <c r="Q231" t="s">
        <v>24</v>
      </c>
      <c r="R231" t="s">
        <v>25</v>
      </c>
    </row>
    <row r="232" spans="1:18" x14ac:dyDescent="0.25">
      <c r="A232">
        <v>1</v>
      </c>
      <c r="B232" t="s">
        <v>21</v>
      </c>
      <c r="C232">
        <v>550043000208</v>
      </c>
      <c r="D232" t="s">
        <v>289</v>
      </c>
      <c r="E232" t="s">
        <v>124</v>
      </c>
      <c r="F232">
        <v>43694843</v>
      </c>
      <c r="G232">
        <v>1</v>
      </c>
      <c r="H232">
        <v>37328</v>
      </c>
      <c r="I232">
        <v>38468</v>
      </c>
      <c r="J232">
        <f t="shared" si="9"/>
        <v>0</v>
      </c>
      <c r="K232">
        <f t="shared" si="10"/>
        <v>0</v>
      </c>
      <c r="P232">
        <f t="shared" si="11"/>
        <v>0</v>
      </c>
      <c r="Q232" t="s">
        <v>24</v>
      </c>
      <c r="R232" t="s">
        <v>25</v>
      </c>
    </row>
    <row r="233" spans="1:18" x14ac:dyDescent="0.25">
      <c r="A233">
        <v>1</v>
      </c>
      <c r="B233" t="s">
        <v>21</v>
      </c>
      <c r="C233">
        <v>550043000209</v>
      </c>
      <c r="D233" t="s">
        <v>290</v>
      </c>
      <c r="E233" t="s">
        <v>38</v>
      </c>
      <c r="F233">
        <v>9470132130767</v>
      </c>
      <c r="G233">
        <v>1</v>
      </c>
      <c r="H233">
        <v>38025</v>
      </c>
      <c r="I233">
        <v>39794</v>
      </c>
      <c r="J233">
        <f t="shared" si="9"/>
        <v>0</v>
      </c>
      <c r="K233">
        <f t="shared" si="10"/>
        <v>0</v>
      </c>
      <c r="P233">
        <f t="shared" si="11"/>
        <v>0</v>
      </c>
      <c r="Q233" t="s">
        <v>24</v>
      </c>
      <c r="R233" t="s">
        <v>25</v>
      </c>
    </row>
    <row r="234" spans="1:18" x14ac:dyDescent="0.25">
      <c r="A234">
        <v>1</v>
      </c>
      <c r="B234" t="s">
        <v>21</v>
      </c>
      <c r="C234">
        <v>550043000211</v>
      </c>
      <c r="D234" t="s">
        <v>291</v>
      </c>
      <c r="E234" t="s">
        <v>43</v>
      </c>
      <c r="F234">
        <v>36348410</v>
      </c>
      <c r="G234">
        <v>1</v>
      </c>
      <c r="H234">
        <v>77121</v>
      </c>
      <c r="I234">
        <v>77290</v>
      </c>
      <c r="J234">
        <f t="shared" si="9"/>
        <v>0</v>
      </c>
      <c r="K234">
        <f t="shared" si="10"/>
        <v>0</v>
      </c>
      <c r="P234">
        <f t="shared" si="11"/>
        <v>0</v>
      </c>
      <c r="Q234" t="s">
        <v>24</v>
      </c>
      <c r="R234" t="s">
        <v>25</v>
      </c>
    </row>
    <row r="235" spans="1:18" x14ac:dyDescent="0.25">
      <c r="A235">
        <v>1</v>
      </c>
      <c r="B235" t="s">
        <v>21</v>
      </c>
      <c r="C235">
        <v>550043000210</v>
      </c>
      <c r="D235" t="s">
        <v>292</v>
      </c>
      <c r="E235" t="s">
        <v>38</v>
      </c>
      <c r="F235">
        <v>7791129107356</v>
      </c>
      <c r="G235">
        <v>1</v>
      </c>
      <c r="H235">
        <v>153</v>
      </c>
      <c r="I235">
        <v>153</v>
      </c>
      <c r="J235">
        <f t="shared" si="9"/>
        <v>0</v>
      </c>
      <c r="K235">
        <f t="shared" si="10"/>
        <v>0</v>
      </c>
      <c r="P235">
        <f t="shared" si="11"/>
        <v>0</v>
      </c>
      <c r="Q235" t="s">
        <v>24</v>
      </c>
    </row>
    <row r="236" spans="1:18" x14ac:dyDescent="0.25">
      <c r="A236">
        <v>1</v>
      </c>
      <c r="B236" t="s">
        <v>21</v>
      </c>
      <c r="C236">
        <v>550043000221</v>
      </c>
      <c r="D236" t="s">
        <v>293</v>
      </c>
      <c r="E236" t="s">
        <v>38</v>
      </c>
      <c r="F236">
        <v>9470137524995</v>
      </c>
      <c r="G236">
        <v>1</v>
      </c>
      <c r="H236">
        <v>32883</v>
      </c>
      <c r="I236">
        <v>34231</v>
      </c>
      <c r="J236">
        <f t="shared" si="9"/>
        <v>0</v>
      </c>
      <c r="K236">
        <f t="shared" si="10"/>
        <v>0</v>
      </c>
      <c r="P236">
        <f t="shared" si="11"/>
        <v>0</v>
      </c>
      <c r="Q236" t="s">
        <v>24</v>
      </c>
      <c r="R236" t="s">
        <v>25</v>
      </c>
    </row>
    <row r="237" spans="1:18" x14ac:dyDescent="0.25">
      <c r="A237">
        <v>1</v>
      </c>
      <c r="B237" t="s">
        <v>21</v>
      </c>
      <c r="C237">
        <v>550043000223</v>
      </c>
      <c r="D237" t="s">
        <v>294</v>
      </c>
      <c r="E237" t="s">
        <v>23</v>
      </c>
      <c r="F237">
        <v>11552138093362</v>
      </c>
      <c r="G237">
        <v>1</v>
      </c>
      <c r="H237">
        <v>3678</v>
      </c>
      <c r="I237">
        <v>3678</v>
      </c>
      <c r="J237">
        <f t="shared" si="9"/>
        <v>0</v>
      </c>
      <c r="K237">
        <f t="shared" si="10"/>
        <v>0</v>
      </c>
      <c r="P237">
        <f t="shared" si="11"/>
        <v>0</v>
      </c>
      <c r="Q237" t="s">
        <v>24</v>
      </c>
    </row>
    <row r="238" spans="1:18" x14ac:dyDescent="0.25">
      <c r="A238">
        <v>1</v>
      </c>
      <c r="B238" t="s">
        <v>21</v>
      </c>
      <c r="C238">
        <v>550043000225</v>
      </c>
      <c r="D238" t="s">
        <v>295</v>
      </c>
      <c r="E238" t="s">
        <v>23</v>
      </c>
      <c r="F238">
        <v>11554147328314</v>
      </c>
      <c r="G238">
        <v>1</v>
      </c>
      <c r="H238">
        <v>30736</v>
      </c>
      <c r="I238">
        <v>33846</v>
      </c>
      <c r="J238">
        <f t="shared" si="9"/>
        <v>0</v>
      </c>
      <c r="K238">
        <f t="shared" si="10"/>
        <v>0</v>
      </c>
      <c r="P238">
        <f t="shared" si="11"/>
        <v>0</v>
      </c>
      <c r="Q238" t="s">
        <v>24</v>
      </c>
      <c r="R238" t="s">
        <v>25</v>
      </c>
    </row>
    <row r="239" spans="1:18" x14ac:dyDescent="0.25">
      <c r="A239">
        <v>1</v>
      </c>
      <c r="B239" t="s">
        <v>21</v>
      </c>
      <c r="C239">
        <v>550043000226</v>
      </c>
      <c r="D239" t="s">
        <v>296</v>
      </c>
      <c r="E239" t="s">
        <v>23</v>
      </c>
      <c r="F239">
        <v>11554147328345</v>
      </c>
      <c r="G239">
        <v>1</v>
      </c>
      <c r="H239">
        <v>65497</v>
      </c>
      <c r="I239">
        <v>69894</v>
      </c>
      <c r="J239">
        <f t="shared" si="9"/>
        <v>0</v>
      </c>
      <c r="K239">
        <f t="shared" si="10"/>
        <v>0</v>
      </c>
      <c r="P239">
        <f t="shared" si="11"/>
        <v>0</v>
      </c>
      <c r="Q239" t="s">
        <v>24</v>
      </c>
      <c r="R239" t="s">
        <v>25</v>
      </c>
    </row>
    <row r="240" spans="1:18" x14ac:dyDescent="0.25">
      <c r="A240">
        <v>1</v>
      </c>
      <c r="B240" t="s">
        <v>21</v>
      </c>
      <c r="C240">
        <v>550043000227</v>
      </c>
      <c r="D240" t="s">
        <v>297</v>
      </c>
      <c r="E240" t="s">
        <v>36</v>
      </c>
      <c r="F240">
        <v>9470138141149</v>
      </c>
      <c r="G240">
        <v>1</v>
      </c>
      <c r="H240">
        <v>38757</v>
      </c>
      <c r="I240">
        <v>40867</v>
      </c>
      <c r="J240">
        <f t="shared" si="9"/>
        <v>0</v>
      </c>
      <c r="K240">
        <f t="shared" si="10"/>
        <v>0</v>
      </c>
      <c r="P240">
        <f t="shared" si="11"/>
        <v>0</v>
      </c>
      <c r="Q240" t="s">
        <v>24</v>
      </c>
      <c r="R240" t="s">
        <v>25</v>
      </c>
    </row>
    <row r="241" spans="1:18" x14ac:dyDescent="0.25">
      <c r="A241">
        <v>1</v>
      </c>
      <c r="B241" t="s">
        <v>21</v>
      </c>
      <c r="C241">
        <v>550043000230</v>
      </c>
      <c r="D241" t="s">
        <v>298</v>
      </c>
      <c r="E241" t="s">
        <v>38</v>
      </c>
      <c r="F241">
        <v>970146153400</v>
      </c>
      <c r="G241">
        <v>1</v>
      </c>
      <c r="H241">
        <v>3659</v>
      </c>
      <c r="I241">
        <v>3659</v>
      </c>
      <c r="J241">
        <f t="shared" si="9"/>
        <v>0</v>
      </c>
      <c r="K241">
        <f t="shared" si="10"/>
        <v>0</v>
      </c>
      <c r="P241">
        <f t="shared" si="11"/>
        <v>0</v>
      </c>
      <c r="Q241" t="s">
        <v>24</v>
      </c>
    </row>
    <row r="242" spans="1:18" x14ac:dyDescent="0.25">
      <c r="A242">
        <v>1</v>
      </c>
      <c r="B242" t="s">
        <v>21</v>
      </c>
      <c r="C242">
        <v>550043000233</v>
      </c>
      <c r="D242" t="s">
        <v>299</v>
      </c>
      <c r="E242" t="s">
        <v>38</v>
      </c>
      <c r="F242">
        <v>9470126138027</v>
      </c>
      <c r="G242">
        <v>1</v>
      </c>
      <c r="H242">
        <v>8734</v>
      </c>
      <c r="I242">
        <v>8734</v>
      </c>
      <c r="J242">
        <f t="shared" si="9"/>
        <v>0</v>
      </c>
      <c r="K242">
        <f t="shared" si="10"/>
        <v>0</v>
      </c>
      <c r="P242">
        <f t="shared" si="11"/>
        <v>0</v>
      </c>
      <c r="Q242" t="s">
        <v>24</v>
      </c>
      <c r="R242" t="s">
        <v>71</v>
      </c>
    </row>
    <row r="243" spans="1:18" x14ac:dyDescent="0.25">
      <c r="A243">
        <v>1</v>
      </c>
      <c r="B243" t="s">
        <v>21</v>
      </c>
      <c r="C243">
        <v>550043000234</v>
      </c>
      <c r="D243" t="s">
        <v>300</v>
      </c>
      <c r="E243" t="s">
        <v>53</v>
      </c>
      <c r="F243">
        <v>43024124</v>
      </c>
      <c r="G243">
        <v>1</v>
      </c>
      <c r="H243">
        <v>31507</v>
      </c>
      <c r="I243">
        <v>33703</v>
      </c>
      <c r="J243">
        <f t="shared" si="9"/>
        <v>0</v>
      </c>
      <c r="K243">
        <f t="shared" si="10"/>
        <v>0</v>
      </c>
      <c r="P243">
        <f t="shared" si="11"/>
        <v>0</v>
      </c>
      <c r="Q243" t="s">
        <v>24</v>
      </c>
      <c r="R243" t="s">
        <v>25</v>
      </c>
    </row>
    <row r="244" spans="1:18" x14ac:dyDescent="0.25">
      <c r="A244">
        <v>1</v>
      </c>
      <c r="B244" t="s">
        <v>21</v>
      </c>
      <c r="C244">
        <v>550043000237</v>
      </c>
      <c r="D244" t="s">
        <v>301</v>
      </c>
      <c r="E244" t="s">
        <v>23</v>
      </c>
      <c r="F244">
        <v>11554130172338</v>
      </c>
      <c r="G244">
        <v>1</v>
      </c>
      <c r="H244">
        <v>178788</v>
      </c>
      <c r="I244">
        <v>179313</v>
      </c>
      <c r="J244">
        <f t="shared" si="9"/>
        <v>0</v>
      </c>
      <c r="K244">
        <f t="shared" si="10"/>
        <v>0</v>
      </c>
      <c r="P244">
        <f t="shared" si="11"/>
        <v>0</v>
      </c>
      <c r="Q244" t="s">
        <v>24</v>
      </c>
      <c r="R244" t="s">
        <v>25</v>
      </c>
    </row>
    <row r="245" spans="1:18" x14ac:dyDescent="0.25">
      <c r="A245">
        <v>1</v>
      </c>
      <c r="B245" t="s">
        <v>21</v>
      </c>
      <c r="C245">
        <v>550043000241</v>
      </c>
      <c r="D245" t="s">
        <v>302</v>
      </c>
      <c r="E245" t="s">
        <v>124</v>
      </c>
      <c r="F245">
        <v>43048008</v>
      </c>
      <c r="G245">
        <v>1</v>
      </c>
      <c r="H245">
        <v>12</v>
      </c>
      <c r="I245">
        <v>32</v>
      </c>
      <c r="J245">
        <f t="shared" si="9"/>
        <v>0</v>
      </c>
      <c r="K245">
        <f t="shared" si="10"/>
        <v>0</v>
      </c>
      <c r="P245">
        <f t="shared" si="11"/>
        <v>0</v>
      </c>
      <c r="Q245" t="s">
        <v>24</v>
      </c>
      <c r="R245" t="s">
        <v>25</v>
      </c>
    </row>
    <row r="246" spans="1:18" x14ac:dyDescent="0.25">
      <c r="A246">
        <v>1</v>
      </c>
      <c r="B246" t="s">
        <v>21</v>
      </c>
      <c r="C246">
        <v>550043000242</v>
      </c>
      <c r="D246" t="s">
        <v>303</v>
      </c>
      <c r="E246" t="s">
        <v>23</v>
      </c>
      <c r="F246">
        <v>11552178311918</v>
      </c>
      <c r="G246">
        <v>1</v>
      </c>
      <c r="H246">
        <v>7360</v>
      </c>
      <c r="I246">
        <v>8293</v>
      </c>
      <c r="J246">
        <f t="shared" si="9"/>
        <v>0</v>
      </c>
      <c r="K246">
        <f t="shared" si="10"/>
        <v>0</v>
      </c>
      <c r="P246">
        <f t="shared" si="11"/>
        <v>0</v>
      </c>
      <c r="Q246" t="s">
        <v>24</v>
      </c>
      <c r="R246" t="s">
        <v>25</v>
      </c>
    </row>
    <row r="247" spans="1:18" x14ac:dyDescent="0.25">
      <c r="A247">
        <v>1</v>
      </c>
      <c r="B247" t="s">
        <v>21</v>
      </c>
      <c r="C247">
        <v>550043000247</v>
      </c>
      <c r="D247" t="s">
        <v>304</v>
      </c>
      <c r="E247" t="s">
        <v>124</v>
      </c>
      <c r="F247">
        <v>42328391</v>
      </c>
      <c r="G247">
        <v>1</v>
      </c>
      <c r="H247">
        <v>25549</v>
      </c>
      <c r="I247">
        <v>27389</v>
      </c>
      <c r="J247">
        <f t="shared" si="9"/>
        <v>0</v>
      </c>
      <c r="K247">
        <f t="shared" si="10"/>
        <v>0</v>
      </c>
      <c r="P247">
        <f t="shared" si="11"/>
        <v>0</v>
      </c>
      <c r="Q247" t="s">
        <v>24</v>
      </c>
      <c r="R247" t="s">
        <v>25</v>
      </c>
    </row>
    <row r="248" spans="1:18" x14ac:dyDescent="0.25">
      <c r="A248">
        <v>1</v>
      </c>
      <c r="B248" t="s">
        <v>21</v>
      </c>
      <c r="C248">
        <v>550043000249</v>
      </c>
      <c r="D248" t="s">
        <v>305</v>
      </c>
      <c r="E248" t="s">
        <v>23</v>
      </c>
      <c r="F248">
        <v>1552115328914</v>
      </c>
      <c r="G248">
        <v>1</v>
      </c>
      <c r="H248">
        <v>83516</v>
      </c>
      <c r="I248">
        <v>86910</v>
      </c>
      <c r="J248">
        <f t="shared" si="9"/>
        <v>0</v>
      </c>
      <c r="K248">
        <f t="shared" si="10"/>
        <v>0</v>
      </c>
      <c r="P248">
        <f t="shared" si="11"/>
        <v>0</v>
      </c>
      <c r="Q248" t="s">
        <v>24</v>
      </c>
      <c r="R248" t="s">
        <v>25</v>
      </c>
    </row>
    <row r="249" spans="1:18" x14ac:dyDescent="0.25">
      <c r="A249">
        <v>1</v>
      </c>
      <c r="B249" t="s">
        <v>21</v>
      </c>
      <c r="C249">
        <v>550043000250</v>
      </c>
      <c r="D249" t="s">
        <v>306</v>
      </c>
      <c r="E249" t="s">
        <v>124</v>
      </c>
      <c r="F249">
        <v>43853617</v>
      </c>
      <c r="G249">
        <v>1</v>
      </c>
      <c r="H249">
        <v>76979</v>
      </c>
      <c r="I249">
        <v>87153</v>
      </c>
      <c r="J249">
        <f t="shared" si="9"/>
        <v>0</v>
      </c>
      <c r="K249">
        <f t="shared" si="10"/>
        <v>0</v>
      </c>
      <c r="P249">
        <f t="shared" si="11"/>
        <v>0</v>
      </c>
      <c r="Q249" t="s">
        <v>24</v>
      </c>
      <c r="R249" t="s">
        <v>25</v>
      </c>
    </row>
    <row r="250" spans="1:18" x14ac:dyDescent="0.25">
      <c r="A250">
        <v>1</v>
      </c>
      <c r="B250" t="s">
        <v>21</v>
      </c>
      <c r="C250">
        <v>550043000251</v>
      </c>
      <c r="D250" t="s">
        <v>307</v>
      </c>
      <c r="E250" t="s">
        <v>23</v>
      </c>
      <c r="F250">
        <v>11552109279797</v>
      </c>
      <c r="G250">
        <v>1</v>
      </c>
      <c r="H250">
        <v>74108</v>
      </c>
      <c r="I250">
        <v>75698</v>
      </c>
      <c r="J250">
        <f t="shared" si="9"/>
        <v>0</v>
      </c>
      <c r="K250">
        <f t="shared" si="10"/>
        <v>0</v>
      </c>
      <c r="P250">
        <f t="shared" si="11"/>
        <v>0</v>
      </c>
      <c r="Q250" t="s">
        <v>24</v>
      </c>
      <c r="R250" t="s">
        <v>25</v>
      </c>
    </row>
    <row r="251" spans="1:18" x14ac:dyDescent="0.25">
      <c r="A251">
        <v>1</v>
      </c>
      <c r="B251" t="s">
        <v>21</v>
      </c>
      <c r="C251">
        <v>510043000665</v>
      </c>
      <c r="D251" t="s">
        <v>308</v>
      </c>
      <c r="E251" t="s">
        <v>140</v>
      </c>
      <c r="F251">
        <v>43853594</v>
      </c>
      <c r="G251">
        <v>1</v>
      </c>
      <c r="H251">
        <v>7282</v>
      </c>
      <c r="I251">
        <v>7505</v>
      </c>
      <c r="J251">
        <f t="shared" si="9"/>
        <v>0</v>
      </c>
      <c r="K251">
        <f t="shared" si="10"/>
        <v>0</v>
      </c>
      <c r="P251">
        <f t="shared" si="11"/>
        <v>0</v>
      </c>
      <c r="Q251" t="s">
        <v>24</v>
      </c>
      <c r="R251" t="s">
        <v>25</v>
      </c>
    </row>
    <row r="252" spans="1:18" x14ac:dyDescent="0.25">
      <c r="A252">
        <v>1</v>
      </c>
      <c r="B252" t="s">
        <v>21</v>
      </c>
      <c r="C252">
        <v>510043000643</v>
      </c>
      <c r="D252" t="s">
        <v>309</v>
      </c>
      <c r="E252" t="s">
        <v>38</v>
      </c>
      <c r="F252">
        <v>9470138142058</v>
      </c>
      <c r="G252">
        <v>1</v>
      </c>
      <c r="H252">
        <v>8</v>
      </c>
      <c r="I252">
        <v>8</v>
      </c>
      <c r="J252">
        <f t="shared" si="9"/>
        <v>0</v>
      </c>
      <c r="K252">
        <f t="shared" si="10"/>
        <v>0</v>
      </c>
      <c r="P252">
        <f t="shared" si="11"/>
        <v>0</v>
      </c>
      <c r="Q252" t="s">
        <v>24</v>
      </c>
      <c r="R252" t="s">
        <v>25</v>
      </c>
    </row>
    <row r="253" spans="1:18" x14ac:dyDescent="0.25">
      <c r="A253">
        <v>1</v>
      </c>
      <c r="B253" t="s">
        <v>21</v>
      </c>
      <c r="C253">
        <v>510043000042</v>
      </c>
      <c r="D253" t="s">
        <v>310</v>
      </c>
      <c r="E253" t="s">
        <v>23</v>
      </c>
      <c r="F253">
        <v>11552142157701</v>
      </c>
      <c r="G253">
        <v>1</v>
      </c>
      <c r="H253">
        <v>48821</v>
      </c>
      <c r="I253">
        <v>45428</v>
      </c>
      <c r="J253">
        <f t="shared" si="9"/>
        <v>0</v>
      </c>
      <c r="K253">
        <f t="shared" si="10"/>
        <v>0</v>
      </c>
      <c r="P253">
        <f t="shared" si="11"/>
        <v>0</v>
      </c>
      <c r="Q253" t="s">
        <v>24</v>
      </c>
      <c r="R253" t="s">
        <v>25</v>
      </c>
    </row>
    <row r="254" spans="1:18" x14ac:dyDescent="0.25">
      <c r="A254">
        <v>1</v>
      </c>
      <c r="B254" t="s">
        <v>21</v>
      </c>
      <c r="C254">
        <v>510043000048</v>
      </c>
      <c r="D254" t="s">
        <v>311</v>
      </c>
      <c r="E254" t="s">
        <v>23</v>
      </c>
      <c r="F254">
        <v>11554147328310</v>
      </c>
      <c r="G254">
        <v>1</v>
      </c>
      <c r="H254">
        <v>589</v>
      </c>
      <c r="I254">
        <v>731</v>
      </c>
      <c r="J254">
        <f t="shared" si="9"/>
        <v>0</v>
      </c>
      <c r="K254">
        <f t="shared" si="10"/>
        <v>0</v>
      </c>
      <c r="P254">
        <f t="shared" si="11"/>
        <v>0</v>
      </c>
      <c r="Q254" t="s">
        <v>24</v>
      </c>
      <c r="R254" t="s">
        <v>25</v>
      </c>
    </row>
    <row r="255" spans="1:18" x14ac:dyDescent="0.25">
      <c r="A255">
        <v>1</v>
      </c>
      <c r="B255" t="s">
        <v>21</v>
      </c>
      <c r="C255">
        <v>510043000058</v>
      </c>
      <c r="D255" t="s">
        <v>312</v>
      </c>
      <c r="E255" t="s">
        <v>28</v>
      </c>
      <c r="F255">
        <v>9205068000145</v>
      </c>
      <c r="G255">
        <v>1</v>
      </c>
      <c r="H255">
        <v>93051</v>
      </c>
      <c r="I255">
        <v>109991</v>
      </c>
      <c r="J255">
        <f t="shared" si="9"/>
        <v>0</v>
      </c>
      <c r="K255">
        <f t="shared" si="10"/>
        <v>0</v>
      </c>
      <c r="P255">
        <f t="shared" si="11"/>
        <v>0</v>
      </c>
      <c r="Q255" t="s">
        <v>24</v>
      </c>
      <c r="R255" t="s">
        <v>54</v>
      </c>
    </row>
    <row r="256" spans="1:18" x14ac:dyDescent="0.25">
      <c r="A256">
        <v>1</v>
      </c>
      <c r="B256" t="s">
        <v>21</v>
      </c>
      <c r="C256">
        <v>510043000061</v>
      </c>
      <c r="D256" t="s">
        <v>313</v>
      </c>
      <c r="E256" t="s">
        <v>23</v>
      </c>
      <c r="F256">
        <v>11076130066002</v>
      </c>
      <c r="G256">
        <v>1</v>
      </c>
      <c r="H256">
        <v>14049</v>
      </c>
      <c r="I256">
        <v>14209</v>
      </c>
      <c r="J256">
        <f t="shared" si="9"/>
        <v>0</v>
      </c>
      <c r="K256">
        <f t="shared" si="10"/>
        <v>0</v>
      </c>
      <c r="P256">
        <f t="shared" si="11"/>
        <v>0</v>
      </c>
      <c r="Q256" t="s">
        <v>24</v>
      </c>
      <c r="R256" t="s">
        <v>25</v>
      </c>
    </row>
    <row r="257" spans="1:18" x14ac:dyDescent="0.25">
      <c r="A257">
        <v>1</v>
      </c>
      <c r="B257" t="s">
        <v>21</v>
      </c>
      <c r="C257">
        <v>510043000073</v>
      </c>
      <c r="D257" t="s">
        <v>314</v>
      </c>
      <c r="E257" t="s">
        <v>36</v>
      </c>
      <c r="F257">
        <v>9471066004116</v>
      </c>
      <c r="G257">
        <v>1</v>
      </c>
      <c r="H257">
        <v>59012</v>
      </c>
      <c r="I257">
        <v>59325</v>
      </c>
      <c r="J257">
        <f t="shared" si="9"/>
        <v>0</v>
      </c>
      <c r="K257">
        <f t="shared" si="10"/>
        <v>0</v>
      </c>
      <c r="P257">
        <f t="shared" si="11"/>
        <v>0</v>
      </c>
      <c r="Q257" t="s">
        <v>24</v>
      </c>
      <c r="R257" t="s">
        <v>25</v>
      </c>
    </row>
    <row r="258" spans="1:18" x14ac:dyDescent="0.25">
      <c r="A258">
        <v>1</v>
      </c>
      <c r="B258" t="s">
        <v>21</v>
      </c>
      <c r="C258">
        <v>510043000049</v>
      </c>
      <c r="D258" t="s">
        <v>315</v>
      </c>
      <c r="E258" t="s">
        <v>316</v>
      </c>
      <c r="F258">
        <v>134723</v>
      </c>
      <c r="G258">
        <v>1</v>
      </c>
      <c r="H258">
        <v>13368</v>
      </c>
      <c r="I258">
        <v>13368</v>
      </c>
      <c r="J258">
        <f t="shared" si="9"/>
        <v>0</v>
      </c>
      <c r="K258">
        <f t="shared" si="10"/>
        <v>0</v>
      </c>
      <c r="P258">
        <f t="shared" si="11"/>
        <v>0</v>
      </c>
      <c r="Q258" t="s">
        <v>24</v>
      </c>
      <c r="R258" t="s">
        <v>71</v>
      </c>
    </row>
    <row r="259" spans="1:18" x14ac:dyDescent="0.25">
      <c r="A259">
        <v>1</v>
      </c>
      <c r="B259" t="s">
        <v>21</v>
      </c>
      <c r="C259">
        <v>510043000150</v>
      </c>
      <c r="D259" t="s">
        <v>317</v>
      </c>
      <c r="E259" t="s">
        <v>23</v>
      </c>
      <c r="F259">
        <v>11554126225430</v>
      </c>
      <c r="G259">
        <v>1</v>
      </c>
      <c r="H259">
        <v>3787</v>
      </c>
      <c r="I259">
        <v>3787</v>
      </c>
      <c r="J259">
        <f t="shared" si="9"/>
        <v>0</v>
      </c>
      <c r="K259">
        <f t="shared" si="10"/>
        <v>0</v>
      </c>
      <c r="P259">
        <f t="shared" si="11"/>
        <v>0</v>
      </c>
      <c r="Q259" t="s">
        <v>24</v>
      </c>
      <c r="R259" t="s">
        <v>25</v>
      </c>
    </row>
    <row r="260" spans="1:18" x14ac:dyDescent="0.25">
      <c r="A260">
        <v>1</v>
      </c>
      <c r="B260" t="s">
        <v>21</v>
      </c>
      <c r="C260">
        <v>510043000105</v>
      </c>
      <c r="D260" t="s">
        <v>318</v>
      </c>
      <c r="E260" t="s">
        <v>23</v>
      </c>
      <c r="F260">
        <v>11552179106065</v>
      </c>
      <c r="G260">
        <v>1</v>
      </c>
      <c r="H260">
        <v>1900</v>
      </c>
      <c r="I260">
        <v>2213</v>
      </c>
      <c r="J260">
        <f t="shared" si="9"/>
        <v>0</v>
      </c>
      <c r="K260">
        <f t="shared" si="10"/>
        <v>0</v>
      </c>
      <c r="P260">
        <f t="shared" si="11"/>
        <v>0</v>
      </c>
      <c r="Q260" t="s">
        <v>24</v>
      </c>
      <c r="R260" t="s">
        <v>25</v>
      </c>
    </row>
    <row r="261" spans="1:18" x14ac:dyDescent="0.25">
      <c r="A261">
        <v>1</v>
      </c>
      <c r="B261" t="s">
        <v>21</v>
      </c>
      <c r="C261">
        <v>510043000139</v>
      </c>
      <c r="D261" t="s">
        <v>319</v>
      </c>
      <c r="E261" t="s">
        <v>23</v>
      </c>
      <c r="F261">
        <v>11076078015453</v>
      </c>
      <c r="G261">
        <v>1</v>
      </c>
      <c r="H261">
        <v>57930</v>
      </c>
      <c r="I261">
        <v>59226</v>
      </c>
      <c r="J261">
        <f t="shared" si="9"/>
        <v>0</v>
      </c>
      <c r="K261">
        <f t="shared" si="10"/>
        <v>0</v>
      </c>
      <c r="P261">
        <f t="shared" si="11"/>
        <v>0</v>
      </c>
      <c r="Q261" t="s">
        <v>24</v>
      </c>
      <c r="R261" t="s">
        <v>25</v>
      </c>
    </row>
    <row r="262" spans="1:18" x14ac:dyDescent="0.25">
      <c r="A262">
        <v>1</v>
      </c>
      <c r="B262" t="s">
        <v>21</v>
      </c>
      <c r="C262">
        <v>510043000157</v>
      </c>
      <c r="D262" t="s">
        <v>320</v>
      </c>
      <c r="E262" t="s">
        <v>321</v>
      </c>
      <c r="F262">
        <v>23119360</v>
      </c>
      <c r="G262">
        <v>1</v>
      </c>
      <c r="H262">
        <v>8716</v>
      </c>
      <c r="I262">
        <v>9278.6666666666661</v>
      </c>
      <c r="J262">
        <f t="shared" si="9"/>
        <v>0</v>
      </c>
      <c r="K262">
        <f t="shared" si="10"/>
        <v>0</v>
      </c>
      <c r="P262">
        <f t="shared" si="11"/>
        <v>0</v>
      </c>
      <c r="Q262" t="s">
        <v>24</v>
      </c>
      <c r="R262" t="s">
        <v>54</v>
      </c>
    </row>
    <row r="263" spans="1:18" x14ac:dyDescent="0.25">
      <c r="A263">
        <v>1</v>
      </c>
      <c r="B263" t="s">
        <v>21</v>
      </c>
      <c r="C263">
        <v>510043000317</v>
      </c>
      <c r="D263" t="s">
        <v>322</v>
      </c>
      <c r="E263" t="s">
        <v>323</v>
      </c>
      <c r="F263">
        <v>46092891</v>
      </c>
      <c r="G263">
        <v>1</v>
      </c>
      <c r="H263">
        <v>0</v>
      </c>
      <c r="I263">
        <v>7366</v>
      </c>
      <c r="J263">
        <f t="shared" si="9"/>
        <v>0</v>
      </c>
      <c r="K263">
        <f t="shared" si="10"/>
        <v>0</v>
      </c>
      <c r="P263">
        <f t="shared" si="11"/>
        <v>0</v>
      </c>
      <c r="Q263" t="s">
        <v>24</v>
      </c>
    </row>
    <row r="264" spans="1:18" x14ac:dyDescent="0.25">
      <c r="A264">
        <v>1</v>
      </c>
      <c r="B264" t="s">
        <v>21</v>
      </c>
      <c r="C264">
        <v>510043000517</v>
      </c>
      <c r="D264" t="s">
        <v>324</v>
      </c>
      <c r="E264" t="s">
        <v>23</v>
      </c>
      <c r="F264">
        <v>11552174524514</v>
      </c>
      <c r="G264">
        <v>1</v>
      </c>
      <c r="H264">
        <v>3175</v>
      </c>
      <c r="I264">
        <v>3623</v>
      </c>
      <c r="J264">
        <f t="shared" ref="J264:J327" si="12">V267-U267</f>
        <v>0</v>
      </c>
      <c r="K264">
        <f t="shared" ref="K264:K327" si="13">ROUND((W267*T267),0)</f>
        <v>0</v>
      </c>
      <c r="P264">
        <f t="shared" ref="P264:P327" si="14">X267+Y267+Z267+AA267+AB267</f>
        <v>0</v>
      </c>
      <c r="Q264" t="s">
        <v>24</v>
      </c>
      <c r="R264" t="s">
        <v>25</v>
      </c>
    </row>
    <row r="265" spans="1:18" x14ac:dyDescent="0.25">
      <c r="A265">
        <v>1</v>
      </c>
      <c r="B265" t="s">
        <v>21</v>
      </c>
      <c r="C265">
        <v>510043000189</v>
      </c>
      <c r="D265" t="s">
        <v>313</v>
      </c>
      <c r="E265" t="s">
        <v>38</v>
      </c>
      <c r="F265">
        <v>9470064001011</v>
      </c>
      <c r="G265">
        <v>1</v>
      </c>
      <c r="H265">
        <v>986</v>
      </c>
      <c r="I265">
        <v>986</v>
      </c>
      <c r="J265">
        <f t="shared" si="12"/>
        <v>0</v>
      </c>
      <c r="K265">
        <f t="shared" si="13"/>
        <v>0</v>
      </c>
      <c r="P265">
        <f t="shared" si="14"/>
        <v>0</v>
      </c>
      <c r="Q265" t="s">
        <v>24</v>
      </c>
    </row>
    <row r="266" spans="1:18" x14ac:dyDescent="0.25">
      <c r="A266">
        <v>1</v>
      </c>
      <c r="B266" t="s">
        <v>21</v>
      </c>
      <c r="C266">
        <v>510043000190</v>
      </c>
      <c r="D266" t="s">
        <v>313</v>
      </c>
      <c r="E266" t="s">
        <v>28</v>
      </c>
      <c r="F266">
        <v>9205066000132</v>
      </c>
      <c r="G266">
        <v>1</v>
      </c>
      <c r="H266">
        <v>4611</v>
      </c>
      <c r="I266">
        <v>4611</v>
      </c>
      <c r="J266">
        <f t="shared" si="12"/>
        <v>0</v>
      </c>
      <c r="K266">
        <f t="shared" si="13"/>
        <v>0</v>
      </c>
      <c r="P266">
        <f t="shared" si="14"/>
        <v>0</v>
      </c>
      <c r="Q266" t="s">
        <v>24</v>
      </c>
    </row>
    <row r="267" spans="1:18" x14ac:dyDescent="0.25">
      <c r="A267">
        <v>1</v>
      </c>
      <c r="B267" t="s">
        <v>21</v>
      </c>
      <c r="C267">
        <v>510043000209</v>
      </c>
      <c r="D267" t="s">
        <v>325</v>
      </c>
      <c r="E267" t="s">
        <v>36</v>
      </c>
      <c r="F267">
        <v>9470061002105</v>
      </c>
      <c r="G267">
        <v>1</v>
      </c>
      <c r="H267">
        <v>2312</v>
      </c>
      <c r="I267">
        <v>2338</v>
      </c>
      <c r="J267">
        <f t="shared" si="12"/>
        <v>0</v>
      </c>
      <c r="K267">
        <f t="shared" si="13"/>
        <v>0</v>
      </c>
      <c r="P267">
        <f t="shared" si="14"/>
        <v>0</v>
      </c>
      <c r="Q267" t="s">
        <v>24</v>
      </c>
      <c r="R267" t="s">
        <v>25</v>
      </c>
    </row>
    <row r="268" spans="1:18" x14ac:dyDescent="0.25">
      <c r="A268">
        <v>1</v>
      </c>
      <c r="B268" t="s">
        <v>21</v>
      </c>
      <c r="C268">
        <v>510043000221</v>
      </c>
      <c r="D268" t="s">
        <v>326</v>
      </c>
      <c r="E268" t="s">
        <v>38</v>
      </c>
      <c r="F268">
        <v>9470061002759</v>
      </c>
      <c r="G268">
        <v>1</v>
      </c>
      <c r="H268">
        <v>60505</v>
      </c>
      <c r="I268">
        <v>60831</v>
      </c>
      <c r="J268">
        <f t="shared" si="12"/>
        <v>0</v>
      </c>
      <c r="K268">
        <f t="shared" si="13"/>
        <v>0</v>
      </c>
      <c r="P268">
        <f t="shared" si="14"/>
        <v>0</v>
      </c>
      <c r="Q268" t="s">
        <v>24</v>
      </c>
      <c r="R268" t="s">
        <v>25</v>
      </c>
    </row>
    <row r="269" spans="1:18" x14ac:dyDescent="0.25">
      <c r="A269">
        <v>1</v>
      </c>
      <c r="B269" t="s">
        <v>21</v>
      </c>
      <c r="C269">
        <v>510043000242</v>
      </c>
      <c r="D269" t="s">
        <v>327</v>
      </c>
      <c r="E269" t="s">
        <v>36</v>
      </c>
      <c r="F269">
        <v>9470066002488</v>
      </c>
      <c r="G269">
        <v>1</v>
      </c>
      <c r="H269">
        <v>21050</v>
      </c>
      <c r="I269">
        <v>21050</v>
      </c>
      <c r="J269">
        <f t="shared" si="12"/>
        <v>0</v>
      </c>
      <c r="K269">
        <f t="shared" si="13"/>
        <v>0</v>
      </c>
      <c r="P269">
        <f t="shared" si="14"/>
        <v>0</v>
      </c>
      <c r="Q269" t="s">
        <v>24</v>
      </c>
      <c r="R269" t="s">
        <v>25</v>
      </c>
    </row>
    <row r="270" spans="1:18" x14ac:dyDescent="0.25">
      <c r="A270">
        <v>1</v>
      </c>
      <c r="B270" t="s">
        <v>21</v>
      </c>
      <c r="C270">
        <v>510043000244</v>
      </c>
      <c r="D270" t="s">
        <v>328</v>
      </c>
      <c r="E270" t="s">
        <v>23</v>
      </c>
      <c r="F270">
        <v>11554129423207</v>
      </c>
      <c r="G270">
        <v>1</v>
      </c>
      <c r="H270">
        <v>26408</v>
      </c>
      <c r="I270">
        <v>23645</v>
      </c>
      <c r="J270">
        <f t="shared" si="12"/>
        <v>0</v>
      </c>
      <c r="K270">
        <f t="shared" si="13"/>
        <v>0</v>
      </c>
      <c r="P270">
        <f t="shared" si="14"/>
        <v>0</v>
      </c>
      <c r="Q270" t="s">
        <v>24</v>
      </c>
      <c r="R270" t="s">
        <v>25</v>
      </c>
    </row>
    <row r="271" spans="1:18" x14ac:dyDescent="0.25">
      <c r="A271">
        <v>1</v>
      </c>
      <c r="B271" t="s">
        <v>21</v>
      </c>
      <c r="C271">
        <v>510043000245</v>
      </c>
      <c r="D271" t="s">
        <v>312</v>
      </c>
      <c r="E271" t="s">
        <v>329</v>
      </c>
      <c r="F271">
        <v>1200912139327</v>
      </c>
      <c r="G271">
        <v>1</v>
      </c>
      <c r="H271">
        <v>22490</v>
      </c>
      <c r="I271">
        <v>22767</v>
      </c>
      <c r="J271">
        <f t="shared" si="12"/>
        <v>0</v>
      </c>
      <c r="K271">
        <f t="shared" si="13"/>
        <v>0</v>
      </c>
      <c r="P271">
        <f t="shared" si="14"/>
        <v>0</v>
      </c>
      <c r="Q271" t="s">
        <v>24</v>
      </c>
      <c r="R271" t="s">
        <v>54</v>
      </c>
    </row>
    <row r="272" spans="1:18" x14ac:dyDescent="0.25">
      <c r="A272">
        <v>1</v>
      </c>
      <c r="B272" t="s">
        <v>21</v>
      </c>
      <c r="C272">
        <v>510043000148</v>
      </c>
      <c r="D272" t="s">
        <v>330</v>
      </c>
      <c r="E272" t="s">
        <v>23</v>
      </c>
      <c r="F272">
        <v>11554117361133</v>
      </c>
      <c r="G272">
        <v>1</v>
      </c>
      <c r="H272">
        <v>2842</v>
      </c>
      <c r="I272">
        <v>2861</v>
      </c>
      <c r="J272">
        <f t="shared" si="12"/>
        <v>0</v>
      </c>
      <c r="K272">
        <f t="shared" si="13"/>
        <v>0</v>
      </c>
      <c r="P272">
        <f t="shared" si="14"/>
        <v>0</v>
      </c>
      <c r="Q272" t="s">
        <v>24</v>
      </c>
      <c r="R272" t="s">
        <v>25</v>
      </c>
    </row>
    <row r="273" spans="1:18" x14ac:dyDescent="0.25">
      <c r="A273">
        <v>1</v>
      </c>
      <c r="B273" t="s">
        <v>21</v>
      </c>
      <c r="C273">
        <v>510043000031</v>
      </c>
      <c r="D273" t="s">
        <v>331</v>
      </c>
      <c r="E273" t="s">
        <v>23</v>
      </c>
      <c r="F273" t="s">
        <v>332</v>
      </c>
      <c r="G273">
        <v>1</v>
      </c>
      <c r="H273">
        <v>0</v>
      </c>
      <c r="I273">
        <v>4576</v>
      </c>
      <c r="J273">
        <f t="shared" si="12"/>
        <v>0</v>
      </c>
      <c r="K273">
        <f t="shared" si="13"/>
        <v>0</v>
      </c>
      <c r="P273">
        <f t="shared" si="14"/>
        <v>0</v>
      </c>
      <c r="Q273" t="s">
        <v>24</v>
      </c>
      <c r="R273" t="s">
        <v>25</v>
      </c>
    </row>
    <row r="274" spans="1:18" x14ac:dyDescent="0.25">
      <c r="A274">
        <v>1</v>
      </c>
      <c r="B274" t="s">
        <v>21</v>
      </c>
      <c r="C274">
        <v>510043000254</v>
      </c>
      <c r="D274" t="s">
        <v>333</v>
      </c>
      <c r="E274" t="s">
        <v>38</v>
      </c>
      <c r="F274">
        <v>9470110261441</v>
      </c>
      <c r="G274">
        <v>1</v>
      </c>
      <c r="H274">
        <v>62168</v>
      </c>
      <c r="I274">
        <v>63071</v>
      </c>
      <c r="J274">
        <f t="shared" si="12"/>
        <v>0</v>
      </c>
      <c r="K274">
        <f t="shared" si="13"/>
        <v>0</v>
      </c>
      <c r="P274">
        <f t="shared" si="14"/>
        <v>0</v>
      </c>
      <c r="Q274" t="s">
        <v>24</v>
      </c>
      <c r="R274" t="s">
        <v>25</v>
      </c>
    </row>
    <row r="275" spans="1:18" x14ac:dyDescent="0.25">
      <c r="A275">
        <v>1</v>
      </c>
      <c r="B275" t="s">
        <v>21</v>
      </c>
      <c r="C275">
        <v>510043000256</v>
      </c>
      <c r="D275" t="s">
        <v>334</v>
      </c>
      <c r="E275" t="s">
        <v>36</v>
      </c>
      <c r="F275">
        <v>947084003348</v>
      </c>
      <c r="G275">
        <v>1</v>
      </c>
      <c r="H275">
        <v>25360</v>
      </c>
      <c r="I275">
        <v>25665</v>
      </c>
      <c r="J275">
        <f t="shared" si="12"/>
        <v>0</v>
      </c>
      <c r="K275">
        <f t="shared" si="13"/>
        <v>0</v>
      </c>
      <c r="P275">
        <f t="shared" si="14"/>
        <v>0</v>
      </c>
      <c r="Q275" t="s">
        <v>24</v>
      </c>
      <c r="R275" t="s">
        <v>25</v>
      </c>
    </row>
    <row r="276" spans="1:18" x14ac:dyDescent="0.25">
      <c r="A276">
        <v>1</v>
      </c>
      <c r="B276" t="s">
        <v>21</v>
      </c>
      <c r="C276">
        <v>510043000149</v>
      </c>
      <c r="D276" t="s">
        <v>335</v>
      </c>
      <c r="E276" t="s">
        <v>23</v>
      </c>
      <c r="F276">
        <v>11554147357904</v>
      </c>
      <c r="G276">
        <v>1</v>
      </c>
      <c r="H276">
        <v>44876</v>
      </c>
      <c r="I276">
        <v>57988</v>
      </c>
      <c r="J276">
        <f t="shared" si="12"/>
        <v>0</v>
      </c>
      <c r="K276">
        <f t="shared" si="13"/>
        <v>0</v>
      </c>
      <c r="P276">
        <f t="shared" si="14"/>
        <v>0</v>
      </c>
      <c r="Q276" t="s">
        <v>24</v>
      </c>
      <c r="R276" t="s">
        <v>25</v>
      </c>
    </row>
    <row r="277" spans="1:18" x14ac:dyDescent="0.25">
      <c r="A277">
        <v>1</v>
      </c>
      <c r="B277" t="s">
        <v>21</v>
      </c>
      <c r="C277">
        <v>510043000634</v>
      </c>
      <c r="D277" t="s">
        <v>336</v>
      </c>
      <c r="E277" t="s">
        <v>36</v>
      </c>
      <c r="F277">
        <v>9470110144226</v>
      </c>
      <c r="G277">
        <v>1</v>
      </c>
      <c r="H277">
        <v>67511</v>
      </c>
      <c r="I277">
        <v>69607</v>
      </c>
      <c r="J277">
        <f t="shared" si="12"/>
        <v>0</v>
      </c>
      <c r="K277">
        <f t="shared" si="13"/>
        <v>0</v>
      </c>
      <c r="P277">
        <f t="shared" si="14"/>
        <v>0</v>
      </c>
      <c r="Q277" t="s">
        <v>24</v>
      </c>
      <c r="R277" t="s">
        <v>25</v>
      </c>
    </row>
    <row r="278" spans="1:18" x14ac:dyDescent="0.25">
      <c r="A278">
        <v>1</v>
      </c>
      <c r="B278" t="s">
        <v>21</v>
      </c>
      <c r="C278">
        <v>510043000181</v>
      </c>
      <c r="D278" t="s">
        <v>337</v>
      </c>
      <c r="E278" t="s">
        <v>140</v>
      </c>
      <c r="F278">
        <v>44242302</v>
      </c>
      <c r="G278">
        <v>1</v>
      </c>
      <c r="H278">
        <v>108</v>
      </c>
      <c r="I278">
        <v>108</v>
      </c>
      <c r="J278">
        <f t="shared" si="12"/>
        <v>0</v>
      </c>
      <c r="K278">
        <f t="shared" si="13"/>
        <v>0</v>
      </c>
      <c r="P278">
        <f t="shared" si="14"/>
        <v>0</v>
      </c>
      <c r="Q278" t="s">
        <v>24</v>
      </c>
      <c r="R278" t="s">
        <v>71</v>
      </c>
    </row>
    <row r="279" spans="1:18" x14ac:dyDescent="0.25">
      <c r="A279">
        <v>1</v>
      </c>
      <c r="B279" t="s">
        <v>21</v>
      </c>
      <c r="C279">
        <v>510043000343</v>
      </c>
      <c r="D279" t="s">
        <v>338</v>
      </c>
      <c r="E279" t="s">
        <v>28</v>
      </c>
      <c r="F279">
        <v>9205067000212</v>
      </c>
      <c r="G279">
        <v>1</v>
      </c>
      <c r="H279">
        <v>44022</v>
      </c>
      <c r="I279">
        <v>44519</v>
      </c>
      <c r="J279">
        <f t="shared" si="12"/>
        <v>0</v>
      </c>
      <c r="K279">
        <f t="shared" si="13"/>
        <v>0</v>
      </c>
      <c r="P279">
        <f t="shared" si="14"/>
        <v>0</v>
      </c>
      <c r="Q279" t="s">
        <v>24</v>
      </c>
      <c r="R279" t="s">
        <v>54</v>
      </c>
    </row>
    <row r="280" spans="1:18" x14ac:dyDescent="0.25">
      <c r="A280">
        <v>1</v>
      </c>
      <c r="B280" t="s">
        <v>21</v>
      </c>
      <c r="C280">
        <v>510043000142</v>
      </c>
      <c r="D280" t="s">
        <v>339</v>
      </c>
      <c r="E280" t="s">
        <v>235</v>
      </c>
      <c r="F280">
        <v>20860619</v>
      </c>
      <c r="G280">
        <v>1</v>
      </c>
      <c r="H280">
        <v>76522</v>
      </c>
      <c r="I280">
        <v>76916</v>
      </c>
      <c r="J280">
        <f t="shared" si="12"/>
        <v>0</v>
      </c>
      <c r="K280">
        <f t="shared" si="13"/>
        <v>0</v>
      </c>
      <c r="P280">
        <f t="shared" si="14"/>
        <v>0</v>
      </c>
      <c r="Q280" t="s">
        <v>24</v>
      </c>
      <c r="R280" t="s">
        <v>25</v>
      </c>
    </row>
    <row r="281" spans="1:18" x14ac:dyDescent="0.25">
      <c r="A281">
        <v>1</v>
      </c>
      <c r="B281" t="s">
        <v>21</v>
      </c>
      <c r="C281">
        <v>510043000356</v>
      </c>
      <c r="D281" t="s">
        <v>340</v>
      </c>
      <c r="E281" t="s">
        <v>36</v>
      </c>
      <c r="F281">
        <v>9470126213216</v>
      </c>
      <c r="G281">
        <v>1</v>
      </c>
      <c r="H281">
        <v>5944</v>
      </c>
      <c r="I281">
        <v>6217</v>
      </c>
      <c r="J281">
        <f t="shared" si="12"/>
        <v>0</v>
      </c>
      <c r="K281">
        <f t="shared" si="13"/>
        <v>0</v>
      </c>
      <c r="P281">
        <f t="shared" si="14"/>
        <v>0</v>
      </c>
      <c r="Q281" t="s">
        <v>24</v>
      </c>
      <c r="R281" t="s">
        <v>25</v>
      </c>
    </row>
    <row r="282" spans="1:18" x14ac:dyDescent="0.25">
      <c r="A282">
        <v>1</v>
      </c>
      <c r="B282" t="s">
        <v>21</v>
      </c>
      <c r="C282">
        <v>510043000367</v>
      </c>
      <c r="D282" t="s">
        <v>325</v>
      </c>
      <c r="E282" t="s">
        <v>36</v>
      </c>
      <c r="F282">
        <v>9470061001988</v>
      </c>
      <c r="G282">
        <v>1</v>
      </c>
      <c r="H282">
        <v>13821</v>
      </c>
      <c r="I282">
        <v>14050</v>
      </c>
      <c r="J282">
        <f t="shared" si="12"/>
        <v>0</v>
      </c>
      <c r="K282">
        <f t="shared" si="13"/>
        <v>0</v>
      </c>
      <c r="P282">
        <f t="shared" si="14"/>
        <v>0</v>
      </c>
      <c r="Q282" t="s">
        <v>24</v>
      </c>
      <c r="R282" t="s">
        <v>25</v>
      </c>
    </row>
    <row r="283" spans="1:18" x14ac:dyDescent="0.25">
      <c r="A283">
        <v>1</v>
      </c>
      <c r="B283" t="s">
        <v>21</v>
      </c>
      <c r="C283">
        <v>510043000371</v>
      </c>
      <c r="D283" t="s">
        <v>341</v>
      </c>
      <c r="E283" t="s">
        <v>38</v>
      </c>
      <c r="F283">
        <v>947110108434</v>
      </c>
      <c r="G283">
        <v>1</v>
      </c>
      <c r="H283">
        <v>20054</v>
      </c>
      <c r="I283">
        <v>20489</v>
      </c>
      <c r="J283">
        <f t="shared" si="12"/>
        <v>0</v>
      </c>
      <c r="K283">
        <f t="shared" si="13"/>
        <v>0</v>
      </c>
      <c r="P283">
        <f t="shared" si="14"/>
        <v>0</v>
      </c>
      <c r="Q283" t="s">
        <v>24</v>
      </c>
      <c r="R283" t="s">
        <v>25</v>
      </c>
    </row>
    <row r="284" spans="1:18" x14ac:dyDescent="0.25">
      <c r="A284">
        <v>1</v>
      </c>
      <c r="B284" t="s">
        <v>21</v>
      </c>
      <c r="C284">
        <v>510043000394</v>
      </c>
      <c r="D284" t="s">
        <v>327</v>
      </c>
      <c r="E284" t="s">
        <v>36</v>
      </c>
      <c r="F284">
        <v>9470132161369</v>
      </c>
      <c r="G284">
        <v>1</v>
      </c>
      <c r="H284">
        <v>4690</v>
      </c>
      <c r="I284">
        <v>4871</v>
      </c>
      <c r="J284">
        <f t="shared" si="12"/>
        <v>0</v>
      </c>
      <c r="K284">
        <f t="shared" si="13"/>
        <v>0</v>
      </c>
      <c r="P284">
        <f t="shared" si="14"/>
        <v>0</v>
      </c>
      <c r="Q284" t="s">
        <v>24</v>
      </c>
      <c r="R284" t="s">
        <v>25</v>
      </c>
    </row>
    <row r="285" spans="1:18" x14ac:dyDescent="0.25">
      <c r="A285">
        <v>1</v>
      </c>
      <c r="B285" t="s">
        <v>21</v>
      </c>
      <c r="C285">
        <v>510043000405</v>
      </c>
      <c r="D285" t="s">
        <v>342</v>
      </c>
      <c r="E285" t="s">
        <v>28</v>
      </c>
      <c r="F285">
        <v>1036806300007</v>
      </c>
      <c r="G285">
        <v>1</v>
      </c>
      <c r="H285">
        <v>16430</v>
      </c>
      <c r="I285">
        <v>16430</v>
      </c>
      <c r="J285">
        <f t="shared" si="12"/>
        <v>0</v>
      </c>
      <c r="K285">
        <f t="shared" si="13"/>
        <v>0</v>
      </c>
      <c r="P285">
        <f t="shared" si="14"/>
        <v>0</v>
      </c>
      <c r="Q285" t="s">
        <v>24</v>
      </c>
    </row>
    <row r="286" spans="1:18" x14ac:dyDescent="0.25">
      <c r="A286">
        <v>1</v>
      </c>
      <c r="B286" t="s">
        <v>21</v>
      </c>
      <c r="C286">
        <v>510043000474</v>
      </c>
      <c r="D286" t="s">
        <v>343</v>
      </c>
      <c r="E286" t="s">
        <v>41</v>
      </c>
      <c r="F286">
        <v>9205079000651</v>
      </c>
      <c r="G286">
        <v>1</v>
      </c>
      <c r="H286">
        <v>57243</v>
      </c>
      <c r="I286">
        <v>58018</v>
      </c>
      <c r="J286">
        <f t="shared" si="12"/>
        <v>0</v>
      </c>
      <c r="K286">
        <f t="shared" si="13"/>
        <v>0</v>
      </c>
      <c r="P286">
        <f t="shared" si="14"/>
        <v>0</v>
      </c>
      <c r="Q286" t="s">
        <v>24</v>
      </c>
      <c r="R286" t="s">
        <v>25</v>
      </c>
    </row>
    <row r="287" spans="1:18" x14ac:dyDescent="0.25">
      <c r="A287">
        <v>1</v>
      </c>
      <c r="B287" t="s">
        <v>21</v>
      </c>
      <c r="C287">
        <v>510043000471</v>
      </c>
      <c r="D287" t="s">
        <v>344</v>
      </c>
      <c r="E287" t="s">
        <v>53</v>
      </c>
      <c r="F287">
        <v>42986383</v>
      </c>
      <c r="G287">
        <v>1</v>
      </c>
      <c r="H287">
        <v>813</v>
      </c>
      <c r="I287">
        <v>878</v>
      </c>
      <c r="J287">
        <f t="shared" si="12"/>
        <v>0</v>
      </c>
      <c r="K287">
        <f t="shared" si="13"/>
        <v>0</v>
      </c>
      <c r="P287">
        <f t="shared" si="14"/>
        <v>0</v>
      </c>
      <c r="Q287" t="s">
        <v>24</v>
      </c>
      <c r="R287" t="s">
        <v>25</v>
      </c>
    </row>
    <row r="288" spans="1:18" x14ac:dyDescent="0.25">
      <c r="A288">
        <v>1</v>
      </c>
      <c r="B288" t="s">
        <v>21</v>
      </c>
      <c r="C288">
        <v>510043000154</v>
      </c>
      <c r="D288" t="s">
        <v>345</v>
      </c>
      <c r="E288" t="s">
        <v>346</v>
      </c>
      <c r="F288">
        <v>7789036086012</v>
      </c>
      <c r="G288">
        <v>1</v>
      </c>
      <c r="H288">
        <v>10876</v>
      </c>
      <c r="I288">
        <v>13978</v>
      </c>
      <c r="J288">
        <f t="shared" si="12"/>
        <v>0</v>
      </c>
      <c r="K288">
        <f t="shared" si="13"/>
        <v>0</v>
      </c>
      <c r="P288">
        <f t="shared" si="14"/>
        <v>0</v>
      </c>
      <c r="Q288" t="s">
        <v>24</v>
      </c>
      <c r="R288" t="s">
        <v>25</v>
      </c>
    </row>
    <row r="289" spans="1:18" x14ac:dyDescent="0.25">
      <c r="A289">
        <v>1</v>
      </c>
      <c r="B289" t="s">
        <v>21</v>
      </c>
      <c r="C289">
        <v>510043000561</v>
      </c>
      <c r="D289" t="s">
        <v>347</v>
      </c>
      <c r="E289" t="s">
        <v>53</v>
      </c>
      <c r="F289">
        <v>42981423</v>
      </c>
      <c r="G289">
        <v>1</v>
      </c>
      <c r="H289">
        <v>28289</v>
      </c>
      <c r="I289">
        <v>29743</v>
      </c>
      <c r="J289">
        <f t="shared" si="12"/>
        <v>0</v>
      </c>
      <c r="K289">
        <f t="shared" si="13"/>
        <v>0</v>
      </c>
      <c r="P289">
        <f t="shared" si="14"/>
        <v>0</v>
      </c>
      <c r="Q289" t="s">
        <v>24</v>
      </c>
      <c r="R289" t="s">
        <v>25</v>
      </c>
    </row>
    <row r="290" spans="1:18" x14ac:dyDescent="0.25">
      <c r="A290">
        <v>1</v>
      </c>
      <c r="B290" t="s">
        <v>21</v>
      </c>
      <c r="C290">
        <v>510043000608</v>
      </c>
      <c r="D290" t="s">
        <v>348</v>
      </c>
      <c r="E290" t="s">
        <v>57</v>
      </c>
      <c r="F290">
        <v>11552109279742</v>
      </c>
      <c r="G290">
        <v>1</v>
      </c>
      <c r="H290">
        <v>13742</v>
      </c>
      <c r="I290">
        <v>14148</v>
      </c>
      <c r="J290">
        <f t="shared" si="12"/>
        <v>0</v>
      </c>
      <c r="K290">
        <f t="shared" si="13"/>
        <v>0</v>
      </c>
      <c r="P290">
        <f t="shared" si="14"/>
        <v>0</v>
      </c>
      <c r="Q290" t="s">
        <v>24</v>
      </c>
      <c r="R290" t="s">
        <v>25</v>
      </c>
    </row>
    <row r="291" spans="1:18" x14ac:dyDescent="0.25">
      <c r="A291">
        <v>1</v>
      </c>
      <c r="B291" t="s">
        <v>21</v>
      </c>
      <c r="C291">
        <v>510043000627</v>
      </c>
      <c r="D291" t="s">
        <v>349</v>
      </c>
      <c r="E291" t="s">
        <v>23</v>
      </c>
      <c r="F291">
        <v>109279698</v>
      </c>
      <c r="G291">
        <v>1</v>
      </c>
      <c r="H291">
        <v>59884</v>
      </c>
      <c r="I291">
        <v>61353</v>
      </c>
      <c r="J291">
        <f t="shared" si="12"/>
        <v>0</v>
      </c>
      <c r="K291">
        <f t="shared" si="13"/>
        <v>0</v>
      </c>
      <c r="P291">
        <f t="shared" si="14"/>
        <v>0</v>
      </c>
      <c r="Q291" t="s">
        <v>24</v>
      </c>
      <c r="R291" t="s">
        <v>25</v>
      </c>
    </row>
    <row r="292" spans="1:18" x14ac:dyDescent="0.25">
      <c r="A292">
        <v>1</v>
      </c>
      <c r="B292" t="s">
        <v>21</v>
      </c>
      <c r="C292">
        <v>510043000001</v>
      </c>
      <c r="D292" t="s">
        <v>350</v>
      </c>
      <c r="E292" t="s">
        <v>140</v>
      </c>
      <c r="F292">
        <v>43694820</v>
      </c>
      <c r="G292">
        <v>1</v>
      </c>
      <c r="H292">
        <v>25631</v>
      </c>
      <c r="I292">
        <v>27295</v>
      </c>
      <c r="J292">
        <f t="shared" si="12"/>
        <v>0</v>
      </c>
      <c r="K292">
        <f t="shared" si="13"/>
        <v>0</v>
      </c>
      <c r="P292">
        <f t="shared" si="14"/>
        <v>0</v>
      </c>
      <c r="Q292" t="s">
        <v>24</v>
      </c>
      <c r="R292" t="s">
        <v>25</v>
      </c>
    </row>
    <row r="293" spans="1:18" x14ac:dyDescent="0.25">
      <c r="A293">
        <v>1</v>
      </c>
      <c r="B293" t="s">
        <v>21</v>
      </c>
      <c r="C293">
        <v>510043000002</v>
      </c>
      <c r="D293" t="s">
        <v>351</v>
      </c>
      <c r="E293" t="s">
        <v>186</v>
      </c>
      <c r="F293">
        <v>42972565</v>
      </c>
      <c r="G293">
        <v>1</v>
      </c>
      <c r="H293">
        <v>497</v>
      </c>
      <c r="I293">
        <v>526</v>
      </c>
      <c r="J293">
        <f t="shared" si="12"/>
        <v>0</v>
      </c>
      <c r="K293">
        <f t="shared" si="13"/>
        <v>0</v>
      </c>
      <c r="P293">
        <f t="shared" si="14"/>
        <v>0</v>
      </c>
      <c r="Q293" t="s">
        <v>24</v>
      </c>
      <c r="R293" t="s">
        <v>25</v>
      </c>
    </row>
    <row r="294" spans="1:18" x14ac:dyDescent="0.25">
      <c r="A294">
        <v>1</v>
      </c>
      <c r="B294" t="s">
        <v>21</v>
      </c>
      <c r="C294">
        <v>510043000003</v>
      </c>
      <c r="D294" t="s">
        <v>351</v>
      </c>
      <c r="E294" t="s">
        <v>352</v>
      </c>
      <c r="F294">
        <v>42972230</v>
      </c>
      <c r="G294">
        <v>1</v>
      </c>
      <c r="H294">
        <v>394</v>
      </c>
      <c r="I294">
        <v>545</v>
      </c>
      <c r="J294">
        <f t="shared" si="12"/>
        <v>0</v>
      </c>
      <c r="K294">
        <f t="shared" si="13"/>
        <v>0</v>
      </c>
      <c r="P294">
        <f t="shared" si="14"/>
        <v>0</v>
      </c>
      <c r="Q294" t="s">
        <v>24</v>
      </c>
      <c r="R294" t="s">
        <v>25</v>
      </c>
    </row>
    <row r="295" spans="1:18" x14ac:dyDescent="0.25">
      <c r="A295">
        <v>1</v>
      </c>
      <c r="B295" t="s">
        <v>21</v>
      </c>
      <c r="C295">
        <v>510043000004</v>
      </c>
      <c r="D295" t="s">
        <v>351</v>
      </c>
      <c r="E295" t="s">
        <v>352</v>
      </c>
      <c r="F295">
        <v>42972545</v>
      </c>
      <c r="G295">
        <v>1</v>
      </c>
      <c r="H295">
        <v>4578</v>
      </c>
      <c r="I295">
        <v>4757</v>
      </c>
      <c r="J295">
        <f t="shared" si="12"/>
        <v>0</v>
      </c>
      <c r="K295">
        <f t="shared" si="13"/>
        <v>0</v>
      </c>
      <c r="P295">
        <f t="shared" si="14"/>
        <v>0</v>
      </c>
      <c r="Q295" t="s">
        <v>24</v>
      </c>
      <c r="R295" t="s">
        <v>25</v>
      </c>
    </row>
    <row r="296" spans="1:18" x14ac:dyDescent="0.25">
      <c r="A296">
        <v>1</v>
      </c>
      <c r="B296" t="s">
        <v>21</v>
      </c>
      <c r="C296">
        <v>510043000658</v>
      </c>
      <c r="D296" t="s">
        <v>353</v>
      </c>
      <c r="E296" t="s">
        <v>354</v>
      </c>
      <c r="F296">
        <v>712880902354757</v>
      </c>
      <c r="G296">
        <v>1</v>
      </c>
      <c r="H296">
        <v>38511</v>
      </c>
      <c r="I296">
        <v>38519</v>
      </c>
      <c r="J296">
        <f t="shared" si="12"/>
        <v>0</v>
      </c>
      <c r="K296">
        <f t="shared" si="13"/>
        <v>0</v>
      </c>
      <c r="P296">
        <f t="shared" si="14"/>
        <v>0</v>
      </c>
      <c r="Q296" t="s">
        <v>24</v>
      </c>
      <c r="R296" t="s">
        <v>54</v>
      </c>
    </row>
    <row r="297" spans="1:18" x14ac:dyDescent="0.25">
      <c r="A297">
        <v>1</v>
      </c>
      <c r="B297" t="s">
        <v>21</v>
      </c>
      <c r="C297">
        <v>510043000659</v>
      </c>
      <c r="D297" t="s">
        <v>355</v>
      </c>
      <c r="E297" t="s">
        <v>41</v>
      </c>
      <c r="F297">
        <v>9205066000137</v>
      </c>
      <c r="G297">
        <v>1</v>
      </c>
      <c r="H297">
        <v>16966</v>
      </c>
      <c r="I297">
        <v>17098</v>
      </c>
      <c r="J297">
        <f t="shared" si="12"/>
        <v>0</v>
      </c>
      <c r="K297">
        <f t="shared" si="13"/>
        <v>0</v>
      </c>
      <c r="P297">
        <f t="shared" si="14"/>
        <v>0</v>
      </c>
      <c r="Q297" t="s">
        <v>24</v>
      </c>
      <c r="R297" t="s">
        <v>54</v>
      </c>
    </row>
    <row r="298" spans="1:18" x14ac:dyDescent="0.25">
      <c r="A298">
        <v>1</v>
      </c>
      <c r="B298" t="s">
        <v>21</v>
      </c>
      <c r="C298">
        <v>510043000660</v>
      </c>
      <c r="D298" t="s">
        <v>356</v>
      </c>
      <c r="E298" t="s">
        <v>357</v>
      </c>
      <c r="F298">
        <v>109279662</v>
      </c>
      <c r="G298">
        <v>1</v>
      </c>
      <c r="H298">
        <v>36627</v>
      </c>
      <c r="I298">
        <v>36801</v>
      </c>
      <c r="J298">
        <f t="shared" si="12"/>
        <v>0</v>
      </c>
      <c r="K298">
        <f t="shared" si="13"/>
        <v>0</v>
      </c>
      <c r="P298">
        <f t="shared" si="14"/>
        <v>0</v>
      </c>
      <c r="Q298" t="s">
        <v>24</v>
      </c>
      <c r="R298" t="s">
        <v>25</v>
      </c>
    </row>
    <row r="299" spans="1:18" x14ac:dyDescent="0.25">
      <c r="A299">
        <v>1</v>
      </c>
      <c r="B299" t="s">
        <v>21</v>
      </c>
      <c r="C299">
        <v>510043000662</v>
      </c>
      <c r="D299" t="s">
        <v>358</v>
      </c>
      <c r="E299" t="s">
        <v>357</v>
      </c>
      <c r="F299">
        <v>11554119465641</v>
      </c>
      <c r="G299">
        <v>1</v>
      </c>
      <c r="H299">
        <v>535</v>
      </c>
      <c r="I299">
        <v>536</v>
      </c>
      <c r="J299">
        <f t="shared" si="12"/>
        <v>0</v>
      </c>
      <c r="K299">
        <f t="shared" si="13"/>
        <v>0</v>
      </c>
      <c r="P299">
        <f t="shared" si="14"/>
        <v>0</v>
      </c>
      <c r="Q299" t="s">
        <v>24</v>
      </c>
      <c r="R299" t="s">
        <v>25</v>
      </c>
    </row>
    <row r="300" spans="1:18" x14ac:dyDescent="0.25">
      <c r="A300">
        <v>1</v>
      </c>
      <c r="B300" t="s">
        <v>21</v>
      </c>
      <c r="C300">
        <v>550043000003</v>
      </c>
      <c r="D300" t="s">
        <v>359</v>
      </c>
      <c r="E300" t="s">
        <v>36</v>
      </c>
      <c r="F300">
        <v>6470066003144</v>
      </c>
      <c r="G300">
        <v>1</v>
      </c>
      <c r="H300">
        <v>55855</v>
      </c>
      <c r="I300">
        <v>56452</v>
      </c>
      <c r="J300">
        <f t="shared" si="12"/>
        <v>0</v>
      </c>
      <c r="K300">
        <f t="shared" si="13"/>
        <v>0</v>
      </c>
      <c r="P300">
        <f t="shared" si="14"/>
        <v>0</v>
      </c>
      <c r="Q300" t="s">
        <v>24</v>
      </c>
      <c r="R300" t="s">
        <v>25</v>
      </c>
    </row>
    <row r="301" spans="1:18" x14ac:dyDescent="0.25">
      <c r="A301">
        <v>1</v>
      </c>
      <c r="B301" t="s">
        <v>21</v>
      </c>
      <c r="C301">
        <v>550043000004</v>
      </c>
      <c r="D301" t="s">
        <v>360</v>
      </c>
      <c r="E301" t="s">
        <v>101</v>
      </c>
      <c r="F301">
        <v>19423242</v>
      </c>
      <c r="G301">
        <v>1</v>
      </c>
      <c r="H301">
        <v>29520</v>
      </c>
      <c r="I301">
        <v>30111</v>
      </c>
      <c r="J301">
        <f t="shared" si="12"/>
        <v>0</v>
      </c>
      <c r="K301">
        <f t="shared" si="13"/>
        <v>0</v>
      </c>
      <c r="P301">
        <f t="shared" si="14"/>
        <v>0</v>
      </c>
      <c r="Q301" t="s">
        <v>24</v>
      </c>
      <c r="R301" t="s">
        <v>25</v>
      </c>
    </row>
    <row r="302" spans="1:18" x14ac:dyDescent="0.25">
      <c r="A302">
        <v>1</v>
      </c>
      <c r="B302" t="s">
        <v>21</v>
      </c>
      <c r="C302">
        <v>550041000012</v>
      </c>
      <c r="D302" t="s">
        <v>361</v>
      </c>
      <c r="E302" t="s">
        <v>23</v>
      </c>
      <c r="F302">
        <v>9026024007249</v>
      </c>
      <c r="G302">
        <v>1</v>
      </c>
      <c r="H302">
        <v>63759</v>
      </c>
      <c r="I302">
        <v>63910</v>
      </c>
      <c r="J302">
        <f t="shared" si="12"/>
        <v>0</v>
      </c>
      <c r="K302">
        <f t="shared" si="13"/>
        <v>0</v>
      </c>
      <c r="P302">
        <f t="shared" si="14"/>
        <v>0</v>
      </c>
      <c r="Q302" t="s">
        <v>24</v>
      </c>
      <c r="R302" t="s">
        <v>25</v>
      </c>
    </row>
    <row r="303" spans="1:18" x14ac:dyDescent="0.25">
      <c r="A303">
        <v>1</v>
      </c>
      <c r="B303" t="s">
        <v>21</v>
      </c>
      <c r="C303">
        <v>550043000029</v>
      </c>
      <c r="D303" t="s">
        <v>362</v>
      </c>
      <c r="E303" t="s">
        <v>41</v>
      </c>
      <c r="F303">
        <v>101120291</v>
      </c>
      <c r="G303">
        <v>1</v>
      </c>
      <c r="H303">
        <v>6139</v>
      </c>
      <c r="I303">
        <v>6306</v>
      </c>
      <c r="J303">
        <f t="shared" si="12"/>
        <v>0</v>
      </c>
      <c r="K303">
        <f t="shared" si="13"/>
        <v>0</v>
      </c>
      <c r="P303">
        <f t="shared" si="14"/>
        <v>0</v>
      </c>
      <c r="Q303" t="s">
        <v>24</v>
      </c>
      <c r="R303" t="s">
        <v>25</v>
      </c>
    </row>
    <row r="304" spans="1:18" x14ac:dyDescent="0.25">
      <c r="A304">
        <v>1</v>
      </c>
      <c r="B304" t="s">
        <v>21</v>
      </c>
      <c r="C304">
        <v>550043000034</v>
      </c>
      <c r="D304" t="s">
        <v>363</v>
      </c>
      <c r="E304" t="s">
        <v>129</v>
      </c>
      <c r="F304">
        <v>46584246</v>
      </c>
      <c r="G304">
        <v>1</v>
      </c>
      <c r="H304">
        <v>16521</v>
      </c>
      <c r="I304">
        <v>19133</v>
      </c>
      <c r="J304">
        <f t="shared" si="12"/>
        <v>0</v>
      </c>
      <c r="K304">
        <f t="shared" si="13"/>
        <v>0</v>
      </c>
      <c r="P304">
        <f t="shared" si="14"/>
        <v>0</v>
      </c>
      <c r="Q304" t="s">
        <v>24</v>
      </c>
      <c r="R304" t="s">
        <v>25</v>
      </c>
    </row>
    <row r="305" spans="1:18" x14ac:dyDescent="0.25">
      <c r="A305">
        <v>1</v>
      </c>
      <c r="B305" t="s">
        <v>21</v>
      </c>
      <c r="C305">
        <v>550043000035</v>
      </c>
      <c r="D305" t="s">
        <v>364</v>
      </c>
      <c r="E305" t="s">
        <v>23</v>
      </c>
      <c r="F305">
        <v>11554139138902</v>
      </c>
      <c r="G305">
        <v>1</v>
      </c>
      <c r="H305">
        <v>25448</v>
      </c>
      <c r="I305">
        <v>26546</v>
      </c>
      <c r="J305">
        <f t="shared" si="12"/>
        <v>0</v>
      </c>
      <c r="K305">
        <f t="shared" si="13"/>
        <v>0</v>
      </c>
      <c r="P305">
        <f t="shared" si="14"/>
        <v>0</v>
      </c>
      <c r="Q305" t="s">
        <v>24</v>
      </c>
      <c r="R305" t="s">
        <v>25</v>
      </c>
    </row>
    <row r="306" spans="1:18" x14ac:dyDescent="0.25">
      <c r="A306">
        <v>1</v>
      </c>
      <c r="B306" t="s">
        <v>21</v>
      </c>
      <c r="C306">
        <v>550043000053</v>
      </c>
      <c r="D306" t="s">
        <v>365</v>
      </c>
      <c r="E306" t="s">
        <v>366</v>
      </c>
      <c r="F306">
        <v>107383239</v>
      </c>
      <c r="G306">
        <v>1</v>
      </c>
      <c r="H306">
        <v>63291</v>
      </c>
      <c r="I306">
        <v>65581</v>
      </c>
      <c r="J306">
        <f t="shared" si="12"/>
        <v>0</v>
      </c>
      <c r="K306">
        <f t="shared" si="13"/>
        <v>0</v>
      </c>
      <c r="P306">
        <f t="shared" si="14"/>
        <v>0</v>
      </c>
      <c r="Q306" t="s">
        <v>24</v>
      </c>
      <c r="R306" t="s">
        <v>25</v>
      </c>
    </row>
    <row r="307" spans="1:18" x14ac:dyDescent="0.25">
      <c r="A307">
        <v>1</v>
      </c>
      <c r="B307" t="s">
        <v>21</v>
      </c>
      <c r="C307">
        <v>550042000060</v>
      </c>
      <c r="D307" t="s">
        <v>367</v>
      </c>
      <c r="E307" t="s">
        <v>368</v>
      </c>
      <c r="F307">
        <v>387673</v>
      </c>
      <c r="G307">
        <v>1</v>
      </c>
      <c r="H307">
        <v>204953</v>
      </c>
      <c r="I307">
        <v>206630</v>
      </c>
      <c r="J307">
        <f t="shared" si="12"/>
        <v>0</v>
      </c>
      <c r="K307">
        <f t="shared" si="13"/>
        <v>0</v>
      </c>
      <c r="P307">
        <f t="shared" si="14"/>
        <v>0</v>
      </c>
      <c r="Q307" t="s">
        <v>24</v>
      </c>
      <c r="R307" t="s">
        <v>25</v>
      </c>
    </row>
    <row r="308" spans="1:18" x14ac:dyDescent="0.25">
      <c r="A308">
        <v>1</v>
      </c>
      <c r="B308" t="s">
        <v>21</v>
      </c>
      <c r="C308">
        <v>550042000060</v>
      </c>
      <c r="D308" t="s">
        <v>369</v>
      </c>
      <c r="E308" t="s">
        <v>23</v>
      </c>
      <c r="F308">
        <v>11554125405049</v>
      </c>
      <c r="G308">
        <v>1</v>
      </c>
      <c r="H308">
        <v>34920</v>
      </c>
      <c r="I308">
        <v>35493</v>
      </c>
      <c r="J308">
        <f t="shared" si="12"/>
        <v>0</v>
      </c>
      <c r="K308">
        <f t="shared" si="13"/>
        <v>0</v>
      </c>
      <c r="P308">
        <f t="shared" si="14"/>
        <v>0</v>
      </c>
      <c r="Q308" t="s">
        <v>24</v>
      </c>
      <c r="R308" t="s">
        <v>25</v>
      </c>
    </row>
    <row r="309" spans="1:18" x14ac:dyDescent="0.25">
      <c r="A309">
        <v>1</v>
      </c>
      <c r="B309" t="s">
        <v>21</v>
      </c>
      <c r="C309">
        <v>550043000080</v>
      </c>
      <c r="D309" t="s">
        <v>370</v>
      </c>
      <c r="E309" t="s">
        <v>38</v>
      </c>
      <c r="F309">
        <v>9470064001584</v>
      </c>
      <c r="G309">
        <v>1</v>
      </c>
      <c r="H309">
        <v>13612</v>
      </c>
      <c r="I309">
        <v>13805</v>
      </c>
      <c r="J309">
        <f t="shared" si="12"/>
        <v>0</v>
      </c>
      <c r="K309">
        <f t="shared" si="13"/>
        <v>0</v>
      </c>
      <c r="P309">
        <f t="shared" si="14"/>
        <v>0</v>
      </c>
      <c r="Q309" t="s">
        <v>24</v>
      </c>
      <c r="R309" t="s">
        <v>25</v>
      </c>
    </row>
    <row r="310" spans="1:18" x14ac:dyDescent="0.25">
      <c r="A310">
        <v>1</v>
      </c>
      <c r="B310" t="s">
        <v>21</v>
      </c>
      <c r="C310">
        <v>550043000081</v>
      </c>
      <c r="D310" t="s">
        <v>371</v>
      </c>
      <c r="E310" t="s">
        <v>366</v>
      </c>
      <c r="F310">
        <v>9470084003488</v>
      </c>
      <c r="G310">
        <v>1</v>
      </c>
      <c r="H310">
        <v>16720</v>
      </c>
      <c r="I310">
        <v>16843</v>
      </c>
      <c r="J310">
        <f t="shared" si="12"/>
        <v>0</v>
      </c>
      <c r="K310">
        <f t="shared" si="13"/>
        <v>0</v>
      </c>
      <c r="P310">
        <f t="shared" si="14"/>
        <v>0</v>
      </c>
      <c r="Q310" t="s">
        <v>24</v>
      </c>
      <c r="R310" t="s">
        <v>25</v>
      </c>
    </row>
    <row r="311" spans="1:18" x14ac:dyDescent="0.25">
      <c r="A311">
        <v>1</v>
      </c>
      <c r="B311" t="s">
        <v>21</v>
      </c>
      <c r="C311">
        <v>550041000109</v>
      </c>
      <c r="D311" t="s">
        <v>372</v>
      </c>
      <c r="E311" t="s">
        <v>38</v>
      </c>
      <c r="F311">
        <v>9471105171017</v>
      </c>
      <c r="G311">
        <v>1</v>
      </c>
      <c r="H311">
        <v>17726</v>
      </c>
      <c r="I311">
        <v>17891</v>
      </c>
      <c r="J311">
        <f t="shared" si="12"/>
        <v>0</v>
      </c>
      <c r="K311">
        <f t="shared" si="13"/>
        <v>0</v>
      </c>
      <c r="P311">
        <f t="shared" si="14"/>
        <v>0</v>
      </c>
      <c r="Q311" t="s">
        <v>24</v>
      </c>
      <c r="R311" t="s">
        <v>25</v>
      </c>
    </row>
    <row r="312" spans="1:18" x14ac:dyDescent="0.25">
      <c r="A312">
        <v>1</v>
      </c>
      <c r="B312" t="s">
        <v>21</v>
      </c>
      <c r="C312">
        <v>550043000139</v>
      </c>
      <c r="D312" t="s">
        <v>373</v>
      </c>
      <c r="E312" t="s">
        <v>101</v>
      </c>
      <c r="F312">
        <v>33012354</v>
      </c>
      <c r="G312">
        <v>1</v>
      </c>
      <c r="H312">
        <v>306747</v>
      </c>
      <c r="I312">
        <v>314713</v>
      </c>
      <c r="J312">
        <f t="shared" si="12"/>
        <v>0</v>
      </c>
      <c r="K312">
        <f t="shared" si="13"/>
        <v>0</v>
      </c>
      <c r="M312">
        <v>191</v>
      </c>
      <c r="P312">
        <f t="shared" si="14"/>
        <v>0</v>
      </c>
      <c r="Q312" t="s">
        <v>31</v>
      </c>
      <c r="R312" t="s">
        <v>25</v>
      </c>
    </row>
    <row r="313" spans="1:18" x14ac:dyDescent="0.25">
      <c r="A313">
        <v>1</v>
      </c>
      <c r="B313" t="s">
        <v>21</v>
      </c>
      <c r="C313">
        <v>550043000140</v>
      </c>
      <c r="D313" t="s">
        <v>374</v>
      </c>
      <c r="E313" t="s">
        <v>23</v>
      </c>
      <c r="F313">
        <v>11552115328910</v>
      </c>
      <c r="G313">
        <v>1</v>
      </c>
      <c r="H313">
        <v>10595</v>
      </c>
      <c r="I313">
        <v>10940</v>
      </c>
      <c r="J313">
        <f t="shared" si="12"/>
        <v>0</v>
      </c>
      <c r="K313">
        <f t="shared" si="13"/>
        <v>0</v>
      </c>
      <c r="P313">
        <f t="shared" si="14"/>
        <v>0</v>
      </c>
      <c r="Q313" t="s">
        <v>24</v>
      </c>
      <c r="R313" t="s">
        <v>25</v>
      </c>
    </row>
    <row r="314" spans="1:18" x14ac:dyDescent="0.25">
      <c r="A314">
        <v>1</v>
      </c>
      <c r="B314" t="s">
        <v>21</v>
      </c>
      <c r="C314">
        <v>550043000146</v>
      </c>
      <c r="D314" t="s">
        <v>375</v>
      </c>
      <c r="E314" t="s">
        <v>38</v>
      </c>
      <c r="F314">
        <v>9470064001034</v>
      </c>
      <c r="G314">
        <v>1</v>
      </c>
      <c r="H314">
        <v>5300</v>
      </c>
      <c r="I314">
        <v>5557</v>
      </c>
      <c r="J314">
        <f t="shared" si="12"/>
        <v>0</v>
      </c>
      <c r="K314">
        <f t="shared" si="13"/>
        <v>0</v>
      </c>
      <c r="P314">
        <f t="shared" si="14"/>
        <v>0</v>
      </c>
      <c r="Q314" t="s">
        <v>24</v>
      </c>
      <c r="R314" t="s">
        <v>25</v>
      </c>
    </row>
    <row r="315" spans="1:18" x14ac:dyDescent="0.25">
      <c r="A315">
        <v>1</v>
      </c>
      <c r="B315" t="s">
        <v>21</v>
      </c>
      <c r="C315">
        <v>550043000146</v>
      </c>
      <c r="D315" t="s">
        <v>376</v>
      </c>
      <c r="E315" t="s">
        <v>38</v>
      </c>
      <c r="F315">
        <v>9470084003395</v>
      </c>
      <c r="G315">
        <v>1</v>
      </c>
      <c r="H315">
        <v>14803</v>
      </c>
      <c r="I315">
        <v>14947</v>
      </c>
      <c r="J315">
        <f t="shared" si="12"/>
        <v>0</v>
      </c>
      <c r="K315">
        <f t="shared" si="13"/>
        <v>0</v>
      </c>
      <c r="P315">
        <f t="shared" si="14"/>
        <v>0</v>
      </c>
      <c r="Q315" t="s">
        <v>24</v>
      </c>
      <c r="R315" t="s">
        <v>25</v>
      </c>
    </row>
    <row r="316" spans="1:18" x14ac:dyDescent="0.25">
      <c r="A316">
        <v>1</v>
      </c>
      <c r="B316" t="s">
        <v>21</v>
      </c>
      <c r="C316">
        <v>550043000167</v>
      </c>
      <c r="D316" t="s">
        <v>377</v>
      </c>
      <c r="E316" t="s">
        <v>57</v>
      </c>
      <c r="F316">
        <v>116393389</v>
      </c>
      <c r="G316">
        <v>1</v>
      </c>
      <c r="H316">
        <v>113737</v>
      </c>
      <c r="I316">
        <v>115585</v>
      </c>
      <c r="J316">
        <f t="shared" si="12"/>
        <v>0</v>
      </c>
      <c r="K316">
        <f t="shared" si="13"/>
        <v>0</v>
      </c>
      <c r="P316">
        <f t="shared" si="14"/>
        <v>0</v>
      </c>
      <c r="Q316" t="s">
        <v>24</v>
      </c>
      <c r="R316" t="s">
        <v>25</v>
      </c>
    </row>
    <row r="317" spans="1:18" x14ac:dyDescent="0.25">
      <c r="A317">
        <v>1</v>
      </c>
      <c r="B317" t="s">
        <v>21</v>
      </c>
      <c r="C317">
        <v>550043000167</v>
      </c>
      <c r="D317" t="s">
        <v>378</v>
      </c>
      <c r="E317" t="s">
        <v>23</v>
      </c>
      <c r="F317">
        <v>11552109279606</v>
      </c>
      <c r="G317">
        <v>1</v>
      </c>
      <c r="H317">
        <v>31897</v>
      </c>
      <c r="I317">
        <v>37587</v>
      </c>
      <c r="J317">
        <f t="shared" si="12"/>
        <v>0</v>
      </c>
      <c r="K317">
        <f t="shared" si="13"/>
        <v>0</v>
      </c>
      <c r="P317">
        <f t="shared" si="14"/>
        <v>0</v>
      </c>
      <c r="Q317" t="s">
        <v>24</v>
      </c>
      <c r="R317" t="s">
        <v>25</v>
      </c>
    </row>
    <row r="318" spans="1:18" x14ac:dyDescent="0.25">
      <c r="A318">
        <v>1</v>
      </c>
      <c r="B318" t="s">
        <v>21</v>
      </c>
      <c r="C318">
        <v>550043000167</v>
      </c>
      <c r="D318" t="s">
        <v>379</v>
      </c>
      <c r="E318" t="s">
        <v>57</v>
      </c>
      <c r="F318">
        <v>109279770</v>
      </c>
      <c r="G318">
        <v>1</v>
      </c>
      <c r="H318">
        <v>50636</v>
      </c>
      <c r="I318">
        <v>50806</v>
      </c>
      <c r="J318">
        <f t="shared" si="12"/>
        <v>0</v>
      </c>
      <c r="K318">
        <f t="shared" si="13"/>
        <v>0</v>
      </c>
      <c r="P318">
        <f t="shared" si="14"/>
        <v>0</v>
      </c>
      <c r="Q318" t="s">
        <v>24</v>
      </c>
      <c r="R318" t="s">
        <v>25</v>
      </c>
    </row>
    <row r="319" spans="1:18" x14ac:dyDescent="0.25">
      <c r="A319">
        <v>1</v>
      </c>
      <c r="B319" t="s">
        <v>21</v>
      </c>
      <c r="C319">
        <v>550043000197</v>
      </c>
      <c r="D319" t="s">
        <v>380</v>
      </c>
      <c r="E319" t="s">
        <v>80</v>
      </c>
      <c r="F319">
        <v>14327112</v>
      </c>
      <c r="G319">
        <v>1</v>
      </c>
      <c r="H319">
        <v>14307</v>
      </c>
      <c r="I319">
        <v>15316</v>
      </c>
      <c r="J319">
        <f t="shared" si="12"/>
        <v>0</v>
      </c>
      <c r="K319">
        <f t="shared" si="13"/>
        <v>0</v>
      </c>
      <c r="P319">
        <f t="shared" si="14"/>
        <v>0</v>
      </c>
      <c r="Q319" t="s">
        <v>24</v>
      </c>
      <c r="R319" t="s">
        <v>25</v>
      </c>
    </row>
    <row r="320" spans="1:18" x14ac:dyDescent="0.25">
      <c r="A320">
        <v>1</v>
      </c>
      <c r="B320" t="s">
        <v>21</v>
      </c>
      <c r="C320">
        <v>550043000201</v>
      </c>
      <c r="D320" t="s">
        <v>381</v>
      </c>
      <c r="E320" t="s">
        <v>382</v>
      </c>
      <c r="F320">
        <v>4600000340</v>
      </c>
      <c r="G320">
        <v>120</v>
      </c>
      <c r="H320">
        <v>3630</v>
      </c>
      <c r="I320">
        <v>4077</v>
      </c>
      <c r="J320">
        <f t="shared" si="12"/>
        <v>0</v>
      </c>
      <c r="K320">
        <f t="shared" si="13"/>
        <v>0</v>
      </c>
      <c r="P320">
        <f t="shared" si="14"/>
        <v>0</v>
      </c>
      <c r="Q320" t="s">
        <v>24</v>
      </c>
      <c r="R320" t="s">
        <v>25</v>
      </c>
    </row>
    <row r="321" spans="1:18" x14ac:dyDescent="0.25">
      <c r="A321">
        <v>1</v>
      </c>
      <c r="B321" t="s">
        <v>21</v>
      </c>
      <c r="C321">
        <v>550043000215</v>
      </c>
      <c r="D321" t="s">
        <v>383</v>
      </c>
      <c r="E321" t="s">
        <v>38</v>
      </c>
      <c r="F321">
        <v>9470124229163</v>
      </c>
      <c r="G321">
        <v>1</v>
      </c>
      <c r="H321">
        <v>12769</v>
      </c>
      <c r="I321">
        <v>13218</v>
      </c>
      <c r="J321">
        <f t="shared" si="12"/>
        <v>0</v>
      </c>
      <c r="K321">
        <f t="shared" si="13"/>
        <v>0</v>
      </c>
      <c r="P321">
        <f t="shared" si="14"/>
        <v>0</v>
      </c>
      <c r="Q321" t="s">
        <v>24</v>
      </c>
      <c r="R321" t="s">
        <v>25</v>
      </c>
    </row>
    <row r="322" spans="1:18" x14ac:dyDescent="0.25">
      <c r="A322">
        <v>1</v>
      </c>
      <c r="B322" t="s">
        <v>21</v>
      </c>
      <c r="C322">
        <v>550043000216</v>
      </c>
      <c r="D322" t="s">
        <v>384</v>
      </c>
      <c r="E322" t="s">
        <v>53</v>
      </c>
      <c r="F322">
        <v>43024082</v>
      </c>
      <c r="G322">
        <v>1</v>
      </c>
      <c r="H322">
        <v>849</v>
      </c>
      <c r="I322">
        <v>1008</v>
      </c>
      <c r="J322">
        <f t="shared" si="12"/>
        <v>0</v>
      </c>
      <c r="K322">
        <f t="shared" si="13"/>
        <v>0</v>
      </c>
      <c r="P322">
        <f t="shared" si="14"/>
        <v>0</v>
      </c>
      <c r="Q322" t="s">
        <v>24</v>
      </c>
      <c r="R322" t="s">
        <v>25</v>
      </c>
    </row>
    <row r="323" spans="1:18" x14ac:dyDescent="0.25">
      <c r="A323">
        <v>1</v>
      </c>
      <c r="B323" t="s">
        <v>21</v>
      </c>
      <c r="C323">
        <v>550043000218</v>
      </c>
      <c r="D323" t="s">
        <v>385</v>
      </c>
      <c r="E323" t="s">
        <v>28</v>
      </c>
      <c r="F323">
        <v>9206079000654</v>
      </c>
      <c r="G323">
        <v>1</v>
      </c>
      <c r="H323">
        <v>69897</v>
      </c>
      <c r="I323">
        <v>70315</v>
      </c>
      <c r="J323">
        <f t="shared" si="12"/>
        <v>0</v>
      </c>
      <c r="K323">
        <f t="shared" si="13"/>
        <v>0</v>
      </c>
      <c r="P323">
        <f t="shared" si="14"/>
        <v>0</v>
      </c>
      <c r="Q323" t="s">
        <v>24</v>
      </c>
      <c r="R323" t="s">
        <v>25</v>
      </c>
    </row>
    <row r="324" spans="1:18" x14ac:dyDescent="0.25">
      <c r="A324">
        <v>1</v>
      </c>
      <c r="B324" t="s">
        <v>21</v>
      </c>
      <c r="C324">
        <v>550043000218</v>
      </c>
      <c r="D324" t="s">
        <v>386</v>
      </c>
      <c r="E324" t="s">
        <v>28</v>
      </c>
      <c r="F324">
        <v>103580063000006</v>
      </c>
      <c r="G324">
        <v>1</v>
      </c>
      <c r="H324">
        <v>24890</v>
      </c>
      <c r="I324">
        <v>25051</v>
      </c>
      <c r="J324">
        <f t="shared" si="12"/>
        <v>0</v>
      </c>
      <c r="K324">
        <f t="shared" si="13"/>
        <v>0</v>
      </c>
      <c r="P324">
        <f t="shared" si="14"/>
        <v>0</v>
      </c>
      <c r="Q324" t="s">
        <v>24</v>
      </c>
      <c r="R324" t="s">
        <v>25</v>
      </c>
    </row>
    <row r="325" spans="1:18" x14ac:dyDescent="0.25">
      <c r="A325">
        <v>1</v>
      </c>
      <c r="B325" t="s">
        <v>21</v>
      </c>
      <c r="C325">
        <v>550043000220</v>
      </c>
      <c r="D325" t="s">
        <v>387</v>
      </c>
      <c r="E325" t="s">
        <v>38</v>
      </c>
      <c r="F325">
        <v>9470132131547</v>
      </c>
      <c r="G325">
        <v>1</v>
      </c>
      <c r="H325">
        <v>1705</v>
      </c>
      <c r="I325">
        <v>1884</v>
      </c>
      <c r="J325">
        <f t="shared" si="12"/>
        <v>0</v>
      </c>
      <c r="K325">
        <f t="shared" si="13"/>
        <v>0</v>
      </c>
      <c r="P325">
        <f t="shared" si="14"/>
        <v>0</v>
      </c>
      <c r="Q325" t="s">
        <v>24</v>
      </c>
      <c r="R325" t="s">
        <v>25</v>
      </c>
    </row>
    <row r="326" spans="1:18" x14ac:dyDescent="0.25">
      <c r="A326">
        <v>1</v>
      </c>
      <c r="B326" t="s">
        <v>21</v>
      </c>
      <c r="C326">
        <v>550043000231</v>
      </c>
      <c r="D326" t="s">
        <v>388</v>
      </c>
      <c r="E326" t="s">
        <v>23</v>
      </c>
      <c r="F326">
        <v>115541391138363</v>
      </c>
      <c r="G326">
        <v>1</v>
      </c>
      <c r="H326">
        <v>278852</v>
      </c>
      <c r="I326">
        <v>285657</v>
      </c>
      <c r="J326">
        <f t="shared" si="12"/>
        <v>0</v>
      </c>
      <c r="K326">
        <f t="shared" si="13"/>
        <v>0</v>
      </c>
      <c r="P326">
        <f t="shared" si="14"/>
        <v>0</v>
      </c>
      <c r="Q326" t="s">
        <v>24</v>
      </c>
      <c r="R326" t="s">
        <v>25</v>
      </c>
    </row>
    <row r="327" spans="1:18" x14ac:dyDescent="0.25">
      <c r="A327">
        <v>1</v>
      </c>
      <c r="B327" t="s">
        <v>21</v>
      </c>
      <c r="C327">
        <v>550043000235</v>
      </c>
      <c r="D327" t="s">
        <v>389</v>
      </c>
      <c r="E327" t="s">
        <v>124</v>
      </c>
      <c r="F327">
        <v>42328455</v>
      </c>
      <c r="G327">
        <v>1</v>
      </c>
      <c r="H327">
        <v>8364</v>
      </c>
      <c r="I327">
        <v>8554</v>
      </c>
      <c r="J327">
        <f t="shared" si="12"/>
        <v>0</v>
      </c>
      <c r="K327">
        <f t="shared" si="13"/>
        <v>0</v>
      </c>
      <c r="P327">
        <f t="shared" si="14"/>
        <v>0</v>
      </c>
      <c r="Q327" t="s">
        <v>24</v>
      </c>
      <c r="R327" t="s">
        <v>25</v>
      </c>
    </row>
    <row r="328" spans="1:18" x14ac:dyDescent="0.25">
      <c r="A328">
        <v>1</v>
      </c>
      <c r="B328" t="s">
        <v>21</v>
      </c>
      <c r="C328">
        <v>550043000246</v>
      </c>
      <c r="D328" t="s">
        <v>390</v>
      </c>
      <c r="E328" t="s">
        <v>53</v>
      </c>
      <c r="F328">
        <v>43024142</v>
      </c>
      <c r="G328">
        <v>1</v>
      </c>
      <c r="H328">
        <v>1299</v>
      </c>
      <c r="I328">
        <v>1477</v>
      </c>
      <c r="J328">
        <f t="shared" ref="J328:J391" si="15">V331-U331</f>
        <v>0</v>
      </c>
      <c r="K328">
        <f t="shared" ref="K328:K391" si="16">ROUND((W331*T331),0)</f>
        <v>0</v>
      </c>
      <c r="P328">
        <f t="shared" ref="P328:P391" si="17">X331+Y331+Z331+AA331+AB331</f>
        <v>0</v>
      </c>
      <c r="Q328" t="s">
        <v>24</v>
      </c>
      <c r="R328" t="s">
        <v>25</v>
      </c>
    </row>
    <row r="329" spans="1:18" x14ac:dyDescent="0.25">
      <c r="A329">
        <v>1</v>
      </c>
      <c r="B329" t="s">
        <v>21</v>
      </c>
      <c r="C329">
        <v>550043000007</v>
      </c>
      <c r="D329" t="s">
        <v>391</v>
      </c>
      <c r="E329" t="s">
        <v>23</v>
      </c>
      <c r="F329">
        <v>11552109279756</v>
      </c>
      <c r="G329">
        <v>1</v>
      </c>
      <c r="H329">
        <v>22891</v>
      </c>
      <c r="I329">
        <v>23708</v>
      </c>
      <c r="J329">
        <f t="shared" si="15"/>
        <v>0</v>
      </c>
      <c r="K329">
        <f t="shared" si="16"/>
        <v>0</v>
      </c>
      <c r="P329">
        <f t="shared" si="17"/>
        <v>0</v>
      </c>
      <c r="Q329" t="s">
        <v>24</v>
      </c>
      <c r="R329" t="s">
        <v>25</v>
      </c>
    </row>
    <row r="330" spans="1:18" x14ac:dyDescent="0.25">
      <c r="A330">
        <v>1</v>
      </c>
      <c r="B330" t="s">
        <v>21</v>
      </c>
      <c r="C330">
        <v>550043000008</v>
      </c>
      <c r="D330" t="s">
        <v>392</v>
      </c>
      <c r="E330" t="s">
        <v>41</v>
      </c>
      <c r="F330">
        <v>102204848</v>
      </c>
      <c r="G330">
        <v>1</v>
      </c>
      <c r="H330">
        <v>7033</v>
      </c>
      <c r="I330">
        <v>7127</v>
      </c>
      <c r="J330">
        <f t="shared" si="15"/>
        <v>0</v>
      </c>
      <c r="K330">
        <f t="shared" si="16"/>
        <v>0</v>
      </c>
      <c r="P330">
        <f t="shared" si="17"/>
        <v>0</v>
      </c>
      <c r="Q330" t="s">
        <v>24</v>
      </c>
      <c r="R330" t="s">
        <v>25</v>
      </c>
    </row>
    <row r="331" spans="1:18" x14ac:dyDescent="0.25">
      <c r="A331">
        <v>1</v>
      </c>
      <c r="B331" t="s">
        <v>21</v>
      </c>
      <c r="C331">
        <v>550041000011</v>
      </c>
      <c r="D331" t="s">
        <v>393</v>
      </c>
      <c r="E331" t="s">
        <v>98</v>
      </c>
      <c r="F331">
        <v>9217129065492</v>
      </c>
      <c r="G331">
        <v>40</v>
      </c>
      <c r="H331">
        <v>18417</v>
      </c>
      <c r="I331">
        <v>18574</v>
      </c>
      <c r="J331">
        <f t="shared" si="15"/>
        <v>0</v>
      </c>
      <c r="K331">
        <f t="shared" si="16"/>
        <v>0</v>
      </c>
      <c r="M331">
        <v>1210</v>
      </c>
      <c r="P331">
        <f t="shared" si="17"/>
        <v>0</v>
      </c>
      <c r="Q331" t="s">
        <v>31</v>
      </c>
      <c r="R331" t="s">
        <v>25</v>
      </c>
    </row>
    <row r="332" spans="1:18" x14ac:dyDescent="0.25">
      <c r="A332">
        <v>1</v>
      </c>
      <c r="B332" t="s">
        <v>21</v>
      </c>
      <c r="C332">
        <v>550043000065</v>
      </c>
      <c r="D332" t="s">
        <v>394</v>
      </c>
      <c r="E332" t="s">
        <v>36</v>
      </c>
      <c r="F332">
        <v>9470110261485</v>
      </c>
      <c r="G332">
        <v>1</v>
      </c>
      <c r="H332">
        <v>15961</v>
      </c>
      <c r="I332">
        <v>16345</v>
      </c>
      <c r="J332">
        <f t="shared" si="15"/>
        <v>0</v>
      </c>
      <c r="K332">
        <f t="shared" si="16"/>
        <v>0</v>
      </c>
      <c r="P332">
        <f t="shared" si="17"/>
        <v>0</v>
      </c>
      <c r="Q332" t="s">
        <v>24</v>
      </c>
      <c r="R332" t="s">
        <v>25</v>
      </c>
    </row>
    <row r="333" spans="1:18" x14ac:dyDescent="0.25">
      <c r="A333">
        <v>1</v>
      </c>
      <c r="B333" t="s">
        <v>21</v>
      </c>
      <c r="C333">
        <v>550043000088</v>
      </c>
      <c r="D333" t="s">
        <v>395</v>
      </c>
      <c r="E333" t="s">
        <v>23</v>
      </c>
      <c r="F333">
        <v>11552115328899</v>
      </c>
      <c r="G333">
        <v>1</v>
      </c>
      <c r="H333">
        <v>16333</v>
      </c>
      <c r="I333">
        <v>16677</v>
      </c>
      <c r="J333">
        <f t="shared" si="15"/>
        <v>0</v>
      </c>
      <c r="K333">
        <f t="shared" si="16"/>
        <v>0</v>
      </c>
      <c r="P333">
        <f t="shared" si="17"/>
        <v>0</v>
      </c>
      <c r="Q333" t="s">
        <v>24</v>
      </c>
      <c r="R333" t="s">
        <v>25</v>
      </c>
    </row>
    <row r="334" spans="1:18" x14ac:dyDescent="0.25">
      <c r="A334">
        <v>1</v>
      </c>
      <c r="B334" t="s">
        <v>21</v>
      </c>
      <c r="C334">
        <v>550043000099</v>
      </c>
      <c r="D334" t="s">
        <v>396</v>
      </c>
      <c r="E334" t="s">
        <v>41</v>
      </c>
      <c r="F334">
        <v>9206066000041</v>
      </c>
      <c r="G334">
        <v>1</v>
      </c>
      <c r="H334">
        <v>18386</v>
      </c>
      <c r="I334">
        <v>18590</v>
      </c>
      <c r="J334">
        <f t="shared" si="15"/>
        <v>0</v>
      </c>
      <c r="K334">
        <f t="shared" si="16"/>
        <v>0</v>
      </c>
      <c r="P334">
        <f t="shared" si="17"/>
        <v>0</v>
      </c>
      <c r="Q334" t="s">
        <v>24</v>
      </c>
      <c r="R334" t="s">
        <v>25</v>
      </c>
    </row>
    <row r="335" spans="1:18" x14ac:dyDescent="0.25">
      <c r="A335">
        <v>1</v>
      </c>
      <c r="B335" t="s">
        <v>21</v>
      </c>
      <c r="C335">
        <v>550043000104</v>
      </c>
      <c r="D335" t="s">
        <v>397</v>
      </c>
      <c r="E335" t="s">
        <v>23</v>
      </c>
      <c r="F335">
        <v>11552115328890</v>
      </c>
      <c r="G335">
        <v>1</v>
      </c>
      <c r="H335">
        <v>2447</v>
      </c>
      <c r="I335">
        <v>2447</v>
      </c>
      <c r="J335">
        <f t="shared" si="15"/>
        <v>0</v>
      </c>
      <c r="K335">
        <f t="shared" si="16"/>
        <v>0</v>
      </c>
      <c r="P335">
        <f t="shared" si="17"/>
        <v>0</v>
      </c>
      <c r="Q335" t="s">
        <v>24</v>
      </c>
    </row>
    <row r="336" spans="1:18" x14ac:dyDescent="0.25">
      <c r="A336">
        <v>1</v>
      </c>
      <c r="B336" t="s">
        <v>21</v>
      </c>
      <c r="C336">
        <v>550043000132</v>
      </c>
      <c r="D336" t="s">
        <v>398</v>
      </c>
      <c r="E336" t="s">
        <v>36</v>
      </c>
      <c r="F336">
        <v>9470063000952</v>
      </c>
      <c r="G336">
        <v>1</v>
      </c>
      <c r="H336">
        <v>56949</v>
      </c>
      <c r="I336">
        <v>57059</v>
      </c>
      <c r="J336">
        <f t="shared" si="15"/>
        <v>0</v>
      </c>
      <c r="K336">
        <f t="shared" si="16"/>
        <v>0</v>
      </c>
      <c r="P336">
        <f t="shared" si="17"/>
        <v>0</v>
      </c>
      <c r="Q336" t="s">
        <v>24</v>
      </c>
      <c r="R336" t="s">
        <v>25</v>
      </c>
    </row>
    <row r="337" spans="1:18" x14ac:dyDescent="0.25">
      <c r="A337">
        <v>1</v>
      </c>
      <c r="B337" t="s">
        <v>21</v>
      </c>
      <c r="C337">
        <v>550043000162</v>
      </c>
      <c r="D337" t="s">
        <v>399</v>
      </c>
      <c r="E337" t="s">
        <v>191</v>
      </c>
      <c r="F337">
        <v>9470061003770</v>
      </c>
      <c r="G337">
        <v>1</v>
      </c>
      <c r="H337">
        <v>22285</v>
      </c>
      <c r="I337">
        <v>22598</v>
      </c>
      <c r="J337">
        <f t="shared" si="15"/>
        <v>0</v>
      </c>
      <c r="K337">
        <f t="shared" si="16"/>
        <v>0</v>
      </c>
      <c r="P337">
        <f t="shared" si="17"/>
        <v>0</v>
      </c>
      <c r="Q337" t="s">
        <v>24</v>
      </c>
      <c r="R337" t="s">
        <v>25</v>
      </c>
    </row>
    <row r="338" spans="1:18" x14ac:dyDescent="0.25">
      <c r="A338">
        <v>1</v>
      </c>
      <c r="B338" t="s">
        <v>21</v>
      </c>
      <c r="C338">
        <v>550043000169</v>
      </c>
      <c r="D338" t="s">
        <v>400</v>
      </c>
      <c r="E338" t="s">
        <v>38</v>
      </c>
      <c r="F338">
        <v>9470126263208</v>
      </c>
      <c r="G338">
        <v>1</v>
      </c>
      <c r="H338">
        <v>15082</v>
      </c>
      <c r="I338">
        <v>15581</v>
      </c>
      <c r="J338">
        <f t="shared" si="15"/>
        <v>0</v>
      </c>
      <c r="K338">
        <f t="shared" si="16"/>
        <v>0</v>
      </c>
      <c r="P338">
        <f t="shared" si="17"/>
        <v>0</v>
      </c>
      <c r="Q338" t="s">
        <v>24</v>
      </c>
      <c r="R338" t="s">
        <v>25</v>
      </c>
    </row>
    <row r="339" spans="1:18" x14ac:dyDescent="0.25">
      <c r="A339">
        <v>1</v>
      </c>
      <c r="B339" t="s">
        <v>21</v>
      </c>
      <c r="C339">
        <v>550043000048</v>
      </c>
      <c r="D339" t="s">
        <v>401</v>
      </c>
      <c r="E339" t="s">
        <v>38</v>
      </c>
      <c r="F339">
        <v>9470110143610</v>
      </c>
      <c r="G339">
        <v>1</v>
      </c>
      <c r="H339">
        <v>35501</v>
      </c>
      <c r="I339">
        <v>37996</v>
      </c>
      <c r="J339">
        <f t="shared" si="15"/>
        <v>0</v>
      </c>
      <c r="K339">
        <f t="shared" si="16"/>
        <v>0</v>
      </c>
      <c r="P339">
        <f t="shared" si="17"/>
        <v>0</v>
      </c>
      <c r="Q339" t="s">
        <v>24</v>
      </c>
      <c r="R339" t="s">
        <v>54</v>
      </c>
    </row>
    <row r="340" spans="1:18" x14ac:dyDescent="0.25">
      <c r="A340">
        <v>1</v>
      </c>
      <c r="B340" t="s">
        <v>21</v>
      </c>
      <c r="C340">
        <v>550041000058</v>
      </c>
      <c r="D340" t="s">
        <v>402</v>
      </c>
      <c r="E340" t="s">
        <v>23</v>
      </c>
      <c r="F340">
        <v>11554117361520</v>
      </c>
      <c r="G340">
        <v>1</v>
      </c>
      <c r="H340">
        <v>16013</v>
      </c>
      <c r="I340">
        <v>20058</v>
      </c>
      <c r="J340">
        <f t="shared" si="15"/>
        <v>0</v>
      </c>
      <c r="K340">
        <f t="shared" si="16"/>
        <v>0</v>
      </c>
      <c r="P340">
        <f t="shared" si="17"/>
        <v>0</v>
      </c>
      <c r="Q340" t="s">
        <v>24</v>
      </c>
      <c r="R340" t="s">
        <v>25</v>
      </c>
    </row>
    <row r="341" spans="1:18" x14ac:dyDescent="0.25">
      <c r="A341">
        <v>1</v>
      </c>
      <c r="B341" t="s">
        <v>21</v>
      </c>
      <c r="C341">
        <v>550043000062</v>
      </c>
      <c r="D341" t="s">
        <v>403</v>
      </c>
      <c r="E341" t="s">
        <v>38</v>
      </c>
      <c r="F341">
        <v>9470110261418</v>
      </c>
      <c r="G341">
        <v>1</v>
      </c>
      <c r="H341">
        <v>4273</v>
      </c>
      <c r="I341">
        <v>4472</v>
      </c>
      <c r="J341">
        <f t="shared" si="15"/>
        <v>0</v>
      </c>
      <c r="K341">
        <f t="shared" si="16"/>
        <v>0</v>
      </c>
      <c r="P341">
        <f t="shared" si="17"/>
        <v>0</v>
      </c>
      <c r="Q341" t="s">
        <v>24</v>
      </c>
      <c r="R341" t="s">
        <v>25</v>
      </c>
    </row>
    <row r="342" spans="1:18" x14ac:dyDescent="0.25">
      <c r="A342">
        <v>1</v>
      </c>
      <c r="B342" t="s">
        <v>21</v>
      </c>
      <c r="C342">
        <v>550041000073</v>
      </c>
      <c r="D342" t="s">
        <v>404</v>
      </c>
      <c r="E342" t="s">
        <v>57</v>
      </c>
      <c r="F342">
        <v>97231334</v>
      </c>
      <c r="G342">
        <v>1</v>
      </c>
      <c r="H342">
        <v>29226</v>
      </c>
      <c r="I342">
        <v>29226</v>
      </c>
      <c r="J342">
        <f t="shared" si="15"/>
        <v>0</v>
      </c>
      <c r="K342">
        <f t="shared" si="16"/>
        <v>0</v>
      </c>
      <c r="P342">
        <f t="shared" si="17"/>
        <v>0</v>
      </c>
      <c r="Q342" t="s">
        <v>24</v>
      </c>
    </row>
    <row r="343" spans="1:18" x14ac:dyDescent="0.25">
      <c r="A343">
        <v>1</v>
      </c>
      <c r="B343" t="s">
        <v>21</v>
      </c>
      <c r="C343">
        <v>550043000107</v>
      </c>
      <c r="D343" t="s">
        <v>405</v>
      </c>
      <c r="E343" t="s">
        <v>23</v>
      </c>
      <c r="F343">
        <v>11552115328886</v>
      </c>
      <c r="G343">
        <v>1</v>
      </c>
      <c r="H343">
        <v>20080</v>
      </c>
      <c r="I343">
        <v>20948</v>
      </c>
      <c r="J343">
        <f t="shared" si="15"/>
        <v>0</v>
      </c>
      <c r="K343">
        <f t="shared" si="16"/>
        <v>0</v>
      </c>
      <c r="P343">
        <f t="shared" si="17"/>
        <v>0</v>
      </c>
      <c r="Q343" t="s">
        <v>24</v>
      </c>
      <c r="R343" t="s">
        <v>25</v>
      </c>
    </row>
    <row r="344" spans="1:18" x14ac:dyDescent="0.25">
      <c r="A344">
        <v>1</v>
      </c>
      <c r="B344" t="s">
        <v>21</v>
      </c>
      <c r="C344">
        <v>550043000113</v>
      </c>
      <c r="D344" t="s">
        <v>406</v>
      </c>
      <c r="E344" t="s">
        <v>23</v>
      </c>
      <c r="F344">
        <v>11552115328896</v>
      </c>
      <c r="G344">
        <v>1</v>
      </c>
      <c r="H344">
        <v>1999</v>
      </c>
      <c r="I344">
        <v>1999</v>
      </c>
      <c r="J344">
        <f t="shared" si="15"/>
        <v>0</v>
      </c>
      <c r="K344">
        <f t="shared" si="16"/>
        <v>0</v>
      </c>
      <c r="P344">
        <f t="shared" si="17"/>
        <v>0</v>
      </c>
      <c r="Q344" t="s">
        <v>24</v>
      </c>
    </row>
    <row r="345" spans="1:18" x14ac:dyDescent="0.25">
      <c r="A345">
        <v>1</v>
      </c>
      <c r="B345" t="s">
        <v>21</v>
      </c>
      <c r="C345">
        <v>550043000145</v>
      </c>
      <c r="D345" t="s">
        <v>407</v>
      </c>
      <c r="E345" t="s">
        <v>38</v>
      </c>
      <c r="F345">
        <v>9470105316346</v>
      </c>
      <c r="G345">
        <v>1</v>
      </c>
      <c r="H345">
        <v>5031</v>
      </c>
      <c r="I345">
        <v>5145</v>
      </c>
      <c r="J345">
        <f t="shared" si="15"/>
        <v>0</v>
      </c>
      <c r="K345">
        <f t="shared" si="16"/>
        <v>0</v>
      </c>
      <c r="P345">
        <f t="shared" si="17"/>
        <v>0</v>
      </c>
      <c r="Q345" t="s">
        <v>24</v>
      </c>
      <c r="R345" t="s">
        <v>25</v>
      </c>
    </row>
    <row r="346" spans="1:18" x14ac:dyDescent="0.25">
      <c r="A346">
        <v>1</v>
      </c>
      <c r="B346" t="s">
        <v>21</v>
      </c>
      <c r="C346">
        <v>550043000152</v>
      </c>
      <c r="D346" t="s">
        <v>408</v>
      </c>
      <c r="E346" t="s">
        <v>36</v>
      </c>
      <c r="F346">
        <v>9470087004428</v>
      </c>
      <c r="G346">
        <v>1</v>
      </c>
      <c r="H346">
        <v>11799</v>
      </c>
      <c r="I346">
        <v>11906</v>
      </c>
      <c r="J346">
        <f t="shared" si="15"/>
        <v>0</v>
      </c>
      <c r="K346">
        <f t="shared" si="16"/>
        <v>0</v>
      </c>
      <c r="P346">
        <f t="shared" si="17"/>
        <v>0</v>
      </c>
      <c r="Q346" t="s">
        <v>24</v>
      </c>
      <c r="R346" t="s">
        <v>54</v>
      </c>
    </row>
    <row r="347" spans="1:18" x14ac:dyDescent="0.25">
      <c r="A347">
        <v>1</v>
      </c>
      <c r="B347" t="s">
        <v>21</v>
      </c>
      <c r="C347">
        <v>550043000160</v>
      </c>
      <c r="D347" t="s">
        <v>409</v>
      </c>
      <c r="E347" t="s">
        <v>57</v>
      </c>
      <c r="F347">
        <v>11076118424707</v>
      </c>
      <c r="G347">
        <v>1</v>
      </c>
      <c r="H347">
        <v>132248</v>
      </c>
      <c r="I347">
        <v>134747</v>
      </c>
      <c r="J347">
        <f t="shared" si="15"/>
        <v>0</v>
      </c>
      <c r="K347">
        <f t="shared" si="16"/>
        <v>0</v>
      </c>
      <c r="P347">
        <f t="shared" si="17"/>
        <v>0</v>
      </c>
      <c r="Q347" t="s">
        <v>24</v>
      </c>
      <c r="R347" t="s">
        <v>25</v>
      </c>
    </row>
    <row r="348" spans="1:18" x14ac:dyDescent="0.25">
      <c r="A348">
        <v>1</v>
      </c>
      <c r="B348" t="s">
        <v>21</v>
      </c>
      <c r="C348">
        <v>550043000164</v>
      </c>
      <c r="D348" t="s">
        <v>410</v>
      </c>
      <c r="E348" t="s">
        <v>41</v>
      </c>
      <c r="F348">
        <v>9205088000024</v>
      </c>
      <c r="G348">
        <v>1</v>
      </c>
      <c r="H348">
        <v>31324</v>
      </c>
      <c r="I348">
        <v>31432</v>
      </c>
      <c r="J348">
        <f t="shared" si="15"/>
        <v>0</v>
      </c>
      <c r="K348">
        <f t="shared" si="16"/>
        <v>0</v>
      </c>
      <c r="P348">
        <f t="shared" si="17"/>
        <v>0</v>
      </c>
      <c r="Q348" t="s">
        <v>24</v>
      </c>
      <c r="R348" t="s">
        <v>25</v>
      </c>
    </row>
    <row r="349" spans="1:18" x14ac:dyDescent="0.25">
      <c r="A349">
        <v>1</v>
      </c>
      <c r="B349" t="s">
        <v>21</v>
      </c>
      <c r="C349">
        <v>550043000178</v>
      </c>
      <c r="D349" t="s">
        <v>411</v>
      </c>
      <c r="E349" t="s">
        <v>41</v>
      </c>
      <c r="F349">
        <v>104252064</v>
      </c>
      <c r="G349">
        <v>1</v>
      </c>
      <c r="H349">
        <v>15908</v>
      </c>
      <c r="I349">
        <v>15943</v>
      </c>
      <c r="J349">
        <f t="shared" si="15"/>
        <v>0</v>
      </c>
      <c r="K349">
        <f t="shared" si="16"/>
        <v>0</v>
      </c>
      <c r="P349">
        <f t="shared" si="17"/>
        <v>0</v>
      </c>
      <c r="Q349" t="s">
        <v>24</v>
      </c>
      <c r="R349" t="s">
        <v>25</v>
      </c>
    </row>
    <row r="350" spans="1:18" x14ac:dyDescent="0.25">
      <c r="A350">
        <v>1</v>
      </c>
      <c r="B350" t="s">
        <v>21</v>
      </c>
      <c r="C350">
        <v>550043000182</v>
      </c>
      <c r="D350" t="s">
        <v>412</v>
      </c>
      <c r="E350" t="s">
        <v>23</v>
      </c>
      <c r="F350">
        <v>11554125405031</v>
      </c>
      <c r="G350">
        <v>1</v>
      </c>
      <c r="H350">
        <v>55572</v>
      </c>
      <c r="I350">
        <v>56499</v>
      </c>
      <c r="J350">
        <f t="shared" si="15"/>
        <v>0</v>
      </c>
      <c r="K350">
        <f t="shared" si="16"/>
        <v>0</v>
      </c>
      <c r="P350">
        <f t="shared" si="17"/>
        <v>0</v>
      </c>
      <c r="Q350" t="s">
        <v>24</v>
      </c>
      <c r="R350" t="s">
        <v>25</v>
      </c>
    </row>
    <row r="351" spans="1:18" x14ac:dyDescent="0.25">
      <c r="A351">
        <v>1</v>
      </c>
      <c r="B351" t="s">
        <v>21</v>
      </c>
      <c r="C351">
        <v>550043000202</v>
      </c>
      <c r="D351" t="s">
        <v>413</v>
      </c>
      <c r="E351" t="s">
        <v>23</v>
      </c>
      <c r="F351">
        <v>1155412504896</v>
      </c>
      <c r="G351">
        <v>1</v>
      </c>
      <c r="H351">
        <v>26651</v>
      </c>
      <c r="I351">
        <v>26984</v>
      </c>
      <c r="J351">
        <f t="shared" si="15"/>
        <v>0</v>
      </c>
      <c r="K351">
        <f t="shared" si="16"/>
        <v>0</v>
      </c>
      <c r="P351">
        <f t="shared" si="17"/>
        <v>0</v>
      </c>
      <c r="Q351" t="s">
        <v>24</v>
      </c>
      <c r="R351" t="s">
        <v>25</v>
      </c>
    </row>
    <row r="352" spans="1:18" x14ac:dyDescent="0.25">
      <c r="A352">
        <v>1</v>
      </c>
      <c r="B352" t="s">
        <v>21</v>
      </c>
      <c r="C352">
        <v>550043000204</v>
      </c>
      <c r="D352" t="s">
        <v>414</v>
      </c>
      <c r="E352" t="s">
        <v>38</v>
      </c>
      <c r="F352">
        <v>9470132131573</v>
      </c>
      <c r="G352">
        <v>1</v>
      </c>
      <c r="H352">
        <v>9213</v>
      </c>
      <c r="I352">
        <v>9925</v>
      </c>
      <c r="J352">
        <f t="shared" si="15"/>
        <v>0</v>
      </c>
      <c r="K352">
        <f t="shared" si="16"/>
        <v>0</v>
      </c>
      <c r="P352">
        <f t="shared" si="17"/>
        <v>0</v>
      </c>
      <c r="Q352" t="s">
        <v>24</v>
      </c>
      <c r="R352" t="s">
        <v>25</v>
      </c>
    </row>
    <row r="353" spans="1:18" x14ac:dyDescent="0.25">
      <c r="A353">
        <v>1</v>
      </c>
      <c r="B353" t="s">
        <v>21</v>
      </c>
      <c r="C353">
        <v>550043000236</v>
      </c>
      <c r="D353" t="s">
        <v>415</v>
      </c>
      <c r="E353" t="s">
        <v>124</v>
      </c>
      <c r="F353">
        <v>42248358</v>
      </c>
      <c r="G353">
        <v>1</v>
      </c>
      <c r="H353">
        <v>19248</v>
      </c>
      <c r="I353">
        <v>20953</v>
      </c>
      <c r="J353">
        <f t="shared" si="15"/>
        <v>0</v>
      </c>
      <c r="K353">
        <f t="shared" si="16"/>
        <v>0</v>
      </c>
      <c r="P353">
        <f t="shared" si="17"/>
        <v>0</v>
      </c>
      <c r="Q353" t="s">
        <v>24</v>
      </c>
      <c r="R353" t="s">
        <v>25</v>
      </c>
    </row>
    <row r="354" spans="1:18" x14ac:dyDescent="0.25">
      <c r="A354">
        <v>1</v>
      </c>
      <c r="B354" t="s">
        <v>21</v>
      </c>
      <c r="C354">
        <v>550043000238</v>
      </c>
      <c r="D354" t="s">
        <v>416</v>
      </c>
      <c r="E354" t="s">
        <v>23</v>
      </c>
      <c r="F354">
        <v>11697181185336</v>
      </c>
      <c r="G354">
        <v>40</v>
      </c>
      <c r="H354">
        <v>127</v>
      </c>
      <c r="I354">
        <v>230</v>
      </c>
      <c r="J354">
        <f t="shared" si="15"/>
        <v>0</v>
      </c>
      <c r="K354">
        <f t="shared" si="16"/>
        <v>0</v>
      </c>
      <c r="P354">
        <f t="shared" si="17"/>
        <v>0</v>
      </c>
      <c r="Q354" t="s">
        <v>24</v>
      </c>
      <c r="R354" t="s">
        <v>25</v>
      </c>
    </row>
    <row r="355" spans="1:18" x14ac:dyDescent="0.25">
      <c r="A355">
        <v>1</v>
      </c>
      <c r="B355" t="s">
        <v>21</v>
      </c>
      <c r="C355">
        <v>550043000244</v>
      </c>
      <c r="D355" t="s">
        <v>417</v>
      </c>
      <c r="E355" t="s">
        <v>124</v>
      </c>
      <c r="F355">
        <v>42328390</v>
      </c>
      <c r="G355">
        <v>1</v>
      </c>
      <c r="H355">
        <v>10485</v>
      </c>
      <c r="I355">
        <v>12056</v>
      </c>
      <c r="J355">
        <f t="shared" si="15"/>
        <v>0</v>
      </c>
      <c r="K355">
        <f t="shared" si="16"/>
        <v>0</v>
      </c>
      <c r="P355">
        <f t="shared" si="17"/>
        <v>0</v>
      </c>
      <c r="Q355" t="s">
        <v>24</v>
      </c>
      <c r="R355" t="s">
        <v>25</v>
      </c>
    </row>
    <row r="356" spans="1:18" x14ac:dyDescent="0.25">
      <c r="A356">
        <v>1</v>
      </c>
      <c r="B356" t="s">
        <v>21</v>
      </c>
      <c r="C356">
        <v>510043000005</v>
      </c>
      <c r="D356" t="s">
        <v>418</v>
      </c>
      <c r="E356" t="s">
        <v>140</v>
      </c>
      <c r="F356">
        <v>43048011</v>
      </c>
      <c r="G356">
        <v>1</v>
      </c>
      <c r="H356">
        <v>42657</v>
      </c>
      <c r="I356">
        <v>44040</v>
      </c>
      <c r="J356">
        <f t="shared" si="15"/>
        <v>0</v>
      </c>
      <c r="K356">
        <f t="shared" si="16"/>
        <v>0</v>
      </c>
      <c r="P356">
        <f t="shared" si="17"/>
        <v>0</v>
      </c>
      <c r="Q356" t="s">
        <v>24</v>
      </c>
      <c r="R356" t="s">
        <v>54</v>
      </c>
    </row>
    <row r="357" spans="1:18" x14ac:dyDescent="0.25">
      <c r="A357">
        <v>1</v>
      </c>
      <c r="B357" t="s">
        <v>21</v>
      </c>
      <c r="C357">
        <v>510043000007</v>
      </c>
      <c r="D357" t="s">
        <v>419</v>
      </c>
      <c r="E357" t="s">
        <v>357</v>
      </c>
      <c r="F357">
        <v>56491</v>
      </c>
      <c r="G357">
        <v>1</v>
      </c>
      <c r="H357">
        <v>11613</v>
      </c>
      <c r="I357">
        <v>11613</v>
      </c>
      <c r="J357">
        <f t="shared" si="15"/>
        <v>0</v>
      </c>
      <c r="K357">
        <f t="shared" si="16"/>
        <v>0</v>
      </c>
      <c r="P357">
        <f t="shared" si="17"/>
        <v>0</v>
      </c>
      <c r="Q357" t="s">
        <v>24</v>
      </c>
      <c r="R357" t="s">
        <v>25</v>
      </c>
    </row>
    <row r="358" spans="1:18" x14ac:dyDescent="0.25">
      <c r="A358">
        <v>1</v>
      </c>
      <c r="B358" t="s">
        <v>21</v>
      </c>
      <c r="C358">
        <v>510043000010</v>
      </c>
      <c r="D358" t="s">
        <v>420</v>
      </c>
      <c r="E358" t="s">
        <v>36</v>
      </c>
      <c r="F358">
        <v>9470063000673</v>
      </c>
      <c r="G358">
        <v>1</v>
      </c>
      <c r="H358">
        <v>2319</v>
      </c>
      <c r="I358">
        <v>2353</v>
      </c>
      <c r="J358">
        <f t="shared" si="15"/>
        <v>0</v>
      </c>
      <c r="K358">
        <f t="shared" si="16"/>
        <v>0</v>
      </c>
      <c r="P358">
        <f t="shared" si="17"/>
        <v>0</v>
      </c>
      <c r="Q358" t="s">
        <v>24</v>
      </c>
      <c r="R358" t="s">
        <v>25</v>
      </c>
    </row>
    <row r="359" spans="1:18" x14ac:dyDescent="0.25">
      <c r="A359">
        <v>1</v>
      </c>
      <c r="B359" t="s">
        <v>21</v>
      </c>
      <c r="C359">
        <v>510043000011</v>
      </c>
      <c r="D359" t="s">
        <v>421</v>
      </c>
      <c r="E359" t="s">
        <v>357</v>
      </c>
      <c r="F359">
        <v>8517017001905</v>
      </c>
      <c r="G359">
        <v>1</v>
      </c>
      <c r="H359">
        <v>38598</v>
      </c>
      <c r="I359">
        <v>38598</v>
      </c>
      <c r="J359">
        <f t="shared" si="15"/>
        <v>0</v>
      </c>
      <c r="K359">
        <f t="shared" si="16"/>
        <v>0</v>
      </c>
      <c r="P359">
        <f t="shared" si="17"/>
        <v>0</v>
      </c>
      <c r="Q359" t="s">
        <v>24</v>
      </c>
    </row>
    <row r="360" spans="1:18" x14ac:dyDescent="0.25">
      <c r="A360">
        <v>1</v>
      </c>
      <c r="B360" t="s">
        <v>21</v>
      </c>
      <c r="C360">
        <v>510043000012</v>
      </c>
      <c r="D360" t="s">
        <v>422</v>
      </c>
      <c r="E360" t="s">
        <v>357</v>
      </c>
      <c r="F360">
        <v>11554146248403</v>
      </c>
      <c r="G360">
        <v>1</v>
      </c>
      <c r="H360">
        <v>46759</v>
      </c>
      <c r="I360">
        <v>47480</v>
      </c>
      <c r="J360">
        <f t="shared" si="15"/>
        <v>0</v>
      </c>
      <c r="K360">
        <f t="shared" si="16"/>
        <v>0</v>
      </c>
      <c r="P360">
        <f t="shared" si="17"/>
        <v>0</v>
      </c>
      <c r="Q360" t="s">
        <v>24</v>
      </c>
      <c r="R360" t="s">
        <v>25</v>
      </c>
    </row>
    <row r="361" spans="1:18" x14ac:dyDescent="0.25">
      <c r="A361">
        <v>1</v>
      </c>
      <c r="B361" t="s">
        <v>21</v>
      </c>
      <c r="C361">
        <v>510043000016</v>
      </c>
      <c r="D361" t="s">
        <v>423</v>
      </c>
      <c r="E361" t="s">
        <v>424</v>
      </c>
      <c r="F361">
        <v>9205054000594</v>
      </c>
      <c r="G361">
        <v>1</v>
      </c>
      <c r="H361">
        <v>16484</v>
      </c>
      <c r="I361">
        <v>16484</v>
      </c>
      <c r="J361">
        <f t="shared" si="15"/>
        <v>0</v>
      </c>
      <c r="K361">
        <f t="shared" si="16"/>
        <v>0</v>
      </c>
      <c r="P361">
        <f t="shared" si="17"/>
        <v>0</v>
      </c>
      <c r="Q361" t="s">
        <v>24</v>
      </c>
      <c r="R361" t="s">
        <v>71</v>
      </c>
    </row>
    <row r="362" spans="1:18" x14ac:dyDescent="0.25">
      <c r="A362">
        <v>1</v>
      </c>
      <c r="B362" t="s">
        <v>21</v>
      </c>
      <c r="C362">
        <v>510043000018</v>
      </c>
      <c r="D362" t="s">
        <v>425</v>
      </c>
      <c r="E362" t="s">
        <v>148</v>
      </c>
      <c r="F362">
        <v>94089915</v>
      </c>
      <c r="G362">
        <v>1</v>
      </c>
      <c r="H362">
        <v>2743</v>
      </c>
      <c r="I362">
        <v>2784</v>
      </c>
      <c r="J362">
        <f t="shared" si="15"/>
        <v>0</v>
      </c>
      <c r="K362">
        <f t="shared" si="16"/>
        <v>0</v>
      </c>
      <c r="P362">
        <f t="shared" si="17"/>
        <v>0</v>
      </c>
      <c r="Q362" t="s">
        <v>24</v>
      </c>
      <c r="R362" t="s">
        <v>25</v>
      </c>
    </row>
    <row r="363" spans="1:18" x14ac:dyDescent="0.25">
      <c r="A363">
        <v>1</v>
      </c>
      <c r="B363" t="s">
        <v>21</v>
      </c>
      <c r="C363">
        <v>510043000029</v>
      </c>
      <c r="D363" t="s">
        <v>426</v>
      </c>
      <c r="E363" t="s">
        <v>36</v>
      </c>
      <c r="F363">
        <v>9470066000179</v>
      </c>
      <c r="G363">
        <v>1</v>
      </c>
      <c r="H363">
        <v>6023</v>
      </c>
      <c r="I363">
        <v>6029</v>
      </c>
      <c r="J363">
        <f t="shared" si="15"/>
        <v>0</v>
      </c>
      <c r="K363">
        <f t="shared" si="16"/>
        <v>0</v>
      </c>
      <c r="P363">
        <f t="shared" si="17"/>
        <v>0</v>
      </c>
      <c r="Q363" t="s">
        <v>24</v>
      </c>
      <c r="R363" t="s">
        <v>25</v>
      </c>
    </row>
    <row r="364" spans="1:18" x14ac:dyDescent="0.25">
      <c r="A364">
        <v>1</v>
      </c>
      <c r="B364" t="s">
        <v>21</v>
      </c>
      <c r="C364">
        <v>510043000034</v>
      </c>
      <c r="D364" t="s">
        <v>427</v>
      </c>
      <c r="E364" t="s">
        <v>424</v>
      </c>
      <c r="F364">
        <v>113308916</v>
      </c>
      <c r="G364">
        <v>1</v>
      </c>
      <c r="H364">
        <v>339</v>
      </c>
      <c r="I364">
        <v>350</v>
      </c>
      <c r="J364">
        <f t="shared" si="15"/>
        <v>0</v>
      </c>
      <c r="K364">
        <f t="shared" si="16"/>
        <v>0</v>
      </c>
      <c r="P364">
        <f t="shared" si="17"/>
        <v>0</v>
      </c>
      <c r="Q364" t="s">
        <v>24</v>
      </c>
      <c r="R364" t="s">
        <v>25</v>
      </c>
    </row>
    <row r="365" spans="1:18" x14ac:dyDescent="0.25">
      <c r="A365">
        <v>1</v>
      </c>
      <c r="B365" t="s">
        <v>21</v>
      </c>
      <c r="C365">
        <v>510043000039</v>
      </c>
      <c r="D365" t="s">
        <v>428</v>
      </c>
      <c r="E365" t="s">
        <v>429</v>
      </c>
      <c r="F365">
        <v>1100812198938</v>
      </c>
      <c r="G365">
        <v>1</v>
      </c>
      <c r="H365">
        <v>0</v>
      </c>
      <c r="I365">
        <v>0</v>
      </c>
      <c r="J365">
        <f t="shared" si="15"/>
        <v>0</v>
      </c>
      <c r="K365">
        <f t="shared" si="16"/>
        <v>0</v>
      </c>
      <c r="P365">
        <f t="shared" si="17"/>
        <v>0</v>
      </c>
      <c r="Q365" t="s">
        <v>24</v>
      </c>
    </row>
    <row r="366" spans="1:18" x14ac:dyDescent="0.25">
      <c r="A366">
        <v>1</v>
      </c>
      <c r="B366" t="s">
        <v>21</v>
      </c>
      <c r="C366">
        <v>510043000041</v>
      </c>
      <c r="D366" t="s">
        <v>430</v>
      </c>
      <c r="E366" t="s">
        <v>357</v>
      </c>
      <c r="F366">
        <v>11552109279889</v>
      </c>
      <c r="G366">
        <v>1</v>
      </c>
      <c r="H366">
        <v>778</v>
      </c>
      <c r="I366">
        <v>778</v>
      </c>
      <c r="J366">
        <f t="shared" si="15"/>
        <v>0</v>
      </c>
      <c r="K366">
        <f t="shared" si="16"/>
        <v>0</v>
      </c>
      <c r="P366">
        <f t="shared" si="17"/>
        <v>0</v>
      </c>
      <c r="Q366" t="s">
        <v>24</v>
      </c>
    </row>
    <row r="367" spans="1:18" x14ac:dyDescent="0.25">
      <c r="A367">
        <v>1</v>
      </c>
      <c r="B367" t="s">
        <v>21</v>
      </c>
      <c r="C367">
        <v>510043000043</v>
      </c>
      <c r="D367" t="s">
        <v>431</v>
      </c>
      <c r="E367" t="s">
        <v>357</v>
      </c>
      <c r="F367">
        <v>1155210979728</v>
      </c>
      <c r="G367">
        <v>1</v>
      </c>
      <c r="H367">
        <v>7002</v>
      </c>
      <c r="I367">
        <v>7154</v>
      </c>
      <c r="J367">
        <f t="shared" si="15"/>
        <v>0</v>
      </c>
      <c r="K367">
        <f t="shared" si="16"/>
        <v>0</v>
      </c>
      <c r="P367">
        <f t="shared" si="17"/>
        <v>0</v>
      </c>
      <c r="Q367" t="s">
        <v>24</v>
      </c>
      <c r="R367" t="s">
        <v>54</v>
      </c>
    </row>
    <row r="368" spans="1:18" x14ac:dyDescent="0.25">
      <c r="A368">
        <v>1</v>
      </c>
      <c r="B368" t="s">
        <v>21</v>
      </c>
      <c r="C368">
        <v>510043000044</v>
      </c>
      <c r="D368" t="s">
        <v>432</v>
      </c>
      <c r="E368" t="s">
        <v>101</v>
      </c>
      <c r="F368">
        <v>19423839</v>
      </c>
      <c r="G368">
        <v>1</v>
      </c>
      <c r="H368">
        <v>32661</v>
      </c>
      <c r="I368">
        <v>32814</v>
      </c>
      <c r="J368">
        <f t="shared" si="15"/>
        <v>0</v>
      </c>
      <c r="K368">
        <f t="shared" si="16"/>
        <v>0</v>
      </c>
      <c r="P368">
        <f t="shared" si="17"/>
        <v>0</v>
      </c>
      <c r="Q368" t="s">
        <v>24</v>
      </c>
      <c r="R368" t="s">
        <v>25</v>
      </c>
    </row>
    <row r="369" spans="1:18" x14ac:dyDescent="0.25">
      <c r="A369">
        <v>1</v>
      </c>
      <c r="B369" t="s">
        <v>21</v>
      </c>
      <c r="C369">
        <v>510043000045</v>
      </c>
      <c r="D369" t="s">
        <v>433</v>
      </c>
      <c r="E369" t="s">
        <v>36</v>
      </c>
      <c r="F369">
        <v>9470066002096</v>
      </c>
      <c r="G369">
        <v>1</v>
      </c>
      <c r="H369">
        <v>29865</v>
      </c>
      <c r="I369">
        <v>30087</v>
      </c>
      <c r="J369">
        <f t="shared" si="15"/>
        <v>0</v>
      </c>
      <c r="K369">
        <f t="shared" si="16"/>
        <v>0</v>
      </c>
      <c r="P369">
        <f t="shared" si="17"/>
        <v>0</v>
      </c>
      <c r="Q369" t="s">
        <v>24</v>
      </c>
      <c r="R369" t="s">
        <v>25</v>
      </c>
    </row>
    <row r="370" spans="1:18" x14ac:dyDescent="0.25">
      <c r="A370">
        <v>1</v>
      </c>
      <c r="B370" t="s">
        <v>21</v>
      </c>
      <c r="C370">
        <v>510043000053</v>
      </c>
      <c r="D370" t="s">
        <v>434</v>
      </c>
      <c r="E370" t="s">
        <v>38</v>
      </c>
      <c r="F370">
        <v>9470066000149</v>
      </c>
      <c r="G370">
        <v>1</v>
      </c>
      <c r="H370">
        <v>1132</v>
      </c>
      <c r="I370">
        <v>1136</v>
      </c>
      <c r="J370">
        <f t="shared" si="15"/>
        <v>0</v>
      </c>
      <c r="K370">
        <f t="shared" si="16"/>
        <v>0</v>
      </c>
      <c r="P370">
        <f t="shared" si="17"/>
        <v>0</v>
      </c>
      <c r="Q370" t="s">
        <v>24</v>
      </c>
      <c r="R370" t="s">
        <v>25</v>
      </c>
    </row>
    <row r="371" spans="1:18" x14ac:dyDescent="0.25">
      <c r="A371">
        <v>1</v>
      </c>
      <c r="B371" t="s">
        <v>21</v>
      </c>
      <c r="C371">
        <v>510043000055</v>
      </c>
      <c r="D371" t="s">
        <v>435</v>
      </c>
      <c r="E371" t="s">
        <v>23</v>
      </c>
      <c r="F371">
        <v>11552183332690</v>
      </c>
      <c r="G371">
        <v>1</v>
      </c>
      <c r="H371">
        <v>0</v>
      </c>
      <c r="I371">
        <v>73</v>
      </c>
      <c r="J371">
        <f t="shared" si="15"/>
        <v>0</v>
      </c>
      <c r="K371">
        <f t="shared" si="16"/>
        <v>0</v>
      </c>
      <c r="N371">
        <v>232</v>
      </c>
      <c r="P371">
        <f t="shared" si="17"/>
        <v>0</v>
      </c>
      <c r="Q371" t="s">
        <v>24</v>
      </c>
      <c r="R371" t="s">
        <v>232</v>
      </c>
    </row>
    <row r="372" spans="1:18" x14ac:dyDescent="0.25">
      <c r="A372">
        <v>1</v>
      </c>
      <c r="B372" t="s">
        <v>21</v>
      </c>
      <c r="C372">
        <v>510043000056</v>
      </c>
      <c r="D372" t="s">
        <v>436</v>
      </c>
      <c r="E372" t="s">
        <v>36</v>
      </c>
      <c r="F372">
        <v>9470126267671</v>
      </c>
      <c r="G372">
        <v>1</v>
      </c>
      <c r="H372">
        <v>26754</v>
      </c>
      <c r="I372">
        <v>26939</v>
      </c>
      <c r="J372">
        <f t="shared" si="15"/>
        <v>0</v>
      </c>
      <c r="K372">
        <f t="shared" si="16"/>
        <v>0</v>
      </c>
      <c r="P372">
        <f t="shared" si="17"/>
        <v>0</v>
      </c>
      <c r="Q372" t="s">
        <v>24</v>
      </c>
      <c r="R372" t="s">
        <v>25</v>
      </c>
    </row>
    <row r="373" spans="1:18" x14ac:dyDescent="0.25">
      <c r="A373">
        <v>1</v>
      </c>
      <c r="B373" t="s">
        <v>21</v>
      </c>
      <c r="C373">
        <v>510043000057</v>
      </c>
      <c r="D373" t="s">
        <v>437</v>
      </c>
      <c r="E373" t="s">
        <v>424</v>
      </c>
      <c r="F373">
        <v>9205066000109</v>
      </c>
      <c r="G373">
        <v>1</v>
      </c>
      <c r="H373">
        <v>44666</v>
      </c>
      <c r="I373">
        <v>44876</v>
      </c>
      <c r="J373">
        <f t="shared" si="15"/>
        <v>0</v>
      </c>
      <c r="K373">
        <f t="shared" si="16"/>
        <v>0</v>
      </c>
      <c r="P373">
        <f t="shared" si="17"/>
        <v>0</v>
      </c>
      <c r="Q373" t="s">
        <v>24</v>
      </c>
      <c r="R373" t="s">
        <v>25</v>
      </c>
    </row>
    <row r="374" spans="1:18" x14ac:dyDescent="0.25">
      <c r="A374">
        <v>1</v>
      </c>
      <c r="B374" t="s">
        <v>21</v>
      </c>
      <c r="C374">
        <v>510043000060</v>
      </c>
      <c r="D374" t="s">
        <v>438</v>
      </c>
      <c r="E374" t="s">
        <v>357</v>
      </c>
      <c r="F374">
        <v>11554139138325</v>
      </c>
      <c r="G374">
        <v>1</v>
      </c>
      <c r="H374">
        <v>3357</v>
      </c>
      <c r="I374">
        <v>3564</v>
      </c>
      <c r="J374">
        <f t="shared" si="15"/>
        <v>0</v>
      </c>
      <c r="K374">
        <f t="shared" si="16"/>
        <v>0</v>
      </c>
      <c r="P374">
        <f t="shared" si="17"/>
        <v>0</v>
      </c>
      <c r="Q374" t="s">
        <v>24</v>
      </c>
      <c r="R374" t="s">
        <v>25</v>
      </c>
    </row>
    <row r="375" spans="1:18" x14ac:dyDescent="0.25">
      <c r="A375">
        <v>1</v>
      </c>
      <c r="B375" t="s">
        <v>21</v>
      </c>
      <c r="C375">
        <v>510043000062</v>
      </c>
      <c r="D375" t="s">
        <v>439</v>
      </c>
      <c r="E375" t="s">
        <v>36</v>
      </c>
      <c r="F375">
        <v>9470067003876</v>
      </c>
      <c r="G375">
        <v>1</v>
      </c>
      <c r="H375">
        <v>20181</v>
      </c>
      <c r="I375">
        <v>20370</v>
      </c>
      <c r="J375">
        <f t="shared" si="15"/>
        <v>0</v>
      </c>
      <c r="K375">
        <f t="shared" si="16"/>
        <v>0</v>
      </c>
      <c r="P375">
        <f t="shared" si="17"/>
        <v>0</v>
      </c>
      <c r="Q375" t="s">
        <v>24</v>
      </c>
      <c r="R375" t="s">
        <v>25</v>
      </c>
    </row>
    <row r="376" spans="1:18" x14ac:dyDescent="0.25">
      <c r="A376">
        <v>1</v>
      </c>
      <c r="B376" t="s">
        <v>21</v>
      </c>
      <c r="C376">
        <v>510043000072</v>
      </c>
      <c r="D376" t="s">
        <v>440</v>
      </c>
      <c r="E376" t="s">
        <v>441</v>
      </c>
      <c r="F376">
        <v>381103</v>
      </c>
      <c r="G376">
        <v>1</v>
      </c>
      <c r="H376">
        <v>753</v>
      </c>
      <c r="I376">
        <v>754</v>
      </c>
      <c r="J376">
        <f t="shared" si="15"/>
        <v>0</v>
      </c>
      <c r="K376">
        <f t="shared" si="16"/>
        <v>0</v>
      </c>
      <c r="P376">
        <f t="shared" si="17"/>
        <v>0</v>
      </c>
      <c r="Q376" t="s">
        <v>24</v>
      </c>
      <c r="R376" t="s">
        <v>25</v>
      </c>
    </row>
    <row r="377" spans="1:18" x14ac:dyDescent="0.25">
      <c r="A377">
        <v>1</v>
      </c>
      <c r="B377" t="s">
        <v>21</v>
      </c>
      <c r="C377">
        <v>510043000074</v>
      </c>
      <c r="D377" t="s">
        <v>442</v>
      </c>
      <c r="E377" t="s">
        <v>424</v>
      </c>
      <c r="F377">
        <v>1035806300004</v>
      </c>
      <c r="G377">
        <v>1</v>
      </c>
      <c r="H377">
        <v>373</v>
      </c>
      <c r="I377">
        <v>373</v>
      </c>
      <c r="J377">
        <f t="shared" si="15"/>
        <v>0</v>
      </c>
      <c r="K377">
        <f t="shared" si="16"/>
        <v>0</v>
      </c>
      <c r="P377">
        <f t="shared" si="17"/>
        <v>0</v>
      </c>
      <c r="Q377" t="s">
        <v>24</v>
      </c>
    </row>
    <row r="378" spans="1:18" x14ac:dyDescent="0.25">
      <c r="A378">
        <v>1</v>
      </c>
      <c r="B378" t="s">
        <v>21</v>
      </c>
      <c r="C378">
        <v>510043000077</v>
      </c>
      <c r="D378" t="s">
        <v>443</v>
      </c>
      <c r="E378" t="s">
        <v>36</v>
      </c>
      <c r="F378">
        <v>9470061002818</v>
      </c>
      <c r="G378">
        <v>1</v>
      </c>
      <c r="H378">
        <v>3709</v>
      </c>
      <c r="I378">
        <v>3709</v>
      </c>
      <c r="J378">
        <f t="shared" si="15"/>
        <v>0</v>
      </c>
      <c r="K378">
        <f t="shared" si="16"/>
        <v>0</v>
      </c>
      <c r="P378">
        <f t="shared" si="17"/>
        <v>0</v>
      </c>
      <c r="Q378" t="s">
        <v>24</v>
      </c>
      <c r="R378" t="s">
        <v>25</v>
      </c>
    </row>
    <row r="379" spans="1:18" x14ac:dyDescent="0.25">
      <c r="A379">
        <v>1</v>
      </c>
      <c r="B379" t="s">
        <v>21</v>
      </c>
      <c r="C379">
        <v>510043000081</v>
      </c>
      <c r="D379" t="s">
        <v>444</v>
      </c>
      <c r="E379" t="s">
        <v>36</v>
      </c>
      <c r="F379">
        <v>9470064000183</v>
      </c>
      <c r="G379">
        <v>1</v>
      </c>
      <c r="H379">
        <v>95387</v>
      </c>
      <c r="I379">
        <v>96721</v>
      </c>
      <c r="J379">
        <f t="shared" si="15"/>
        <v>0</v>
      </c>
      <c r="K379">
        <f t="shared" si="16"/>
        <v>0</v>
      </c>
      <c r="P379">
        <f t="shared" si="17"/>
        <v>0</v>
      </c>
      <c r="Q379" t="s">
        <v>24</v>
      </c>
      <c r="R379" t="s">
        <v>25</v>
      </c>
    </row>
    <row r="380" spans="1:18" x14ac:dyDescent="0.25">
      <c r="A380">
        <v>1</v>
      </c>
      <c r="B380" t="s">
        <v>21</v>
      </c>
      <c r="C380">
        <v>510043000082</v>
      </c>
      <c r="D380" t="s">
        <v>445</v>
      </c>
      <c r="E380" t="s">
        <v>357</v>
      </c>
      <c r="F380">
        <v>11554128336268</v>
      </c>
      <c r="G380">
        <v>1</v>
      </c>
      <c r="H380">
        <v>30657</v>
      </c>
      <c r="I380">
        <v>31181</v>
      </c>
      <c r="J380">
        <f t="shared" si="15"/>
        <v>0</v>
      </c>
      <c r="K380">
        <f t="shared" si="16"/>
        <v>0</v>
      </c>
      <c r="P380">
        <f t="shared" si="17"/>
        <v>0</v>
      </c>
      <c r="Q380" t="s">
        <v>24</v>
      </c>
      <c r="R380" t="s">
        <v>25</v>
      </c>
    </row>
    <row r="381" spans="1:18" x14ac:dyDescent="0.25">
      <c r="A381">
        <v>1</v>
      </c>
      <c r="B381" t="s">
        <v>21</v>
      </c>
      <c r="C381">
        <v>510043000088</v>
      </c>
      <c r="D381" t="s">
        <v>446</v>
      </c>
      <c r="E381" t="s">
        <v>36</v>
      </c>
      <c r="F381">
        <v>9470109334233</v>
      </c>
      <c r="G381">
        <v>1</v>
      </c>
      <c r="H381">
        <v>7820</v>
      </c>
      <c r="I381">
        <v>7939</v>
      </c>
      <c r="J381">
        <f t="shared" si="15"/>
        <v>0</v>
      </c>
      <c r="K381">
        <f t="shared" si="16"/>
        <v>0</v>
      </c>
      <c r="P381">
        <f t="shared" si="17"/>
        <v>0</v>
      </c>
      <c r="Q381" t="s">
        <v>24</v>
      </c>
      <c r="R381" t="s">
        <v>25</v>
      </c>
    </row>
    <row r="382" spans="1:18" x14ac:dyDescent="0.25">
      <c r="A382">
        <v>1</v>
      </c>
      <c r="B382" t="s">
        <v>21</v>
      </c>
      <c r="C382">
        <v>510043000091</v>
      </c>
      <c r="D382" t="s">
        <v>447</v>
      </c>
      <c r="E382" t="s">
        <v>424</v>
      </c>
      <c r="F382">
        <v>920506600061</v>
      </c>
      <c r="G382">
        <v>1</v>
      </c>
      <c r="H382">
        <v>16267</v>
      </c>
      <c r="I382">
        <v>16299</v>
      </c>
      <c r="J382">
        <f t="shared" si="15"/>
        <v>0</v>
      </c>
      <c r="K382">
        <f t="shared" si="16"/>
        <v>0</v>
      </c>
      <c r="P382">
        <f t="shared" si="17"/>
        <v>0</v>
      </c>
      <c r="Q382" t="s">
        <v>24</v>
      </c>
      <c r="R382" t="s">
        <v>25</v>
      </c>
    </row>
    <row r="383" spans="1:18" x14ac:dyDescent="0.25">
      <c r="A383">
        <v>1</v>
      </c>
      <c r="B383" t="s">
        <v>21</v>
      </c>
      <c r="C383">
        <v>510043000092</v>
      </c>
      <c r="D383" t="s">
        <v>448</v>
      </c>
      <c r="E383" t="s">
        <v>36</v>
      </c>
      <c r="F383">
        <v>110261315</v>
      </c>
      <c r="G383">
        <v>1</v>
      </c>
      <c r="H383">
        <v>5997</v>
      </c>
      <c r="I383">
        <v>6802</v>
      </c>
      <c r="J383">
        <f t="shared" si="15"/>
        <v>0</v>
      </c>
      <c r="K383">
        <f t="shared" si="16"/>
        <v>0</v>
      </c>
      <c r="P383">
        <f t="shared" si="17"/>
        <v>0</v>
      </c>
      <c r="Q383" t="s">
        <v>24</v>
      </c>
      <c r="R383" t="s">
        <v>25</v>
      </c>
    </row>
    <row r="384" spans="1:18" x14ac:dyDescent="0.25">
      <c r="A384">
        <v>1</v>
      </c>
      <c r="B384" t="s">
        <v>21</v>
      </c>
      <c r="C384">
        <v>510043000095</v>
      </c>
      <c r="D384" t="s">
        <v>449</v>
      </c>
      <c r="E384" t="s">
        <v>36</v>
      </c>
      <c r="F384">
        <v>94700660001180</v>
      </c>
      <c r="G384">
        <v>1</v>
      </c>
      <c r="H384">
        <v>5615</v>
      </c>
      <c r="I384">
        <v>5626</v>
      </c>
      <c r="J384">
        <f t="shared" si="15"/>
        <v>0</v>
      </c>
      <c r="K384">
        <f t="shared" si="16"/>
        <v>0</v>
      </c>
      <c r="P384">
        <f t="shared" si="17"/>
        <v>0</v>
      </c>
      <c r="Q384" t="s">
        <v>24</v>
      </c>
      <c r="R384" t="s">
        <v>54</v>
      </c>
    </row>
    <row r="385" spans="1:18" x14ac:dyDescent="0.25">
      <c r="A385">
        <v>1</v>
      </c>
      <c r="B385" t="s">
        <v>21</v>
      </c>
      <c r="C385">
        <v>510043000096</v>
      </c>
      <c r="D385" t="s">
        <v>450</v>
      </c>
      <c r="E385" t="s">
        <v>357</v>
      </c>
      <c r="F385">
        <v>11554139138873</v>
      </c>
      <c r="G385">
        <v>1</v>
      </c>
      <c r="H385">
        <v>8394</v>
      </c>
      <c r="I385">
        <v>8399</v>
      </c>
      <c r="J385">
        <f t="shared" si="15"/>
        <v>0</v>
      </c>
      <c r="K385">
        <f t="shared" si="16"/>
        <v>0</v>
      </c>
      <c r="P385">
        <f t="shared" si="17"/>
        <v>0</v>
      </c>
      <c r="Q385" t="s">
        <v>24</v>
      </c>
      <c r="R385" t="s">
        <v>54</v>
      </c>
    </row>
    <row r="386" spans="1:18" x14ac:dyDescent="0.25">
      <c r="A386">
        <v>1</v>
      </c>
      <c r="B386" t="s">
        <v>21</v>
      </c>
      <c r="C386">
        <v>510043000097</v>
      </c>
      <c r="D386" t="s">
        <v>451</v>
      </c>
      <c r="E386" t="s">
        <v>80</v>
      </c>
      <c r="F386">
        <v>14318150</v>
      </c>
      <c r="G386">
        <v>1</v>
      </c>
      <c r="H386">
        <v>12670</v>
      </c>
      <c r="I386">
        <v>13104</v>
      </c>
      <c r="J386">
        <f t="shared" si="15"/>
        <v>0</v>
      </c>
      <c r="K386">
        <f t="shared" si="16"/>
        <v>0</v>
      </c>
      <c r="P386">
        <f t="shared" si="17"/>
        <v>0</v>
      </c>
      <c r="Q386" t="s">
        <v>24</v>
      </c>
      <c r="R386" t="s">
        <v>25</v>
      </c>
    </row>
    <row r="387" spans="1:18" x14ac:dyDescent="0.25">
      <c r="A387">
        <v>1</v>
      </c>
      <c r="B387" t="s">
        <v>21</v>
      </c>
      <c r="C387">
        <v>510043000100</v>
      </c>
      <c r="D387" t="s">
        <v>452</v>
      </c>
      <c r="E387" t="s">
        <v>36</v>
      </c>
      <c r="F387">
        <v>9470064002001</v>
      </c>
      <c r="G387">
        <v>1</v>
      </c>
      <c r="H387">
        <v>2540</v>
      </c>
      <c r="I387">
        <v>2557</v>
      </c>
      <c r="J387">
        <f t="shared" si="15"/>
        <v>0</v>
      </c>
      <c r="K387">
        <f t="shared" si="16"/>
        <v>0</v>
      </c>
      <c r="P387">
        <f t="shared" si="17"/>
        <v>0</v>
      </c>
      <c r="Q387" t="s">
        <v>24</v>
      </c>
      <c r="R387" t="s">
        <v>25</v>
      </c>
    </row>
    <row r="388" spans="1:18" x14ac:dyDescent="0.25">
      <c r="A388">
        <v>1</v>
      </c>
      <c r="B388" t="s">
        <v>21</v>
      </c>
      <c r="C388">
        <v>510043000108</v>
      </c>
      <c r="D388" t="s">
        <v>453</v>
      </c>
      <c r="E388" t="s">
        <v>454</v>
      </c>
      <c r="F388">
        <v>747980101128374</v>
      </c>
      <c r="G388">
        <v>1</v>
      </c>
      <c r="H388">
        <v>1177</v>
      </c>
      <c r="I388">
        <v>1190</v>
      </c>
      <c r="J388">
        <f t="shared" si="15"/>
        <v>0</v>
      </c>
      <c r="K388">
        <f t="shared" si="16"/>
        <v>0</v>
      </c>
      <c r="P388">
        <f t="shared" si="17"/>
        <v>0</v>
      </c>
      <c r="Q388" t="s">
        <v>24</v>
      </c>
      <c r="R388" t="s">
        <v>25</v>
      </c>
    </row>
    <row r="389" spans="1:18" x14ac:dyDescent="0.25">
      <c r="A389">
        <v>1</v>
      </c>
      <c r="B389" t="s">
        <v>21</v>
      </c>
      <c r="C389">
        <v>510043000109</v>
      </c>
      <c r="D389" t="s">
        <v>455</v>
      </c>
      <c r="E389" t="s">
        <v>441</v>
      </c>
      <c r="F389">
        <v>470187</v>
      </c>
      <c r="G389">
        <v>1</v>
      </c>
      <c r="H389">
        <v>1277</v>
      </c>
      <c r="I389">
        <v>1277</v>
      </c>
      <c r="J389">
        <f t="shared" si="15"/>
        <v>0</v>
      </c>
      <c r="K389">
        <f t="shared" si="16"/>
        <v>0</v>
      </c>
      <c r="P389">
        <f t="shared" si="17"/>
        <v>0</v>
      </c>
      <c r="Q389" t="s">
        <v>24</v>
      </c>
    </row>
    <row r="390" spans="1:18" x14ac:dyDescent="0.25">
      <c r="A390">
        <v>1</v>
      </c>
      <c r="B390" t="s">
        <v>21</v>
      </c>
      <c r="C390">
        <v>510043000112</v>
      </c>
      <c r="D390" t="s">
        <v>456</v>
      </c>
      <c r="E390" t="s">
        <v>101</v>
      </c>
      <c r="F390">
        <v>34714459</v>
      </c>
      <c r="G390">
        <v>1</v>
      </c>
      <c r="H390">
        <v>2031</v>
      </c>
      <c r="I390">
        <v>2081</v>
      </c>
      <c r="J390">
        <f t="shared" si="15"/>
        <v>0</v>
      </c>
      <c r="K390">
        <f t="shared" si="16"/>
        <v>0</v>
      </c>
      <c r="P390">
        <f t="shared" si="17"/>
        <v>0</v>
      </c>
      <c r="Q390" t="s">
        <v>24</v>
      </c>
      <c r="R390" t="s">
        <v>25</v>
      </c>
    </row>
    <row r="391" spans="1:18" x14ac:dyDescent="0.25">
      <c r="A391">
        <v>1</v>
      </c>
      <c r="B391" t="s">
        <v>21</v>
      </c>
      <c r="C391">
        <v>510043000114</v>
      </c>
      <c r="D391" t="s">
        <v>415</v>
      </c>
      <c r="E391" t="s">
        <v>424</v>
      </c>
      <c r="F391">
        <v>1036806300008</v>
      </c>
      <c r="G391">
        <v>1</v>
      </c>
      <c r="H391">
        <v>13532</v>
      </c>
      <c r="I391">
        <v>13556</v>
      </c>
      <c r="J391">
        <f t="shared" si="15"/>
        <v>0</v>
      </c>
      <c r="K391">
        <f t="shared" si="16"/>
        <v>0</v>
      </c>
      <c r="P391">
        <f t="shared" si="17"/>
        <v>0</v>
      </c>
      <c r="Q391" t="s">
        <v>24</v>
      </c>
      <c r="R391" t="s">
        <v>25</v>
      </c>
    </row>
    <row r="392" spans="1:18" x14ac:dyDescent="0.25">
      <c r="A392">
        <v>1</v>
      </c>
      <c r="B392" t="s">
        <v>21</v>
      </c>
      <c r="C392">
        <v>510043000115</v>
      </c>
      <c r="D392" t="s">
        <v>457</v>
      </c>
      <c r="E392" t="s">
        <v>424</v>
      </c>
      <c r="F392">
        <v>9192128260454</v>
      </c>
      <c r="G392">
        <v>1</v>
      </c>
      <c r="H392">
        <v>51309</v>
      </c>
      <c r="I392">
        <v>51918</v>
      </c>
      <c r="J392">
        <f t="shared" ref="J392:J455" si="18">V395-U395</f>
        <v>0</v>
      </c>
      <c r="K392">
        <f t="shared" ref="K392:K455" si="19">ROUND((W395*T395),0)</f>
        <v>0</v>
      </c>
      <c r="P392">
        <f t="shared" ref="P392:P455" si="20">X395+Y395+Z395+AA395+AB395</f>
        <v>0</v>
      </c>
      <c r="Q392" t="s">
        <v>24</v>
      </c>
      <c r="R392" t="s">
        <v>54</v>
      </c>
    </row>
    <row r="393" spans="1:18" x14ac:dyDescent="0.25">
      <c r="A393">
        <v>1</v>
      </c>
      <c r="B393" t="s">
        <v>21</v>
      </c>
      <c r="C393">
        <v>510043000116</v>
      </c>
      <c r="D393" t="s">
        <v>458</v>
      </c>
      <c r="E393" t="s">
        <v>357</v>
      </c>
      <c r="F393">
        <v>11552115328881</v>
      </c>
      <c r="G393">
        <v>1</v>
      </c>
      <c r="H393">
        <v>26499</v>
      </c>
      <c r="I393">
        <v>27271</v>
      </c>
      <c r="J393">
        <f t="shared" si="18"/>
        <v>0</v>
      </c>
      <c r="K393">
        <f t="shared" si="19"/>
        <v>0</v>
      </c>
      <c r="P393">
        <f t="shared" si="20"/>
        <v>0</v>
      </c>
      <c r="Q393" t="s">
        <v>24</v>
      </c>
      <c r="R393" t="s">
        <v>25</v>
      </c>
    </row>
    <row r="394" spans="1:18" x14ac:dyDescent="0.25">
      <c r="A394">
        <v>1</v>
      </c>
      <c r="B394" t="s">
        <v>21</v>
      </c>
      <c r="C394">
        <v>510043000117</v>
      </c>
      <c r="D394" t="s">
        <v>459</v>
      </c>
      <c r="E394" t="s">
        <v>424</v>
      </c>
      <c r="F394">
        <v>9205066000048</v>
      </c>
      <c r="G394">
        <v>1</v>
      </c>
      <c r="H394">
        <v>25053</v>
      </c>
      <c r="I394">
        <v>25053</v>
      </c>
      <c r="J394">
        <f t="shared" si="18"/>
        <v>0</v>
      </c>
      <c r="K394">
        <f t="shared" si="19"/>
        <v>0</v>
      </c>
      <c r="P394">
        <f t="shared" si="20"/>
        <v>0</v>
      </c>
      <c r="Q394" t="s">
        <v>24</v>
      </c>
    </row>
    <row r="395" spans="1:18" x14ac:dyDescent="0.25">
      <c r="A395">
        <v>1</v>
      </c>
      <c r="B395" t="s">
        <v>21</v>
      </c>
      <c r="C395">
        <v>510043000125</v>
      </c>
      <c r="D395" t="s">
        <v>460</v>
      </c>
      <c r="E395" t="s">
        <v>354</v>
      </c>
      <c r="F395">
        <v>11662109279532</v>
      </c>
      <c r="G395">
        <v>1</v>
      </c>
      <c r="H395">
        <v>3795</v>
      </c>
      <c r="I395">
        <v>3795</v>
      </c>
      <c r="J395">
        <f t="shared" si="18"/>
        <v>0</v>
      </c>
      <c r="K395">
        <f t="shared" si="19"/>
        <v>0</v>
      </c>
      <c r="P395">
        <f t="shared" si="20"/>
        <v>0</v>
      </c>
      <c r="Q395" t="s">
        <v>24</v>
      </c>
    </row>
    <row r="396" spans="1:18" x14ac:dyDescent="0.25">
      <c r="A396">
        <v>1</v>
      </c>
      <c r="B396" t="s">
        <v>21</v>
      </c>
      <c r="C396">
        <v>510043000128</v>
      </c>
      <c r="D396" t="s">
        <v>461</v>
      </c>
      <c r="E396" t="s">
        <v>462</v>
      </c>
      <c r="F396">
        <v>82788805</v>
      </c>
      <c r="G396">
        <v>1</v>
      </c>
      <c r="H396">
        <v>1150</v>
      </c>
      <c r="I396">
        <v>1621</v>
      </c>
      <c r="J396">
        <f t="shared" si="18"/>
        <v>0</v>
      </c>
      <c r="K396">
        <f t="shared" si="19"/>
        <v>0</v>
      </c>
      <c r="P396">
        <f t="shared" si="20"/>
        <v>0</v>
      </c>
      <c r="Q396" t="s">
        <v>24</v>
      </c>
      <c r="R396" t="s">
        <v>54</v>
      </c>
    </row>
    <row r="397" spans="1:18" x14ac:dyDescent="0.25">
      <c r="A397">
        <v>1</v>
      </c>
      <c r="B397" t="s">
        <v>21</v>
      </c>
      <c r="C397">
        <v>510043000131</v>
      </c>
      <c r="D397" t="s">
        <v>463</v>
      </c>
      <c r="E397" t="s">
        <v>186</v>
      </c>
      <c r="F397">
        <v>43511548</v>
      </c>
      <c r="G397">
        <v>1</v>
      </c>
      <c r="H397">
        <v>48</v>
      </c>
      <c r="I397">
        <v>48</v>
      </c>
      <c r="J397">
        <f t="shared" si="18"/>
        <v>0</v>
      </c>
      <c r="K397">
        <f t="shared" si="19"/>
        <v>0</v>
      </c>
      <c r="P397">
        <f t="shared" si="20"/>
        <v>0</v>
      </c>
      <c r="Q397" t="s">
        <v>24</v>
      </c>
      <c r="R397" t="s">
        <v>25</v>
      </c>
    </row>
    <row r="398" spans="1:18" x14ac:dyDescent="0.25">
      <c r="A398">
        <v>1</v>
      </c>
      <c r="B398" t="s">
        <v>21</v>
      </c>
      <c r="C398">
        <v>510043000134</v>
      </c>
      <c r="D398" t="s">
        <v>464</v>
      </c>
      <c r="E398" t="s">
        <v>465</v>
      </c>
      <c r="F398">
        <v>700061262499</v>
      </c>
      <c r="G398">
        <v>1</v>
      </c>
      <c r="H398">
        <v>0</v>
      </c>
      <c r="I398">
        <v>0</v>
      </c>
      <c r="J398">
        <f t="shared" si="18"/>
        <v>0</v>
      </c>
      <c r="K398">
        <f t="shared" si="19"/>
        <v>0</v>
      </c>
      <c r="P398">
        <f t="shared" si="20"/>
        <v>0</v>
      </c>
      <c r="Q398" t="s">
        <v>24</v>
      </c>
      <c r="R398" t="s">
        <v>71</v>
      </c>
    </row>
    <row r="399" spans="1:18" x14ac:dyDescent="0.25">
      <c r="A399">
        <v>1</v>
      </c>
      <c r="B399" t="s">
        <v>21</v>
      </c>
      <c r="C399">
        <v>510043000135</v>
      </c>
      <c r="D399" t="s">
        <v>466</v>
      </c>
      <c r="E399" t="s">
        <v>36</v>
      </c>
      <c r="F399">
        <v>110261652</v>
      </c>
      <c r="G399">
        <v>1</v>
      </c>
      <c r="H399">
        <v>40714</v>
      </c>
      <c r="I399">
        <v>42468</v>
      </c>
      <c r="J399">
        <f t="shared" si="18"/>
        <v>0</v>
      </c>
      <c r="K399">
        <f t="shared" si="19"/>
        <v>0</v>
      </c>
      <c r="P399">
        <f t="shared" si="20"/>
        <v>0</v>
      </c>
      <c r="Q399" t="s">
        <v>24</v>
      </c>
      <c r="R399" t="s">
        <v>25</v>
      </c>
    </row>
    <row r="400" spans="1:18" x14ac:dyDescent="0.25">
      <c r="A400">
        <v>1</v>
      </c>
      <c r="B400" t="s">
        <v>21</v>
      </c>
      <c r="C400">
        <v>510043000136</v>
      </c>
      <c r="D400" t="s">
        <v>467</v>
      </c>
      <c r="E400" t="s">
        <v>424</v>
      </c>
      <c r="F400">
        <v>9205082000025</v>
      </c>
      <c r="G400">
        <v>1</v>
      </c>
      <c r="H400">
        <v>77331</v>
      </c>
      <c r="I400">
        <v>78051</v>
      </c>
      <c r="J400">
        <f t="shared" si="18"/>
        <v>0</v>
      </c>
      <c r="K400">
        <f t="shared" si="19"/>
        <v>0</v>
      </c>
      <c r="P400">
        <f t="shared" si="20"/>
        <v>0</v>
      </c>
      <c r="Q400" t="s">
        <v>24</v>
      </c>
      <c r="R400" t="s">
        <v>25</v>
      </c>
    </row>
    <row r="401" spans="1:18" x14ac:dyDescent="0.25">
      <c r="A401">
        <v>1</v>
      </c>
      <c r="B401" t="s">
        <v>21</v>
      </c>
      <c r="C401">
        <v>510043000140</v>
      </c>
      <c r="D401" t="s">
        <v>468</v>
      </c>
      <c r="E401" t="s">
        <v>36</v>
      </c>
      <c r="F401">
        <v>7789104081616</v>
      </c>
      <c r="G401">
        <v>1</v>
      </c>
      <c r="H401">
        <v>48185</v>
      </c>
      <c r="I401">
        <v>48185</v>
      </c>
      <c r="J401">
        <f t="shared" si="18"/>
        <v>0</v>
      </c>
      <c r="K401">
        <f t="shared" si="19"/>
        <v>0</v>
      </c>
      <c r="P401">
        <f t="shared" si="20"/>
        <v>0</v>
      </c>
      <c r="Q401" t="s">
        <v>24</v>
      </c>
      <c r="R401" t="s">
        <v>25</v>
      </c>
    </row>
    <row r="402" spans="1:18" x14ac:dyDescent="0.25">
      <c r="A402">
        <v>1</v>
      </c>
      <c r="B402" t="s">
        <v>21</v>
      </c>
      <c r="C402">
        <v>510043000141</v>
      </c>
      <c r="D402" t="s">
        <v>469</v>
      </c>
      <c r="E402" t="s">
        <v>424</v>
      </c>
      <c r="F402">
        <v>9205102204980</v>
      </c>
      <c r="G402">
        <v>1</v>
      </c>
      <c r="H402">
        <v>28426</v>
      </c>
      <c r="I402">
        <v>28739</v>
      </c>
      <c r="J402">
        <f t="shared" si="18"/>
        <v>0</v>
      </c>
      <c r="K402">
        <f t="shared" si="19"/>
        <v>0</v>
      </c>
      <c r="P402">
        <f t="shared" si="20"/>
        <v>0</v>
      </c>
      <c r="Q402" t="s">
        <v>24</v>
      </c>
      <c r="R402" t="s">
        <v>25</v>
      </c>
    </row>
    <row r="403" spans="1:18" x14ac:dyDescent="0.25">
      <c r="A403">
        <v>1</v>
      </c>
      <c r="B403" t="s">
        <v>21</v>
      </c>
      <c r="C403">
        <v>510043000143</v>
      </c>
      <c r="D403" t="s">
        <v>470</v>
      </c>
      <c r="E403" t="s">
        <v>140</v>
      </c>
      <c r="F403">
        <v>43830041</v>
      </c>
      <c r="G403">
        <v>1</v>
      </c>
      <c r="H403">
        <v>5380</v>
      </c>
      <c r="I403">
        <v>5520</v>
      </c>
      <c r="J403">
        <f t="shared" si="18"/>
        <v>0</v>
      </c>
      <c r="K403">
        <f t="shared" si="19"/>
        <v>0</v>
      </c>
      <c r="P403">
        <f t="shared" si="20"/>
        <v>0</v>
      </c>
      <c r="Q403" t="s">
        <v>24</v>
      </c>
      <c r="R403" t="s">
        <v>25</v>
      </c>
    </row>
    <row r="404" spans="1:18" x14ac:dyDescent="0.25">
      <c r="A404">
        <v>1</v>
      </c>
      <c r="B404" t="s">
        <v>21</v>
      </c>
      <c r="C404">
        <v>510043000146</v>
      </c>
      <c r="D404" t="s">
        <v>471</v>
      </c>
      <c r="E404" t="s">
        <v>36</v>
      </c>
      <c r="F404">
        <v>9470109091759</v>
      </c>
      <c r="G404">
        <v>1</v>
      </c>
      <c r="H404">
        <v>6800</v>
      </c>
      <c r="I404">
        <v>6813</v>
      </c>
      <c r="J404">
        <f t="shared" si="18"/>
        <v>0</v>
      </c>
      <c r="K404">
        <f t="shared" si="19"/>
        <v>0</v>
      </c>
      <c r="P404">
        <f t="shared" si="20"/>
        <v>0</v>
      </c>
      <c r="Q404" t="s">
        <v>24</v>
      </c>
      <c r="R404" t="s">
        <v>25</v>
      </c>
    </row>
    <row r="405" spans="1:18" x14ac:dyDescent="0.25">
      <c r="A405">
        <v>1</v>
      </c>
      <c r="B405" t="s">
        <v>21</v>
      </c>
      <c r="C405">
        <v>510043000147</v>
      </c>
      <c r="D405" t="s">
        <v>472</v>
      </c>
      <c r="E405" t="s">
        <v>140</v>
      </c>
      <c r="F405">
        <v>19423906</v>
      </c>
      <c r="G405">
        <v>1</v>
      </c>
      <c r="H405">
        <v>164973</v>
      </c>
      <c r="I405">
        <v>166642</v>
      </c>
      <c r="J405">
        <f t="shared" si="18"/>
        <v>0</v>
      </c>
      <c r="K405">
        <f t="shared" si="19"/>
        <v>0</v>
      </c>
      <c r="P405">
        <f t="shared" si="20"/>
        <v>0</v>
      </c>
      <c r="Q405" t="s">
        <v>24</v>
      </c>
      <c r="R405" t="s">
        <v>25</v>
      </c>
    </row>
    <row r="406" spans="1:18" x14ac:dyDescent="0.25">
      <c r="A406">
        <v>1</v>
      </c>
      <c r="B406" t="s">
        <v>21</v>
      </c>
      <c r="C406">
        <v>510043000152</v>
      </c>
      <c r="D406" t="s">
        <v>473</v>
      </c>
      <c r="E406" t="s">
        <v>101</v>
      </c>
      <c r="F406" t="s">
        <v>474</v>
      </c>
      <c r="G406">
        <v>1</v>
      </c>
      <c r="H406">
        <v>67314</v>
      </c>
      <c r="I406">
        <v>68277</v>
      </c>
      <c r="J406">
        <f t="shared" si="18"/>
        <v>0</v>
      </c>
      <c r="K406">
        <f t="shared" si="19"/>
        <v>0</v>
      </c>
      <c r="P406">
        <f t="shared" si="20"/>
        <v>0</v>
      </c>
      <c r="Q406" t="s">
        <v>24</v>
      </c>
      <c r="R406" t="s">
        <v>25</v>
      </c>
    </row>
    <row r="407" spans="1:18" x14ac:dyDescent="0.25">
      <c r="A407">
        <v>1</v>
      </c>
      <c r="B407" t="s">
        <v>21</v>
      </c>
      <c r="C407">
        <v>510043000153</v>
      </c>
      <c r="D407" t="s">
        <v>475</v>
      </c>
      <c r="E407" t="s">
        <v>36</v>
      </c>
      <c r="F407">
        <v>9470109280283</v>
      </c>
      <c r="G407">
        <v>1</v>
      </c>
      <c r="H407">
        <v>28723</v>
      </c>
      <c r="I407">
        <v>29284</v>
      </c>
      <c r="J407">
        <f t="shared" si="18"/>
        <v>0</v>
      </c>
      <c r="K407">
        <f t="shared" si="19"/>
        <v>0</v>
      </c>
      <c r="P407">
        <f t="shared" si="20"/>
        <v>0</v>
      </c>
      <c r="Q407" t="s">
        <v>24</v>
      </c>
      <c r="R407" t="s">
        <v>25</v>
      </c>
    </row>
    <row r="408" spans="1:18" x14ac:dyDescent="0.25">
      <c r="A408">
        <v>1</v>
      </c>
      <c r="B408" t="s">
        <v>21</v>
      </c>
      <c r="C408">
        <v>510043000163</v>
      </c>
      <c r="D408" t="s">
        <v>476</v>
      </c>
      <c r="E408" t="s">
        <v>357</v>
      </c>
      <c r="F408">
        <v>9026032002621</v>
      </c>
      <c r="G408">
        <v>1</v>
      </c>
      <c r="H408">
        <v>9844</v>
      </c>
      <c r="I408">
        <v>10076</v>
      </c>
      <c r="J408">
        <f t="shared" si="18"/>
        <v>0</v>
      </c>
      <c r="K408">
        <f t="shared" si="19"/>
        <v>0</v>
      </c>
      <c r="P408">
        <f t="shared" si="20"/>
        <v>0</v>
      </c>
      <c r="Q408" t="s">
        <v>24</v>
      </c>
      <c r="R408" t="s">
        <v>25</v>
      </c>
    </row>
    <row r="409" spans="1:18" x14ac:dyDescent="0.25">
      <c r="A409">
        <v>1</v>
      </c>
      <c r="B409" t="s">
        <v>21</v>
      </c>
      <c r="C409">
        <v>510043000164</v>
      </c>
      <c r="D409" t="s">
        <v>477</v>
      </c>
      <c r="E409" t="s">
        <v>478</v>
      </c>
      <c r="F409">
        <v>11076098066700</v>
      </c>
      <c r="G409">
        <v>1</v>
      </c>
      <c r="H409">
        <v>9051</v>
      </c>
      <c r="I409">
        <v>12658.5</v>
      </c>
      <c r="J409">
        <f t="shared" si="18"/>
        <v>0</v>
      </c>
      <c r="K409">
        <f t="shared" si="19"/>
        <v>0</v>
      </c>
      <c r="P409">
        <f t="shared" si="20"/>
        <v>0</v>
      </c>
      <c r="Q409" t="s">
        <v>24</v>
      </c>
      <c r="R409" t="s">
        <v>54</v>
      </c>
    </row>
    <row r="410" spans="1:18" x14ac:dyDescent="0.25">
      <c r="A410">
        <v>1</v>
      </c>
      <c r="B410" t="s">
        <v>21</v>
      </c>
      <c r="C410">
        <v>510043000166</v>
      </c>
      <c r="D410" t="s">
        <v>479</v>
      </c>
      <c r="E410" t="s">
        <v>357</v>
      </c>
      <c r="F410">
        <v>11554125405009</v>
      </c>
      <c r="G410">
        <v>1</v>
      </c>
      <c r="H410">
        <v>3631</v>
      </c>
      <c r="I410">
        <v>3631</v>
      </c>
      <c r="J410">
        <f t="shared" si="18"/>
        <v>0</v>
      </c>
      <c r="K410">
        <f t="shared" si="19"/>
        <v>0</v>
      </c>
      <c r="P410">
        <f t="shared" si="20"/>
        <v>0</v>
      </c>
      <c r="Q410" t="s">
        <v>24</v>
      </c>
    </row>
    <row r="411" spans="1:18" x14ac:dyDescent="0.25">
      <c r="A411">
        <v>1</v>
      </c>
      <c r="B411" t="s">
        <v>21</v>
      </c>
      <c r="C411">
        <v>510043000167</v>
      </c>
      <c r="D411" t="s">
        <v>480</v>
      </c>
      <c r="E411" t="s">
        <v>357</v>
      </c>
      <c r="F411">
        <v>11554130172308</v>
      </c>
      <c r="G411">
        <v>1</v>
      </c>
      <c r="H411">
        <v>0</v>
      </c>
      <c r="I411">
        <v>0</v>
      </c>
      <c r="J411">
        <f t="shared" si="18"/>
        <v>0</v>
      </c>
      <c r="K411">
        <f t="shared" si="19"/>
        <v>0</v>
      </c>
      <c r="P411">
        <f t="shared" si="20"/>
        <v>0</v>
      </c>
      <c r="Q411" t="s">
        <v>24</v>
      </c>
    </row>
    <row r="412" spans="1:18" x14ac:dyDescent="0.25">
      <c r="A412">
        <v>1</v>
      </c>
      <c r="B412" t="s">
        <v>21</v>
      </c>
      <c r="C412">
        <v>510043000169</v>
      </c>
      <c r="D412" t="s">
        <v>481</v>
      </c>
      <c r="E412" t="s">
        <v>140</v>
      </c>
      <c r="F412">
        <v>19423899</v>
      </c>
      <c r="G412">
        <v>1</v>
      </c>
      <c r="H412">
        <v>7241</v>
      </c>
      <c r="I412">
        <v>7388</v>
      </c>
      <c r="J412">
        <f t="shared" si="18"/>
        <v>0</v>
      </c>
      <c r="K412">
        <f t="shared" si="19"/>
        <v>0</v>
      </c>
      <c r="P412">
        <f t="shared" si="20"/>
        <v>0</v>
      </c>
      <c r="Q412" t="s">
        <v>24</v>
      </c>
      <c r="R412" t="s">
        <v>25</v>
      </c>
    </row>
    <row r="413" spans="1:18" x14ac:dyDescent="0.25">
      <c r="A413">
        <v>1</v>
      </c>
      <c r="B413" t="s">
        <v>21</v>
      </c>
      <c r="C413">
        <v>510043000172</v>
      </c>
      <c r="D413" t="s">
        <v>482</v>
      </c>
      <c r="E413" t="s">
        <v>424</v>
      </c>
      <c r="F413">
        <v>11552109279783</v>
      </c>
      <c r="G413">
        <v>1</v>
      </c>
      <c r="H413">
        <v>6891</v>
      </c>
      <c r="I413">
        <v>6921</v>
      </c>
      <c r="J413">
        <f t="shared" si="18"/>
        <v>0</v>
      </c>
      <c r="K413">
        <f t="shared" si="19"/>
        <v>0</v>
      </c>
      <c r="P413">
        <f t="shared" si="20"/>
        <v>0</v>
      </c>
      <c r="Q413" t="s">
        <v>24</v>
      </c>
      <c r="R413" t="s">
        <v>25</v>
      </c>
    </row>
    <row r="414" spans="1:18" x14ac:dyDescent="0.25">
      <c r="A414">
        <v>1</v>
      </c>
      <c r="B414" t="s">
        <v>21</v>
      </c>
      <c r="C414">
        <v>510043000175</v>
      </c>
      <c r="D414" t="s">
        <v>483</v>
      </c>
      <c r="E414" t="s">
        <v>465</v>
      </c>
      <c r="F414">
        <v>1201012482306</v>
      </c>
      <c r="G414">
        <v>1</v>
      </c>
      <c r="H414">
        <v>42454</v>
      </c>
      <c r="I414">
        <v>42454</v>
      </c>
      <c r="J414">
        <f t="shared" si="18"/>
        <v>0</v>
      </c>
      <c r="K414">
        <f t="shared" si="19"/>
        <v>0</v>
      </c>
      <c r="P414">
        <f t="shared" si="20"/>
        <v>0</v>
      </c>
      <c r="Q414" t="s">
        <v>24</v>
      </c>
    </row>
    <row r="415" spans="1:18" x14ac:dyDescent="0.25">
      <c r="A415">
        <v>1</v>
      </c>
      <c r="B415" t="s">
        <v>21</v>
      </c>
      <c r="C415">
        <v>510043000178</v>
      </c>
      <c r="D415" t="s">
        <v>484</v>
      </c>
      <c r="E415" t="s">
        <v>357</v>
      </c>
      <c r="F415">
        <v>11554130170823</v>
      </c>
      <c r="G415">
        <v>1</v>
      </c>
      <c r="H415">
        <v>57373</v>
      </c>
      <c r="I415">
        <v>58130</v>
      </c>
      <c r="J415">
        <f t="shared" si="18"/>
        <v>0</v>
      </c>
      <c r="K415">
        <f t="shared" si="19"/>
        <v>0</v>
      </c>
      <c r="P415">
        <f t="shared" si="20"/>
        <v>0</v>
      </c>
      <c r="Q415" t="s">
        <v>24</v>
      </c>
      <c r="R415" t="s">
        <v>25</v>
      </c>
    </row>
    <row r="416" spans="1:18" x14ac:dyDescent="0.25">
      <c r="A416">
        <v>1</v>
      </c>
      <c r="B416" t="s">
        <v>21</v>
      </c>
      <c r="C416">
        <v>510043000180</v>
      </c>
      <c r="D416" t="s">
        <v>485</v>
      </c>
      <c r="E416" t="s">
        <v>357</v>
      </c>
      <c r="F416">
        <v>11554125404868</v>
      </c>
      <c r="G416">
        <v>1</v>
      </c>
      <c r="H416">
        <v>17867</v>
      </c>
      <c r="I416">
        <v>18029</v>
      </c>
      <c r="J416">
        <f t="shared" si="18"/>
        <v>0</v>
      </c>
      <c r="K416">
        <f t="shared" si="19"/>
        <v>0</v>
      </c>
      <c r="P416">
        <f t="shared" si="20"/>
        <v>0</v>
      </c>
      <c r="Q416" t="s">
        <v>24</v>
      </c>
      <c r="R416" t="s">
        <v>25</v>
      </c>
    </row>
    <row r="417" spans="1:18" x14ac:dyDescent="0.25">
      <c r="A417">
        <v>1</v>
      </c>
      <c r="B417" t="s">
        <v>21</v>
      </c>
      <c r="C417">
        <v>510043000191</v>
      </c>
      <c r="D417" t="s">
        <v>486</v>
      </c>
      <c r="E417" t="s">
        <v>487</v>
      </c>
      <c r="F417">
        <v>14303869</v>
      </c>
      <c r="G417">
        <v>1</v>
      </c>
      <c r="H417">
        <v>25163</v>
      </c>
      <c r="I417">
        <v>25175</v>
      </c>
      <c r="J417">
        <f t="shared" si="18"/>
        <v>0</v>
      </c>
      <c r="K417">
        <f t="shared" si="19"/>
        <v>0</v>
      </c>
      <c r="P417">
        <f t="shared" si="20"/>
        <v>0</v>
      </c>
      <c r="Q417" t="s">
        <v>24</v>
      </c>
      <c r="R417" t="s">
        <v>25</v>
      </c>
    </row>
    <row r="418" spans="1:18" x14ac:dyDescent="0.25">
      <c r="A418">
        <v>1</v>
      </c>
      <c r="B418" t="s">
        <v>21</v>
      </c>
      <c r="C418">
        <v>510043000195</v>
      </c>
      <c r="D418" t="s">
        <v>336</v>
      </c>
      <c r="E418" t="s">
        <v>186</v>
      </c>
      <c r="F418">
        <v>42864359</v>
      </c>
      <c r="G418">
        <v>1</v>
      </c>
      <c r="H418">
        <v>37</v>
      </c>
      <c r="I418">
        <v>38</v>
      </c>
      <c r="J418">
        <f t="shared" si="18"/>
        <v>0</v>
      </c>
      <c r="K418">
        <f t="shared" si="19"/>
        <v>0</v>
      </c>
      <c r="P418">
        <f t="shared" si="20"/>
        <v>0</v>
      </c>
      <c r="Q418" t="s">
        <v>24</v>
      </c>
      <c r="R418" t="s">
        <v>25</v>
      </c>
    </row>
    <row r="419" spans="1:18" x14ac:dyDescent="0.25">
      <c r="A419">
        <v>1</v>
      </c>
      <c r="B419" t="s">
        <v>21</v>
      </c>
      <c r="C419">
        <v>510043000196</v>
      </c>
      <c r="D419" t="s">
        <v>488</v>
      </c>
      <c r="E419" t="s">
        <v>489</v>
      </c>
      <c r="F419">
        <v>42863917</v>
      </c>
      <c r="G419">
        <v>1</v>
      </c>
      <c r="H419">
        <v>11607</v>
      </c>
      <c r="I419">
        <v>12692</v>
      </c>
      <c r="J419">
        <f t="shared" si="18"/>
        <v>0</v>
      </c>
      <c r="K419">
        <f t="shared" si="19"/>
        <v>0</v>
      </c>
      <c r="P419">
        <f t="shared" si="20"/>
        <v>0</v>
      </c>
      <c r="Q419" t="s">
        <v>24</v>
      </c>
      <c r="R419" t="s">
        <v>25</v>
      </c>
    </row>
    <row r="420" spans="1:18" x14ac:dyDescent="0.25">
      <c r="A420">
        <v>1</v>
      </c>
      <c r="B420" t="s">
        <v>21</v>
      </c>
      <c r="C420">
        <v>510043000198</v>
      </c>
      <c r="D420" t="s">
        <v>490</v>
      </c>
      <c r="E420" t="s">
        <v>36</v>
      </c>
      <c r="F420">
        <v>91580260</v>
      </c>
      <c r="G420">
        <v>1</v>
      </c>
      <c r="H420">
        <v>22371</v>
      </c>
      <c r="I420">
        <v>22797</v>
      </c>
      <c r="J420">
        <f t="shared" si="18"/>
        <v>0</v>
      </c>
      <c r="K420">
        <f t="shared" si="19"/>
        <v>0</v>
      </c>
      <c r="P420">
        <f t="shared" si="20"/>
        <v>0</v>
      </c>
      <c r="Q420" t="s">
        <v>24</v>
      </c>
      <c r="R420" t="s">
        <v>25</v>
      </c>
    </row>
    <row r="421" spans="1:18" x14ac:dyDescent="0.25">
      <c r="A421">
        <v>1</v>
      </c>
      <c r="B421" t="s">
        <v>21</v>
      </c>
      <c r="C421">
        <v>510043000202</v>
      </c>
      <c r="D421" t="s">
        <v>491</v>
      </c>
      <c r="E421" t="s">
        <v>30</v>
      </c>
      <c r="F421">
        <v>34681556</v>
      </c>
      <c r="G421">
        <v>1</v>
      </c>
      <c r="H421">
        <v>19976</v>
      </c>
      <c r="I421">
        <v>21508</v>
      </c>
      <c r="J421">
        <f t="shared" si="18"/>
        <v>0</v>
      </c>
      <c r="K421">
        <f t="shared" si="19"/>
        <v>0</v>
      </c>
      <c r="P421">
        <f t="shared" si="20"/>
        <v>0</v>
      </c>
      <c r="Q421" t="s">
        <v>24</v>
      </c>
      <c r="R421" t="s">
        <v>25</v>
      </c>
    </row>
    <row r="422" spans="1:18" x14ac:dyDescent="0.25">
      <c r="A422">
        <v>1</v>
      </c>
      <c r="B422" t="s">
        <v>21</v>
      </c>
      <c r="C422">
        <v>510043000205</v>
      </c>
      <c r="D422" t="s">
        <v>492</v>
      </c>
      <c r="E422" t="s">
        <v>424</v>
      </c>
      <c r="F422">
        <v>9205068000180</v>
      </c>
      <c r="G422">
        <v>1</v>
      </c>
      <c r="H422">
        <v>45482</v>
      </c>
      <c r="I422">
        <v>45648</v>
      </c>
      <c r="J422">
        <f t="shared" si="18"/>
        <v>0</v>
      </c>
      <c r="K422">
        <f t="shared" si="19"/>
        <v>0</v>
      </c>
      <c r="P422">
        <f t="shared" si="20"/>
        <v>0</v>
      </c>
      <c r="Q422" t="s">
        <v>24</v>
      </c>
      <c r="R422" t="s">
        <v>25</v>
      </c>
    </row>
    <row r="423" spans="1:18" x14ac:dyDescent="0.25">
      <c r="A423">
        <v>1</v>
      </c>
      <c r="B423" t="s">
        <v>21</v>
      </c>
      <c r="C423">
        <v>510043000210</v>
      </c>
      <c r="D423" t="s">
        <v>452</v>
      </c>
      <c r="E423" t="s">
        <v>36</v>
      </c>
      <c r="F423">
        <v>9470121156091</v>
      </c>
      <c r="G423">
        <v>1</v>
      </c>
      <c r="H423">
        <v>39575</v>
      </c>
      <c r="I423">
        <v>40064</v>
      </c>
      <c r="J423">
        <f t="shared" si="18"/>
        <v>0</v>
      </c>
      <c r="K423">
        <f t="shared" si="19"/>
        <v>0</v>
      </c>
      <c r="P423">
        <f t="shared" si="20"/>
        <v>0</v>
      </c>
      <c r="Q423" t="s">
        <v>24</v>
      </c>
      <c r="R423" t="s">
        <v>25</v>
      </c>
    </row>
    <row r="424" spans="1:18" x14ac:dyDescent="0.25">
      <c r="A424">
        <v>1</v>
      </c>
      <c r="B424" t="s">
        <v>21</v>
      </c>
      <c r="C424">
        <v>510043000211</v>
      </c>
      <c r="D424" t="s">
        <v>493</v>
      </c>
      <c r="E424" t="s">
        <v>36</v>
      </c>
      <c r="F424">
        <v>9470051000313</v>
      </c>
      <c r="G424">
        <v>1</v>
      </c>
      <c r="H424">
        <v>10853</v>
      </c>
      <c r="I424">
        <v>10911</v>
      </c>
      <c r="J424">
        <f t="shared" si="18"/>
        <v>0</v>
      </c>
      <c r="K424">
        <f t="shared" si="19"/>
        <v>0</v>
      </c>
      <c r="P424">
        <f t="shared" si="20"/>
        <v>0</v>
      </c>
      <c r="Q424" t="s">
        <v>24</v>
      </c>
      <c r="R424" t="s">
        <v>25</v>
      </c>
    </row>
    <row r="425" spans="1:18" x14ac:dyDescent="0.25">
      <c r="A425">
        <v>1</v>
      </c>
      <c r="B425" t="s">
        <v>21</v>
      </c>
      <c r="C425">
        <v>510043000212</v>
      </c>
      <c r="D425" t="s">
        <v>494</v>
      </c>
      <c r="E425" t="s">
        <v>424</v>
      </c>
      <c r="F425">
        <v>9205066000124</v>
      </c>
      <c r="G425">
        <v>1</v>
      </c>
      <c r="H425">
        <v>37741</v>
      </c>
      <c r="I425">
        <v>37912</v>
      </c>
      <c r="J425">
        <f t="shared" si="18"/>
        <v>0</v>
      </c>
      <c r="K425">
        <f t="shared" si="19"/>
        <v>0</v>
      </c>
      <c r="P425">
        <f t="shared" si="20"/>
        <v>0</v>
      </c>
      <c r="Q425" t="s">
        <v>24</v>
      </c>
      <c r="R425" t="s">
        <v>25</v>
      </c>
    </row>
    <row r="426" spans="1:18" x14ac:dyDescent="0.25">
      <c r="A426">
        <v>1</v>
      </c>
      <c r="B426" t="s">
        <v>21</v>
      </c>
      <c r="C426">
        <v>510043000213</v>
      </c>
      <c r="D426" t="s">
        <v>495</v>
      </c>
      <c r="E426" t="s">
        <v>36</v>
      </c>
      <c r="F426">
        <v>7789091376906</v>
      </c>
      <c r="G426">
        <v>1</v>
      </c>
      <c r="H426">
        <v>17221</v>
      </c>
      <c r="I426">
        <v>17758</v>
      </c>
      <c r="J426">
        <f t="shared" si="18"/>
        <v>0</v>
      </c>
      <c r="K426">
        <f t="shared" si="19"/>
        <v>0</v>
      </c>
      <c r="P426">
        <f t="shared" si="20"/>
        <v>0</v>
      </c>
      <c r="Q426" t="s">
        <v>24</v>
      </c>
      <c r="R426" t="s">
        <v>25</v>
      </c>
    </row>
    <row r="427" spans="1:18" x14ac:dyDescent="0.25">
      <c r="A427">
        <v>1</v>
      </c>
      <c r="B427" t="s">
        <v>21</v>
      </c>
      <c r="C427">
        <v>510043000216</v>
      </c>
      <c r="D427" t="s">
        <v>496</v>
      </c>
      <c r="E427" t="s">
        <v>36</v>
      </c>
      <c r="F427">
        <v>9470066000103</v>
      </c>
      <c r="G427">
        <v>1</v>
      </c>
      <c r="H427">
        <v>1977</v>
      </c>
      <c r="I427">
        <v>1982</v>
      </c>
      <c r="J427">
        <f t="shared" si="18"/>
        <v>0</v>
      </c>
      <c r="K427">
        <f t="shared" si="19"/>
        <v>0</v>
      </c>
      <c r="P427">
        <f t="shared" si="20"/>
        <v>0</v>
      </c>
      <c r="Q427" t="s">
        <v>24</v>
      </c>
      <c r="R427" t="s">
        <v>25</v>
      </c>
    </row>
    <row r="428" spans="1:18" x14ac:dyDescent="0.25">
      <c r="A428">
        <v>1</v>
      </c>
      <c r="B428" t="s">
        <v>21</v>
      </c>
      <c r="C428">
        <v>510043000219</v>
      </c>
      <c r="D428" t="s">
        <v>476</v>
      </c>
      <c r="E428" t="s">
        <v>424</v>
      </c>
      <c r="F428">
        <v>9205066000043</v>
      </c>
      <c r="G428">
        <v>1</v>
      </c>
      <c r="H428">
        <v>40863</v>
      </c>
      <c r="I428">
        <v>40863</v>
      </c>
      <c r="J428">
        <f t="shared" si="18"/>
        <v>0</v>
      </c>
      <c r="K428">
        <f t="shared" si="19"/>
        <v>0</v>
      </c>
      <c r="P428">
        <f t="shared" si="20"/>
        <v>0</v>
      </c>
      <c r="Q428" t="s">
        <v>24</v>
      </c>
    </row>
    <row r="429" spans="1:18" x14ac:dyDescent="0.25">
      <c r="A429">
        <v>1</v>
      </c>
      <c r="B429" t="s">
        <v>21</v>
      </c>
      <c r="C429">
        <v>510043000223</v>
      </c>
      <c r="D429" t="s">
        <v>485</v>
      </c>
      <c r="E429" t="s">
        <v>36</v>
      </c>
      <c r="F429">
        <v>9470087004094</v>
      </c>
      <c r="G429">
        <v>1</v>
      </c>
      <c r="H429">
        <v>15677</v>
      </c>
      <c r="I429">
        <v>15705</v>
      </c>
      <c r="J429">
        <f t="shared" si="18"/>
        <v>0</v>
      </c>
      <c r="K429">
        <f t="shared" si="19"/>
        <v>0</v>
      </c>
      <c r="P429">
        <f t="shared" si="20"/>
        <v>0</v>
      </c>
      <c r="Q429" t="s">
        <v>24</v>
      </c>
      <c r="R429" t="s">
        <v>54</v>
      </c>
    </row>
    <row r="430" spans="1:18" x14ac:dyDescent="0.25">
      <c r="A430">
        <v>1</v>
      </c>
      <c r="B430" t="s">
        <v>21</v>
      </c>
      <c r="C430">
        <v>510043000226</v>
      </c>
      <c r="D430" t="s">
        <v>497</v>
      </c>
      <c r="E430" t="s">
        <v>148</v>
      </c>
      <c r="F430">
        <v>1100912548160</v>
      </c>
      <c r="G430">
        <v>1</v>
      </c>
      <c r="H430">
        <v>4854</v>
      </c>
      <c r="I430">
        <v>4854</v>
      </c>
      <c r="J430">
        <f t="shared" si="18"/>
        <v>0</v>
      </c>
      <c r="K430">
        <f t="shared" si="19"/>
        <v>0</v>
      </c>
      <c r="P430">
        <f t="shared" si="20"/>
        <v>0</v>
      </c>
      <c r="Q430" t="s">
        <v>24</v>
      </c>
      <c r="R430" t="s">
        <v>25</v>
      </c>
    </row>
    <row r="431" spans="1:18" x14ac:dyDescent="0.25">
      <c r="A431">
        <v>1</v>
      </c>
      <c r="B431" t="s">
        <v>21</v>
      </c>
      <c r="C431">
        <v>510043000227</v>
      </c>
      <c r="D431" t="s">
        <v>498</v>
      </c>
      <c r="E431" t="s">
        <v>36</v>
      </c>
      <c r="F431">
        <v>9470063000101</v>
      </c>
      <c r="G431">
        <v>1</v>
      </c>
      <c r="H431">
        <v>2105</v>
      </c>
      <c r="I431">
        <v>2105</v>
      </c>
      <c r="J431">
        <f t="shared" si="18"/>
        <v>0</v>
      </c>
      <c r="K431">
        <f t="shared" si="19"/>
        <v>0</v>
      </c>
      <c r="P431">
        <f t="shared" si="20"/>
        <v>0</v>
      </c>
      <c r="Q431" t="s">
        <v>24</v>
      </c>
      <c r="R431" t="s">
        <v>25</v>
      </c>
    </row>
    <row r="432" spans="1:18" x14ac:dyDescent="0.25">
      <c r="A432">
        <v>1</v>
      </c>
      <c r="B432" t="s">
        <v>21</v>
      </c>
      <c r="C432">
        <v>510043000229</v>
      </c>
      <c r="D432" t="s">
        <v>499</v>
      </c>
      <c r="E432" t="s">
        <v>36</v>
      </c>
      <c r="F432">
        <v>9470063000617</v>
      </c>
      <c r="G432">
        <v>1</v>
      </c>
      <c r="H432">
        <v>12202</v>
      </c>
      <c r="I432">
        <v>12325</v>
      </c>
      <c r="J432">
        <f t="shared" si="18"/>
        <v>0</v>
      </c>
      <c r="K432">
        <f t="shared" si="19"/>
        <v>0</v>
      </c>
      <c r="P432">
        <f t="shared" si="20"/>
        <v>0</v>
      </c>
      <c r="Q432" t="s">
        <v>24</v>
      </c>
      <c r="R432" t="s">
        <v>25</v>
      </c>
    </row>
    <row r="433" spans="1:18" x14ac:dyDescent="0.25">
      <c r="A433">
        <v>1</v>
      </c>
      <c r="B433" t="s">
        <v>21</v>
      </c>
      <c r="C433">
        <v>510043000230</v>
      </c>
      <c r="D433" t="s">
        <v>500</v>
      </c>
      <c r="E433" t="s">
        <v>36</v>
      </c>
      <c r="F433">
        <v>9470061003161</v>
      </c>
      <c r="G433">
        <v>1</v>
      </c>
      <c r="H433">
        <v>7029</v>
      </c>
      <c r="I433">
        <v>7031</v>
      </c>
      <c r="J433">
        <f t="shared" si="18"/>
        <v>0</v>
      </c>
      <c r="K433">
        <f t="shared" si="19"/>
        <v>0</v>
      </c>
      <c r="P433">
        <f t="shared" si="20"/>
        <v>0</v>
      </c>
      <c r="Q433" t="s">
        <v>24</v>
      </c>
      <c r="R433" t="s">
        <v>25</v>
      </c>
    </row>
    <row r="434" spans="1:18" x14ac:dyDescent="0.25">
      <c r="A434">
        <v>1</v>
      </c>
      <c r="B434" t="s">
        <v>21</v>
      </c>
      <c r="C434">
        <v>510043000233</v>
      </c>
      <c r="D434" t="s">
        <v>501</v>
      </c>
      <c r="E434" t="s">
        <v>424</v>
      </c>
      <c r="F434">
        <v>107183697</v>
      </c>
      <c r="G434">
        <v>1</v>
      </c>
      <c r="H434">
        <v>59268</v>
      </c>
      <c r="I434">
        <v>59716</v>
      </c>
      <c r="J434">
        <f t="shared" si="18"/>
        <v>0</v>
      </c>
      <c r="K434">
        <f t="shared" si="19"/>
        <v>0</v>
      </c>
      <c r="P434">
        <f t="shared" si="20"/>
        <v>0</v>
      </c>
      <c r="Q434" t="s">
        <v>24</v>
      </c>
      <c r="R434" t="s">
        <v>25</v>
      </c>
    </row>
    <row r="435" spans="1:18" x14ac:dyDescent="0.25">
      <c r="A435">
        <v>1</v>
      </c>
      <c r="B435" t="s">
        <v>21</v>
      </c>
      <c r="C435">
        <v>510043000234</v>
      </c>
      <c r="D435" t="s">
        <v>502</v>
      </c>
      <c r="E435" t="s">
        <v>357</v>
      </c>
      <c r="F435">
        <v>902602304161</v>
      </c>
      <c r="G435">
        <v>1</v>
      </c>
      <c r="H435">
        <v>715</v>
      </c>
      <c r="I435">
        <v>715</v>
      </c>
      <c r="J435">
        <f t="shared" si="18"/>
        <v>0</v>
      </c>
      <c r="K435">
        <f t="shared" si="19"/>
        <v>0</v>
      </c>
      <c r="P435">
        <f t="shared" si="20"/>
        <v>0</v>
      </c>
      <c r="Q435" t="s">
        <v>24</v>
      </c>
    </row>
    <row r="436" spans="1:18" x14ac:dyDescent="0.25">
      <c r="A436">
        <v>1</v>
      </c>
      <c r="B436" t="s">
        <v>21</v>
      </c>
      <c r="C436">
        <v>510043000238</v>
      </c>
      <c r="D436" t="s">
        <v>503</v>
      </c>
      <c r="E436" t="s">
        <v>101</v>
      </c>
      <c r="F436">
        <v>43097971</v>
      </c>
      <c r="G436">
        <v>1</v>
      </c>
      <c r="H436">
        <v>64</v>
      </c>
      <c r="I436">
        <v>64</v>
      </c>
      <c r="J436">
        <f t="shared" si="18"/>
        <v>0</v>
      </c>
      <c r="K436">
        <f t="shared" si="19"/>
        <v>0</v>
      </c>
      <c r="P436">
        <f t="shared" si="20"/>
        <v>0</v>
      </c>
      <c r="Q436" t="s">
        <v>24</v>
      </c>
      <c r="R436" t="s">
        <v>25</v>
      </c>
    </row>
    <row r="437" spans="1:18" x14ac:dyDescent="0.25">
      <c r="A437">
        <v>1</v>
      </c>
      <c r="B437" t="s">
        <v>21</v>
      </c>
      <c r="C437">
        <v>510043000240</v>
      </c>
      <c r="D437" t="s">
        <v>504</v>
      </c>
      <c r="E437" t="s">
        <v>424</v>
      </c>
      <c r="F437">
        <v>9205066000125</v>
      </c>
      <c r="G437">
        <v>1</v>
      </c>
      <c r="H437">
        <v>5054</v>
      </c>
      <c r="I437">
        <v>5074</v>
      </c>
      <c r="J437">
        <f t="shared" si="18"/>
        <v>0</v>
      </c>
      <c r="K437">
        <f t="shared" si="19"/>
        <v>0</v>
      </c>
      <c r="P437">
        <f t="shared" si="20"/>
        <v>0</v>
      </c>
      <c r="Q437" t="s">
        <v>24</v>
      </c>
      <c r="R437" t="s">
        <v>25</v>
      </c>
    </row>
    <row r="438" spans="1:18" x14ac:dyDescent="0.25">
      <c r="A438">
        <v>1</v>
      </c>
      <c r="B438" t="s">
        <v>21</v>
      </c>
      <c r="C438">
        <v>510043000243</v>
      </c>
      <c r="D438" t="s">
        <v>501</v>
      </c>
      <c r="E438" t="s">
        <v>424</v>
      </c>
      <c r="F438">
        <v>113309111</v>
      </c>
      <c r="G438">
        <v>1</v>
      </c>
      <c r="H438">
        <v>41538</v>
      </c>
      <c r="I438">
        <v>42822</v>
      </c>
      <c r="J438">
        <f t="shared" si="18"/>
        <v>0</v>
      </c>
      <c r="K438">
        <f t="shared" si="19"/>
        <v>0</v>
      </c>
      <c r="P438">
        <f t="shared" si="20"/>
        <v>0</v>
      </c>
      <c r="Q438" t="s">
        <v>24</v>
      </c>
      <c r="R438" t="s">
        <v>25</v>
      </c>
    </row>
    <row r="439" spans="1:18" x14ac:dyDescent="0.25">
      <c r="A439">
        <v>1</v>
      </c>
      <c r="B439" t="s">
        <v>21</v>
      </c>
      <c r="C439">
        <v>510043000247</v>
      </c>
      <c r="D439" t="s">
        <v>505</v>
      </c>
      <c r="E439" t="s">
        <v>36</v>
      </c>
      <c r="F439">
        <v>9470063000339</v>
      </c>
      <c r="G439">
        <v>1</v>
      </c>
      <c r="H439">
        <v>2983</v>
      </c>
      <c r="I439">
        <v>2983</v>
      </c>
      <c r="J439">
        <f t="shared" si="18"/>
        <v>0</v>
      </c>
      <c r="K439">
        <f t="shared" si="19"/>
        <v>0</v>
      </c>
      <c r="P439">
        <f t="shared" si="20"/>
        <v>0</v>
      </c>
      <c r="Q439" t="s">
        <v>24</v>
      </c>
      <c r="R439" t="s">
        <v>71</v>
      </c>
    </row>
    <row r="440" spans="1:18" x14ac:dyDescent="0.25">
      <c r="A440">
        <v>1</v>
      </c>
      <c r="B440" t="s">
        <v>21</v>
      </c>
      <c r="C440">
        <v>510043000249</v>
      </c>
      <c r="D440" t="s">
        <v>506</v>
      </c>
      <c r="E440" t="s">
        <v>36</v>
      </c>
      <c r="F440">
        <v>9470064000806</v>
      </c>
      <c r="G440">
        <v>1</v>
      </c>
      <c r="H440">
        <v>3184</v>
      </c>
      <c r="I440">
        <v>3195</v>
      </c>
      <c r="J440">
        <f t="shared" si="18"/>
        <v>0</v>
      </c>
      <c r="K440">
        <f t="shared" si="19"/>
        <v>0</v>
      </c>
      <c r="P440">
        <f t="shared" si="20"/>
        <v>0</v>
      </c>
      <c r="Q440" t="s">
        <v>24</v>
      </c>
      <c r="R440" t="s">
        <v>25</v>
      </c>
    </row>
    <row r="441" spans="1:18" x14ac:dyDescent="0.25">
      <c r="A441">
        <v>1</v>
      </c>
      <c r="B441" t="s">
        <v>21</v>
      </c>
      <c r="C441">
        <v>510043000251</v>
      </c>
      <c r="D441" t="s">
        <v>507</v>
      </c>
      <c r="E441" t="s">
        <v>357</v>
      </c>
      <c r="F441">
        <v>11552109279779</v>
      </c>
      <c r="G441">
        <v>1</v>
      </c>
      <c r="H441">
        <v>7148</v>
      </c>
      <c r="I441">
        <v>7201</v>
      </c>
      <c r="J441">
        <f t="shared" si="18"/>
        <v>0</v>
      </c>
      <c r="K441">
        <f t="shared" si="19"/>
        <v>0</v>
      </c>
      <c r="P441">
        <f t="shared" si="20"/>
        <v>0</v>
      </c>
      <c r="Q441" t="s">
        <v>24</v>
      </c>
      <c r="R441" t="s">
        <v>25</v>
      </c>
    </row>
    <row r="442" spans="1:18" x14ac:dyDescent="0.25">
      <c r="A442">
        <v>1</v>
      </c>
      <c r="B442" t="s">
        <v>21</v>
      </c>
      <c r="C442">
        <v>510043000258</v>
      </c>
      <c r="D442" t="s">
        <v>508</v>
      </c>
      <c r="E442" t="s">
        <v>357</v>
      </c>
      <c r="F442">
        <v>11552115328898</v>
      </c>
      <c r="G442">
        <v>1</v>
      </c>
      <c r="H442">
        <v>19550</v>
      </c>
      <c r="I442">
        <v>19710</v>
      </c>
      <c r="J442">
        <f t="shared" si="18"/>
        <v>0</v>
      </c>
      <c r="K442">
        <f t="shared" si="19"/>
        <v>0</v>
      </c>
      <c r="P442">
        <f t="shared" si="20"/>
        <v>0</v>
      </c>
      <c r="Q442" t="s">
        <v>24</v>
      </c>
      <c r="R442" t="s">
        <v>25</v>
      </c>
    </row>
    <row r="443" spans="1:18" x14ac:dyDescent="0.25">
      <c r="A443">
        <v>1</v>
      </c>
      <c r="B443" t="s">
        <v>21</v>
      </c>
      <c r="C443">
        <v>510043000267</v>
      </c>
      <c r="D443" t="s">
        <v>509</v>
      </c>
      <c r="E443" t="s">
        <v>186</v>
      </c>
      <c r="F443">
        <v>43475911</v>
      </c>
      <c r="G443">
        <v>1</v>
      </c>
      <c r="H443">
        <v>1793</v>
      </c>
      <c r="I443">
        <v>1919</v>
      </c>
      <c r="J443">
        <f t="shared" si="18"/>
        <v>0</v>
      </c>
      <c r="K443">
        <f t="shared" si="19"/>
        <v>0</v>
      </c>
      <c r="P443">
        <f t="shared" si="20"/>
        <v>0</v>
      </c>
      <c r="Q443" t="s">
        <v>24</v>
      </c>
      <c r="R443" t="s">
        <v>25</v>
      </c>
    </row>
    <row r="444" spans="1:18" x14ac:dyDescent="0.25">
      <c r="A444">
        <v>1</v>
      </c>
      <c r="B444" t="s">
        <v>21</v>
      </c>
      <c r="C444">
        <v>510043000270</v>
      </c>
      <c r="D444" t="s">
        <v>510</v>
      </c>
      <c r="E444" t="s">
        <v>36</v>
      </c>
      <c r="F444">
        <v>9470061002341</v>
      </c>
      <c r="G444">
        <v>1</v>
      </c>
      <c r="H444">
        <v>7814</v>
      </c>
      <c r="I444">
        <v>7850</v>
      </c>
      <c r="J444">
        <f t="shared" si="18"/>
        <v>0</v>
      </c>
      <c r="K444">
        <f t="shared" si="19"/>
        <v>0</v>
      </c>
      <c r="P444">
        <f t="shared" si="20"/>
        <v>0</v>
      </c>
      <c r="Q444" t="s">
        <v>24</v>
      </c>
      <c r="R444" t="s">
        <v>25</v>
      </c>
    </row>
    <row r="445" spans="1:18" x14ac:dyDescent="0.25">
      <c r="A445">
        <v>1</v>
      </c>
      <c r="B445" t="s">
        <v>21</v>
      </c>
      <c r="C445">
        <v>510043000271</v>
      </c>
      <c r="D445" t="s">
        <v>511</v>
      </c>
      <c r="E445" t="s">
        <v>36</v>
      </c>
      <c r="F445">
        <v>9470061003144</v>
      </c>
      <c r="G445">
        <v>1</v>
      </c>
      <c r="H445">
        <v>11399</v>
      </c>
      <c r="I445">
        <v>11464</v>
      </c>
      <c r="J445">
        <f t="shared" si="18"/>
        <v>0</v>
      </c>
      <c r="K445">
        <f t="shared" si="19"/>
        <v>0</v>
      </c>
      <c r="P445">
        <f t="shared" si="20"/>
        <v>0</v>
      </c>
      <c r="Q445" t="s">
        <v>24</v>
      </c>
      <c r="R445" t="s">
        <v>25</v>
      </c>
    </row>
    <row r="446" spans="1:18" x14ac:dyDescent="0.25">
      <c r="A446">
        <v>1</v>
      </c>
      <c r="B446" t="s">
        <v>21</v>
      </c>
      <c r="C446">
        <v>510043000272</v>
      </c>
      <c r="D446" t="s">
        <v>512</v>
      </c>
      <c r="E446" t="s">
        <v>36</v>
      </c>
      <c r="F446">
        <v>9470063001038</v>
      </c>
      <c r="G446">
        <v>1</v>
      </c>
      <c r="H446">
        <v>17941</v>
      </c>
      <c r="I446">
        <v>17941</v>
      </c>
      <c r="J446">
        <f t="shared" si="18"/>
        <v>0</v>
      </c>
      <c r="K446">
        <f t="shared" si="19"/>
        <v>0</v>
      </c>
      <c r="P446">
        <f t="shared" si="20"/>
        <v>0</v>
      </c>
      <c r="Q446" t="s">
        <v>24</v>
      </c>
      <c r="R446" t="s">
        <v>25</v>
      </c>
    </row>
    <row r="447" spans="1:18" x14ac:dyDescent="0.25">
      <c r="A447">
        <v>1</v>
      </c>
      <c r="B447" t="s">
        <v>21</v>
      </c>
      <c r="C447">
        <v>510043000275</v>
      </c>
      <c r="D447" t="s">
        <v>513</v>
      </c>
      <c r="E447" t="s">
        <v>36</v>
      </c>
      <c r="F447">
        <v>7789102181866</v>
      </c>
      <c r="G447">
        <v>1</v>
      </c>
      <c r="H447">
        <v>8866</v>
      </c>
      <c r="I447">
        <v>8905</v>
      </c>
      <c r="J447">
        <f t="shared" si="18"/>
        <v>0</v>
      </c>
      <c r="K447">
        <f t="shared" si="19"/>
        <v>0</v>
      </c>
      <c r="P447">
        <f t="shared" si="20"/>
        <v>0</v>
      </c>
      <c r="Q447" t="s">
        <v>24</v>
      </c>
      <c r="R447" t="s">
        <v>25</v>
      </c>
    </row>
    <row r="448" spans="1:18" x14ac:dyDescent="0.25">
      <c r="A448">
        <v>1</v>
      </c>
      <c r="B448" t="s">
        <v>21</v>
      </c>
      <c r="C448">
        <v>510043000279</v>
      </c>
      <c r="D448" t="s">
        <v>514</v>
      </c>
      <c r="E448" t="s">
        <v>186</v>
      </c>
      <c r="F448">
        <v>43524879</v>
      </c>
      <c r="G448">
        <v>1</v>
      </c>
      <c r="H448">
        <v>4</v>
      </c>
      <c r="I448">
        <v>5</v>
      </c>
      <c r="J448">
        <f t="shared" si="18"/>
        <v>0</v>
      </c>
      <c r="K448">
        <f t="shared" si="19"/>
        <v>0</v>
      </c>
      <c r="P448">
        <f t="shared" si="20"/>
        <v>0</v>
      </c>
      <c r="Q448" t="s">
        <v>24</v>
      </c>
      <c r="R448" t="s">
        <v>25</v>
      </c>
    </row>
    <row r="449" spans="1:18" x14ac:dyDescent="0.25">
      <c r="A449">
        <v>1</v>
      </c>
      <c r="B449" t="s">
        <v>21</v>
      </c>
      <c r="C449">
        <v>510043000282</v>
      </c>
      <c r="D449" t="s">
        <v>453</v>
      </c>
      <c r="E449" t="s">
        <v>36</v>
      </c>
      <c r="F449">
        <v>9470063000744</v>
      </c>
      <c r="G449">
        <v>1</v>
      </c>
      <c r="H449">
        <v>9593</v>
      </c>
      <c r="I449">
        <v>9650</v>
      </c>
      <c r="J449">
        <f t="shared" si="18"/>
        <v>0</v>
      </c>
      <c r="K449">
        <f t="shared" si="19"/>
        <v>0</v>
      </c>
      <c r="P449">
        <f t="shared" si="20"/>
        <v>0</v>
      </c>
      <c r="Q449" t="s">
        <v>24</v>
      </c>
      <c r="R449" t="s">
        <v>25</v>
      </c>
    </row>
    <row r="450" spans="1:18" x14ac:dyDescent="0.25">
      <c r="A450">
        <v>1</v>
      </c>
      <c r="B450" t="s">
        <v>21</v>
      </c>
      <c r="C450">
        <v>510043000283</v>
      </c>
      <c r="D450" t="s">
        <v>515</v>
      </c>
      <c r="E450" t="s">
        <v>41</v>
      </c>
      <c r="F450">
        <v>9205066000024</v>
      </c>
      <c r="G450">
        <v>1</v>
      </c>
      <c r="H450">
        <v>33015</v>
      </c>
      <c r="I450">
        <v>33178</v>
      </c>
      <c r="J450">
        <f t="shared" si="18"/>
        <v>0</v>
      </c>
      <c r="K450">
        <f t="shared" si="19"/>
        <v>0</v>
      </c>
      <c r="P450">
        <f t="shared" si="20"/>
        <v>0</v>
      </c>
      <c r="Q450" t="s">
        <v>24</v>
      </c>
      <c r="R450" t="s">
        <v>25</v>
      </c>
    </row>
    <row r="451" spans="1:18" x14ac:dyDescent="0.25">
      <c r="A451">
        <v>1</v>
      </c>
      <c r="B451" t="s">
        <v>21</v>
      </c>
      <c r="C451">
        <v>510043000285</v>
      </c>
      <c r="D451" t="s">
        <v>516</v>
      </c>
      <c r="E451" t="s">
        <v>36</v>
      </c>
      <c r="F451">
        <v>9470063000753</v>
      </c>
      <c r="G451">
        <v>1</v>
      </c>
      <c r="H451">
        <v>3117</v>
      </c>
      <c r="I451">
        <v>3117</v>
      </c>
      <c r="J451">
        <f t="shared" si="18"/>
        <v>0</v>
      </c>
      <c r="K451">
        <f t="shared" si="19"/>
        <v>0</v>
      </c>
      <c r="P451">
        <f t="shared" si="20"/>
        <v>0</v>
      </c>
      <c r="Q451" t="s">
        <v>24</v>
      </c>
      <c r="R451" t="s">
        <v>25</v>
      </c>
    </row>
    <row r="452" spans="1:18" x14ac:dyDescent="0.25">
      <c r="A452">
        <v>1</v>
      </c>
      <c r="B452" t="s">
        <v>21</v>
      </c>
      <c r="C452">
        <v>510043000286</v>
      </c>
      <c r="D452" t="s">
        <v>517</v>
      </c>
      <c r="E452" t="s">
        <v>357</v>
      </c>
      <c r="F452">
        <v>11554130170641</v>
      </c>
      <c r="G452">
        <v>1</v>
      </c>
      <c r="H452">
        <v>1930</v>
      </c>
      <c r="I452">
        <v>2033</v>
      </c>
      <c r="J452">
        <f t="shared" si="18"/>
        <v>0</v>
      </c>
      <c r="K452">
        <f t="shared" si="19"/>
        <v>0</v>
      </c>
      <c r="P452">
        <f t="shared" si="20"/>
        <v>0</v>
      </c>
      <c r="Q452" t="s">
        <v>24</v>
      </c>
      <c r="R452" t="s">
        <v>54</v>
      </c>
    </row>
    <row r="453" spans="1:18" x14ac:dyDescent="0.25">
      <c r="A453">
        <v>1</v>
      </c>
      <c r="B453" t="s">
        <v>21</v>
      </c>
      <c r="C453">
        <v>510043000287</v>
      </c>
      <c r="D453" t="s">
        <v>518</v>
      </c>
      <c r="E453" t="s">
        <v>36</v>
      </c>
      <c r="F453">
        <v>9470077003053</v>
      </c>
      <c r="G453">
        <v>1</v>
      </c>
      <c r="H453">
        <v>15258</v>
      </c>
      <c r="I453">
        <v>15551</v>
      </c>
      <c r="J453">
        <f t="shared" si="18"/>
        <v>0</v>
      </c>
      <c r="K453">
        <f t="shared" si="19"/>
        <v>0</v>
      </c>
      <c r="P453">
        <f t="shared" si="20"/>
        <v>0</v>
      </c>
      <c r="Q453" t="s">
        <v>24</v>
      </c>
      <c r="R453" t="s">
        <v>25</v>
      </c>
    </row>
    <row r="454" spans="1:18" x14ac:dyDescent="0.25">
      <c r="A454">
        <v>1</v>
      </c>
      <c r="B454" t="s">
        <v>21</v>
      </c>
      <c r="C454">
        <v>510043000289</v>
      </c>
      <c r="D454" t="s">
        <v>519</v>
      </c>
      <c r="E454" t="s">
        <v>41</v>
      </c>
      <c r="F454">
        <v>9205066000067</v>
      </c>
      <c r="G454">
        <v>1</v>
      </c>
      <c r="H454">
        <v>140275</v>
      </c>
      <c r="I454">
        <v>141001</v>
      </c>
      <c r="J454">
        <f t="shared" si="18"/>
        <v>0</v>
      </c>
      <c r="K454">
        <f t="shared" si="19"/>
        <v>0</v>
      </c>
      <c r="P454">
        <f t="shared" si="20"/>
        <v>0</v>
      </c>
      <c r="Q454" t="s">
        <v>24</v>
      </c>
      <c r="R454" t="s">
        <v>25</v>
      </c>
    </row>
    <row r="455" spans="1:18" x14ac:dyDescent="0.25">
      <c r="A455">
        <v>1</v>
      </c>
      <c r="B455" t="s">
        <v>21</v>
      </c>
      <c r="C455">
        <v>510043000292</v>
      </c>
      <c r="D455" t="s">
        <v>520</v>
      </c>
      <c r="E455" t="s">
        <v>36</v>
      </c>
      <c r="F455">
        <v>9470066003139</v>
      </c>
      <c r="G455">
        <v>1</v>
      </c>
      <c r="H455">
        <v>34846</v>
      </c>
      <c r="I455">
        <v>35120</v>
      </c>
      <c r="J455">
        <f t="shared" si="18"/>
        <v>0</v>
      </c>
      <c r="K455">
        <f t="shared" si="19"/>
        <v>0</v>
      </c>
      <c r="P455">
        <f t="shared" si="20"/>
        <v>0</v>
      </c>
      <c r="Q455" t="s">
        <v>24</v>
      </c>
      <c r="R455" t="s">
        <v>25</v>
      </c>
    </row>
    <row r="456" spans="1:18" x14ac:dyDescent="0.25">
      <c r="A456">
        <v>1</v>
      </c>
      <c r="B456" t="s">
        <v>21</v>
      </c>
      <c r="C456">
        <v>510043000297</v>
      </c>
      <c r="D456" t="s">
        <v>521</v>
      </c>
      <c r="E456" t="s">
        <v>36</v>
      </c>
      <c r="F456">
        <v>947006400767</v>
      </c>
      <c r="G456">
        <v>1</v>
      </c>
      <c r="H456">
        <v>1037</v>
      </c>
      <c r="I456">
        <v>1039</v>
      </c>
      <c r="J456">
        <f t="shared" ref="J456:J519" si="21">V459-U459</f>
        <v>0</v>
      </c>
      <c r="K456">
        <f t="shared" ref="K456:K519" si="22">ROUND((W459*T459),0)</f>
        <v>0</v>
      </c>
      <c r="P456">
        <f t="shared" ref="P456:P519" si="23">X459+Y459+Z459+AA459+AB459</f>
        <v>0</v>
      </c>
      <c r="Q456" t="s">
        <v>24</v>
      </c>
      <c r="R456" t="s">
        <v>25</v>
      </c>
    </row>
    <row r="457" spans="1:18" x14ac:dyDescent="0.25">
      <c r="A457">
        <v>1</v>
      </c>
      <c r="B457" t="s">
        <v>21</v>
      </c>
      <c r="C457">
        <v>510043000302</v>
      </c>
      <c r="D457" t="s">
        <v>522</v>
      </c>
      <c r="E457" t="s">
        <v>354</v>
      </c>
      <c r="F457">
        <v>7129027017458</v>
      </c>
      <c r="G457">
        <v>1</v>
      </c>
      <c r="H457">
        <v>14622</v>
      </c>
      <c r="I457">
        <v>15002</v>
      </c>
      <c r="J457">
        <f t="shared" si="21"/>
        <v>0</v>
      </c>
      <c r="K457">
        <f t="shared" si="22"/>
        <v>0</v>
      </c>
      <c r="P457">
        <f t="shared" si="23"/>
        <v>0</v>
      </c>
      <c r="Q457" t="s">
        <v>24</v>
      </c>
      <c r="R457" t="s">
        <v>25</v>
      </c>
    </row>
    <row r="458" spans="1:18" x14ac:dyDescent="0.25">
      <c r="A458">
        <v>1</v>
      </c>
      <c r="B458" t="s">
        <v>21</v>
      </c>
      <c r="C458">
        <v>510043000304</v>
      </c>
      <c r="D458" t="s">
        <v>523</v>
      </c>
      <c r="E458" t="s">
        <v>36</v>
      </c>
      <c r="F458">
        <v>9470064001593</v>
      </c>
      <c r="G458">
        <v>1</v>
      </c>
      <c r="H458">
        <v>22351</v>
      </c>
      <c r="I458">
        <v>22459</v>
      </c>
      <c r="J458">
        <f t="shared" si="21"/>
        <v>0</v>
      </c>
      <c r="K458">
        <f t="shared" si="22"/>
        <v>0</v>
      </c>
      <c r="P458">
        <f t="shared" si="23"/>
        <v>0</v>
      </c>
      <c r="Q458" t="s">
        <v>24</v>
      </c>
      <c r="R458" t="s">
        <v>25</v>
      </c>
    </row>
    <row r="459" spans="1:18" x14ac:dyDescent="0.25">
      <c r="A459">
        <v>1</v>
      </c>
      <c r="B459" t="s">
        <v>21</v>
      </c>
      <c r="C459">
        <v>510043000311</v>
      </c>
      <c r="D459" t="s">
        <v>524</v>
      </c>
      <c r="E459" t="s">
        <v>36</v>
      </c>
      <c r="F459">
        <v>9470066003104</v>
      </c>
      <c r="G459">
        <v>1</v>
      </c>
      <c r="H459">
        <v>73107</v>
      </c>
      <c r="I459">
        <v>74093</v>
      </c>
      <c r="J459">
        <f t="shared" si="21"/>
        <v>0</v>
      </c>
      <c r="K459">
        <f t="shared" si="22"/>
        <v>0</v>
      </c>
      <c r="P459">
        <f t="shared" si="23"/>
        <v>0</v>
      </c>
      <c r="Q459" t="s">
        <v>24</v>
      </c>
      <c r="R459" t="s">
        <v>25</v>
      </c>
    </row>
    <row r="460" spans="1:18" x14ac:dyDescent="0.25">
      <c r="A460">
        <v>1</v>
      </c>
      <c r="B460" t="s">
        <v>21</v>
      </c>
      <c r="C460">
        <v>510043000315</v>
      </c>
      <c r="D460" t="s">
        <v>525</v>
      </c>
      <c r="E460" t="s">
        <v>36</v>
      </c>
      <c r="F460">
        <v>9470063000639</v>
      </c>
      <c r="G460">
        <v>1</v>
      </c>
      <c r="H460">
        <v>3514</v>
      </c>
      <c r="I460">
        <v>3514</v>
      </c>
      <c r="J460">
        <f t="shared" si="21"/>
        <v>0</v>
      </c>
      <c r="K460">
        <f t="shared" si="22"/>
        <v>0</v>
      </c>
      <c r="P460">
        <f t="shared" si="23"/>
        <v>0</v>
      </c>
      <c r="Q460" t="s">
        <v>24</v>
      </c>
    </row>
    <row r="461" spans="1:18" x14ac:dyDescent="0.25">
      <c r="A461">
        <v>1</v>
      </c>
      <c r="B461" t="s">
        <v>21</v>
      </c>
      <c r="C461">
        <v>510043000318</v>
      </c>
      <c r="D461" t="s">
        <v>526</v>
      </c>
      <c r="E461" t="s">
        <v>36</v>
      </c>
      <c r="F461">
        <v>9470064001055</v>
      </c>
      <c r="G461">
        <v>1</v>
      </c>
      <c r="H461">
        <v>610</v>
      </c>
      <c r="I461">
        <v>610</v>
      </c>
      <c r="J461">
        <f t="shared" si="21"/>
        <v>0</v>
      </c>
      <c r="K461">
        <f t="shared" si="22"/>
        <v>0</v>
      </c>
      <c r="P461">
        <f t="shared" si="23"/>
        <v>0</v>
      </c>
      <c r="Q461" t="s">
        <v>24</v>
      </c>
      <c r="R461" t="s">
        <v>25</v>
      </c>
    </row>
    <row r="462" spans="1:18" x14ac:dyDescent="0.25">
      <c r="A462">
        <v>1</v>
      </c>
      <c r="B462" t="s">
        <v>21</v>
      </c>
      <c r="C462">
        <v>510043000320</v>
      </c>
      <c r="D462" t="s">
        <v>527</v>
      </c>
      <c r="E462" t="s">
        <v>36</v>
      </c>
      <c r="F462">
        <v>9470064001634</v>
      </c>
      <c r="G462">
        <v>1</v>
      </c>
      <c r="H462">
        <v>4376</v>
      </c>
      <c r="I462">
        <v>4377</v>
      </c>
      <c r="J462">
        <f t="shared" si="21"/>
        <v>0</v>
      </c>
      <c r="K462">
        <f t="shared" si="22"/>
        <v>0</v>
      </c>
      <c r="P462">
        <f t="shared" si="23"/>
        <v>0</v>
      </c>
      <c r="Q462" t="s">
        <v>24</v>
      </c>
      <c r="R462" t="s">
        <v>25</v>
      </c>
    </row>
    <row r="463" spans="1:18" x14ac:dyDescent="0.25">
      <c r="A463">
        <v>1</v>
      </c>
      <c r="B463" t="s">
        <v>21</v>
      </c>
      <c r="C463">
        <v>510043000328</v>
      </c>
      <c r="D463" t="s">
        <v>528</v>
      </c>
      <c r="E463" t="s">
        <v>36</v>
      </c>
      <c r="F463">
        <v>9470061003340</v>
      </c>
      <c r="G463">
        <v>1</v>
      </c>
      <c r="H463">
        <v>8021</v>
      </c>
      <c r="I463">
        <v>8066</v>
      </c>
      <c r="J463">
        <f t="shared" si="21"/>
        <v>0</v>
      </c>
      <c r="K463">
        <f t="shared" si="22"/>
        <v>0</v>
      </c>
      <c r="P463">
        <f t="shared" si="23"/>
        <v>0</v>
      </c>
      <c r="Q463" t="s">
        <v>24</v>
      </c>
      <c r="R463" t="s">
        <v>25</v>
      </c>
    </row>
    <row r="464" spans="1:18" x14ac:dyDescent="0.25">
      <c r="A464">
        <v>1</v>
      </c>
      <c r="B464" t="s">
        <v>21</v>
      </c>
      <c r="C464">
        <v>510043000332</v>
      </c>
      <c r="D464" t="s">
        <v>529</v>
      </c>
      <c r="E464" t="s">
        <v>36</v>
      </c>
      <c r="F464">
        <v>9470064001688</v>
      </c>
      <c r="G464">
        <v>1</v>
      </c>
      <c r="H464">
        <v>2493</v>
      </c>
      <c r="I464">
        <v>2493</v>
      </c>
      <c r="J464">
        <f t="shared" si="21"/>
        <v>0</v>
      </c>
      <c r="K464">
        <f t="shared" si="22"/>
        <v>0</v>
      </c>
      <c r="P464">
        <f t="shared" si="23"/>
        <v>0</v>
      </c>
      <c r="Q464" t="s">
        <v>24</v>
      </c>
      <c r="R464" t="s">
        <v>25</v>
      </c>
    </row>
    <row r="465" spans="1:18" x14ac:dyDescent="0.25">
      <c r="A465">
        <v>1</v>
      </c>
      <c r="B465" t="s">
        <v>21</v>
      </c>
      <c r="C465">
        <v>510043000334</v>
      </c>
      <c r="D465" t="s">
        <v>509</v>
      </c>
      <c r="E465" t="s">
        <v>357</v>
      </c>
      <c r="F465">
        <v>11554128336270</v>
      </c>
      <c r="G465">
        <v>1</v>
      </c>
      <c r="H465">
        <v>934</v>
      </c>
      <c r="I465">
        <v>934</v>
      </c>
      <c r="J465">
        <f t="shared" si="21"/>
        <v>0</v>
      </c>
      <c r="K465">
        <f t="shared" si="22"/>
        <v>0</v>
      </c>
      <c r="P465">
        <f t="shared" si="23"/>
        <v>0</v>
      </c>
      <c r="Q465" t="s">
        <v>24</v>
      </c>
    </row>
    <row r="466" spans="1:18" x14ac:dyDescent="0.25">
      <c r="A466">
        <v>1</v>
      </c>
      <c r="B466" t="s">
        <v>21</v>
      </c>
      <c r="C466">
        <v>510043000336</v>
      </c>
      <c r="D466" t="s">
        <v>530</v>
      </c>
      <c r="E466" t="s">
        <v>357</v>
      </c>
      <c r="F466">
        <v>109279778</v>
      </c>
      <c r="G466">
        <v>1</v>
      </c>
      <c r="H466">
        <v>788</v>
      </c>
      <c r="I466">
        <v>790</v>
      </c>
      <c r="J466">
        <f t="shared" si="21"/>
        <v>0</v>
      </c>
      <c r="K466">
        <f t="shared" si="22"/>
        <v>0</v>
      </c>
      <c r="P466">
        <f t="shared" si="23"/>
        <v>0</v>
      </c>
      <c r="Q466" t="s">
        <v>24</v>
      </c>
      <c r="R466" t="s">
        <v>25</v>
      </c>
    </row>
    <row r="467" spans="1:18" x14ac:dyDescent="0.25">
      <c r="A467">
        <v>1</v>
      </c>
      <c r="B467" t="s">
        <v>21</v>
      </c>
      <c r="C467">
        <v>510043000339</v>
      </c>
      <c r="D467" t="s">
        <v>531</v>
      </c>
      <c r="E467" t="s">
        <v>36</v>
      </c>
      <c r="F467">
        <v>9470063000949</v>
      </c>
      <c r="G467">
        <v>1</v>
      </c>
      <c r="H467">
        <v>9094</v>
      </c>
      <c r="I467">
        <v>9348</v>
      </c>
      <c r="J467">
        <f t="shared" si="21"/>
        <v>0</v>
      </c>
      <c r="K467">
        <f t="shared" si="22"/>
        <v>0</v>
      </c>
      <c r="P467">
        <f t="shared" si="23"/>
        <v>0</v>
      </c>
      <c r="Q467" t="s">
        <v>24</v>
      </c>
      <c r="R467" t="s">
        <v>25</v>
      </c>
    </row>
    <row r="468" spans="1:18" x14ac:dyDescent="0.25">
      <c r="A468">
        <v>1</v>
      </c>
      <c r="B468" t="s">
        <v>21</v>
      </c>
      <c r="C468">
        <v>510043000345</v>
      </c>
      <c r="D468" t="s">
        <v>532</v>
      </c>
      <c r="E468" t="s">
        <v>357</v>
      </c>
      <c r="F468">
        <v>11076148468479</v>
      </c>
      <c r="G468">
        <v>1</v>
      </c>
      <c r="H468">
        <v>246613</v>
      </c>
      <c r="I468">
        <v>250851</v>
      </c>
      <c r="J468">
        <f t="shared" si="21"/>
        <v>0</v>
      </c>
      <c r="K468">
        <f t="shared" si="22"/>
        <v>0</v>
      </c>
      <c r="P468">
        <f t="shared" si="23"/>
        <v>0</v>
      </c>
      <c r="Q468" t="s">
        <v>24</v>
      </c>
      <c r="R468" t="s">
        <v>25</v>
      </c>
    </row>
    <row r="469" spans="1:18" x14ac:dyDescent="0.25">
      <c r="A469">
        <v>1</v>
      </c>
      <c r="B469" t="s">
        <v>21</v>
      </c>
      <c r="C469">
        <v>510043000347</v>
      </c>
      <c r="D469" t="s">
        <v>533</v>
      </c>
      <c r="E469" t="s">
        <v>101</v>
      </c>
      <c r="F469">
        <v>43830038</v>
      </c>
      <c r="G469">
        <v>1</v>
      </c>
      <c r="H469">
        <v>8047</v>
      </c>
      <c r="I469">
        <v>8679</v>
      </c>
      <c r="J469">
        <f t="shared" si="21"/>
        <v>0</v>
      </c>
      <c r="K469">
        <f t="shared" si="22"/>
        <v>0</v>
      </c>
      <c r="P469">
        <f t="shared" si="23"/>
        <v>0</v>
      </c>
      <c r="Q469" t="s">
        <v>24</v>
      </c>
      <c r="R469" t="s">
        <v>25</v>
      </c>
    </row>
    <row r="470" spans="1:18" x14ac:dyDescent="0.25">
      <c r="A470">
        <v>1</v>
      </c>
      <c r="B470" t="s">
        <v>21</v>
      </c>
      <c r="C470">
        <v>510043000353</v>
      </c>
      <c r="D470" t="s">
        <v>534</v>
      </c>
      <c r="E470" t="s">
        <v>535</v>
      </c>
      <c r="F470">
        <v>499031</v>
      </c>
      <c r="G470">
        <v>1</v>
      </c>
      <c r="H470">
        <v>9151</v>
      </c>
      <c r="I470">
        <v>9151</v>
      </c>
      <c r="J470">
        <f t="shared" si="21"/>
        <v>0</v>
      </c>
      <c r="K470">
        <f t="shared" si="22"/>
        <v>0</v>
      </c>
      <c r="P470">
        <f t="shared" si="23"/>
        <v>0</v>
      </c>
      <c r="Q470" t="s">
        <v>24</v>
      </c>
    </row>
    <row r="471" spans="1:18" x14ac:dyDescent="0.25">
      <c r="A471">
        <v>1</v>
      </c>
      <c r="B471" t="s">
        <v>21</v>
      </c>
      <c r="C471">
        <v>510043000354</v>
      </c>
      <c r="D471" t="s">
        <v>536</v>
      </c>
      <c r="E471" t="s">
        <v>424</v>
      </c>
      <c r="F471">
        <v>11554120268018</v>
      </c>
      <c r="G471">
        <v>1</v>
      </c>
      <c r="H471">
        <v>0</v>
      </c>
      <c r="I471">
        <v>0</v>
      </c>
      <c r="J471">
        <f t="shared" si="21"/>
        <v>0</v>
      </c>
      <c r="K471">
        <f t="shared" si="22"/>
        <v>0</v>
      </c>
      <c r="P471">
        <f t="shared" si="23"/>
        <v>0</v>
      </c>
      <c r="Q471" t="s">
        <v>24</v>
      </c>
    </row>
    <row r="472" spans="1:18" x14ac:dyDescent="0.25">
      <c r="A472">
        <v>1</v>
      </c>
      <c r="B472" t="s">
        <v>21</v>
      </c>
      <c r="C472">
        <v>510043000355</v>
      </c>
      <c r="D472" t="s">
        <v>522</v>
      </c>
      <c r="E472" t="s">
        <v>36</v>
      </c>
      <c r="F472">
        <v>9470069000342</v>
      </c>
      <c r="G472">
        <v>1</v>
      </c>
      <c r="H472">
        <v>7772</v>
      </c>
      <c r="I472">
        <v>7831</v>
      </c>
      <c r="J472">
        <f t="shared" si="21"/>
        <v>0</v>
      </c>
      <c r="K472">
        <f t="shared" si="22"/>
        <v>0</v>
      </c>
      <c r="P472">
        <f t="shared" si="23"/>
        <v>0</v>
      </c>
      <c r="Q472" t="s">
        <v>24</v>
      </c>
      <c r="R472" t="s">
        <v>25</v>
      </c>
    </row>
    <row r="473" spans="1:18" x14ac:dyDescent="0.25">
      <c r="A473">
        <v>1</v>
      </c>
      <c r="B473" t="s">
        <v>21</v>
      </c>
      <c r="C473">
        <v>510043000361</v>
      </c>
      <c r="D473" t="s">
        <v>312</v>
      </c>
      <c r="E473" t="s">
        <v>36</v>
      </c>
      <c r="F473">
        <v>9470066003101</v>
      </c>
      <c r="G473">
        <v>1</v>
      </c>
      <c r="H473">
        <v>977</v>
      </c>
      <c r="I473">
        <v>978</v>
      </c>
      <c r="J473">
        <f t="shared" si="21"/>
        <v>0</v>
      </c>
      <c r="K473">
        <f t="shared" si="22"/>
        <v>0</v>
      </c>
      <c r="P473">
        <f t="shared" si="23"/>
        <v>0</v>
      </c>
      <c r="Q473" t="s">
        <v>24</v>
      </c>
      <c r="R473" t="s">
        <v>25</v>
      </c>
    </row>
    <row r="474" spans="1:18" x14ac:dyDescent="0.25">
      <c r="A474">
        <v>1</v>
      </c>
      <c r="B474" t="s">
        <v>21</v>
      </c>
      <c r="C474">
        <v>510043000368</v>
      </c>
      <c r="D474" t="s">
        <v>537</v>
      </c>
      <c r="E474" t="s">
        <v>36</v>
      </c>
      <c r="F474">
        <v>9470138141386</v>
      </c>
      <c r="G474">
        <v>1</v>
      </c>
      <c r="H474">
        <v>43888</v>
      </c>
      <c r="I474">
        <v>46822</v>
      </c>
      <c r="J474">
        <f t="shared" si="21"/>
        <v>0</v>
      </c>
      <c r="K474">
        <f t="shared" si="22"/>
        <v>0</v>
      </c>
      <c r="P474">
        <f t="shared" si="23"/>
        <v>0</v>
      </c>
      <c r="Q474" t="s">
        <v>24</v>
      </c>
      <c r="R474" t="s">
        <v>25</v>
      </c>
    </row>
    <row r="475" spans="1:18" x14ac:dyDescent="0.25">
      <c r="A475">
        <v>1</v>
      </c>
      <c r="B475" t="s">
        <v>21</v>
      </c>
      <c r="C475">
        <v>510043000369</v>
      </c>
      <c r="D475" t="s">
        <v>538</v>
      </c>
      <c r="E475" t="s">
        <v>357</v>
      </c>
      <c r="F475">
        <v>109279833</v>
      </c>
      <c r="G475">
        <v>1</v>
      </c>
      <c r="H475">
        <v>99390</v>
      </c>
      <c r="I475">
        <v>1170</v>
      </c>
      <c r="J475">
        <f>V478-U478+100000</f>
        <v>100000</v>
      </c>
      <c r="K475">
        <f t="shared" si="22"/>
        <v>0</v>
      </c>
      <c r="P475">
        <f t="shared" si="23"/>
        <v>0</v>
      </c>
      <c r="Q475" t="s">
        <v>24</v>
      </c>
      <c r="R475" t="s">
        <v>25</v>
      </c>
    </row>
    <row r="476" spans="1:18" x14ac:dyDescent="0.25">
      <c r="A476">
        <v>1</v>
      </c>
      <c r="B476" t="s">
        <v>21</v>
      </c>
      <c r="C476">
        <v>510043000372</v>
      </c>
      <c r="D476" t="s">
        <v>539</v>
      </c>
      <c r="E476" t="s">
        <v>36</v>
      </c>
      <c r="F476">
        <v>9470064001961</v>
      </c>
      <c r="G476">
        <v>1</v>
      </c>
      <c r="H476">
        <v>5209</v>
      </c>
      <c r="I476">
        <v>5209</v>
      </c>
      <c r="J476">
        <f t="shared" ref="J476:J539" si="24">V479-U479</f>
        <v>0</v>
      </c>
      <c r="K476">
        <f t="shared" si="22"/>
        <v>0</v>
      </c>
      <c r="P476">
        <f t="shared" si="23"/>
        <v>0</v>
      </c>
      <c r="Q476" t="s">
        <v>24</v>
      </c>
      <c r="R476" t="s">
        <v>25</v>
      </c>
    </row>
    <row r="477" spans="1:18" x14ac:dyDescent="0.25">
      <c r="A477">
        <v>1</v>
      </c>
      <c r="B477" t="s">
        <v>21</v>
      </c>
      <c r="C477">
        <v>510043000373</v>
      </c>
      <c r="D477" t="s">
        <v>540</v>
      </c>
      <c r="E477" t="s">
        <v>36</v>
      </c>
      <c r="F477">
        <v>9470061003051</v>
      </c>
      <c r="G477">
        <v>1</v>
      </c>
      <c r="H477">
        <v>13970</v>
      </c>
      <c r="I477">
        <v>14201</v>
      </c>
      <c r="J477">
        <f t="shared" si="24"/>
        <v>0</v>
      </c>
      <c r="K477">
        <f t="shared" si="22"/>
        <v>0</v>
      </c>
      <c r="P477">
        <f t="shared" si="23"/>
        <v>0</v>
      </c>
      <c r="Q477" t="s">
        <v>24</v>
      </c>
      <c r="R477" t="s">
        <v>25</v>
      </c>
    </row>
    <row r="478" spans="1:18" x14ac:dyDescent="0.25">
      <c r="A478">
        <v>1</v>
      </c>
      <c r="B478" t="s">
        <v>21</v>
      </c>
      <c r="C478">
        <v>510043000376</v>
      </c>
      <c r="D478" t="s">
        <v>541</v>
      </c>
      <c r="E478" t="s">
        <v>36</v>
      </c>
      <c r="F478">
        <v>9470051001078</v>
      </c>
      <c r="G478">
        <v>1</v>
      </c>
      <c r="H478">
        <v>8980</v>
      </c>
      <c r="I478">
        <v>9166</v>
      </c>
      <c r="J478">
        <f t="shared" si="24"/>
        <v>0</v>
      </c>
      <c r="K478">
        <f t="shared" si="22"/>
        <v>0</v>
      </c>
      <c r="P478">
        <f t="shared" si="23"/>
        <v>0</v>
      </c>
      <c r="Q478" t="s">
        <v>24</v>
      </c>
      <c r="R478" t="s">
        <v>25</v>
      </c>
    </row>
    <row r="479" spans="1:18" x14ac:dyDescent="0.25">
      <c r="A479">
        <v>1</v>
      </c>
      <c r="B479" t="s">
        <v>21</v>
      </c>
      <c r="C479">
        <v>510043000378</v>
      </c>
      <c r="D479" t="s">
        <v>521</v>
      </c>
      <c r="E479" t="s">
        <v>36</v>
      </c>
      <c r="F479">
        <v>9470064000160</v>
      </c>
      <c r="G479">
        <v>1</v>
      </c>
      <c r="H479">
        <v>4350</v>
      </c>
      <c r="I479">
        <v>4392</v>
      </c>
      <c r="J479">
        <f t="shared" si="24"/>
        <v>0</v>
      </c>
      <c r="K479">
        <f t="shared" si="22"/>
        <v>0</v>
      </c>
      <c r="P479">
        <f t="shared" si="23"/>
        <v>0</v>
      </c>
      <c r="Q479" t="s">
        <v>24</v>
      </c>
      <c r="R479" t="s">
        <v>25</v>
      </c>
    </row>
    <row r="480" spans="1:18" x14ac:dyDescent="0.25">
      <c r="A480">
        <v>1</v>
      </c>
      <c r="B480" t="s">
        <v>21</v>
      </c>
      <c r="C480">
        <v>510043000380</v>
      </c>
      <c r="D480" t="s">
        <v>542</v>
      </c>
      <c r="E480" t="s">
        <v>36</v>
      </c>
      <c r="F480">
        <v>9470110144209</v>
      </c>
      <c r="G480">
        <v>1</v>
      </c>
      <c r="H480">
        <v>23271</v>
      </c>
      <c r="I480">
        <v>24441</v>
      </c>
      <c r="J480">
        <f t="shared" si="24"/>
        <v>0</v>
      </c>
      <c r="K480">
        <f t="shared" si="22"/>
        <v>0</v>
      </c>
      <c r="P480">
        <f t="shared" si="23"/>
        <v>0</v>
      </c>
      <c r="Q480" t="s">
        <v>24</v>
      </c>
      <c r="R480" t="s">
        <v>25</v>
      </c>
    </row>
    <row r="481" spans="1:18" x14ac:dyDescent="0.25">
      <c r="A481">
        <v>1</v>
      </c>
      <c r="B481" t="s">
        <v>21</v>
      </c>
      <c r="C481">
        <v>510043000391</v>
      </c>
      <c r="D481" t="s">
        <v>543</v>
      </c>
      <c r="E481" t="s">
        <v>357</v>
      </c>
      <c r="F481">
        <v>7409017001535</v>
      </c>
      <c r="G481">
        <v>1</v>
      </c>
      <c r="H481">
        <v>1120</v>
      </c>
      <c r="I481">
        <v>1120</v>
      </c>
      <c r="J481">
        <f t="shared" si="24"/>
        <v>0</v>
      </c>
      <c r="K481">
        <f t="shared" si="22"/>
        <v>0</v>
      </c>
      <c r="P481">
        <f t="shared" si="23"/>
        <v>0</v>
      </c>
      <c r="Q481" t="s">
        <v>24</v>
      </c>
    </row>
    <row r="482" spans="1:18" x14ac:dyDescent="0.25">
      <c r="A482">
        <v>1</v>
      </c>
      <c r="B482" t="s">
        <v>21</v>
      </c>
      <c r="C482">
        <v>510043000395</v>
      </c>
      <c r="D482" t="s">
        <v>544</v>
      </c>
      <c r="E482" t="s">
        <v>545</v>
      </c>
      <c r="F482">
        <v>11554139138891</v>
      </c>
      <c r="G482">
        <v>1</v>
      </c>
      <c r="H482">
        <v>86149</v>
      </c>
      <c r="I482">
        <v>89390</v>
      </c>
      <c r="J482">
        <f t="shared" si="24"/>
        <v>0</v>
      </c>
      <c r="K482">
        <f t="shared" si="22"/>
        <v>0</v>
      </c>
      <c r="P482">
        <f t="shared" si="23"/>
        <v>0</v>
      </c>
      <c r="Q482" t="s">
        <v>24</v>
      </c>
      <c r="R482" t="s">
        <v>25</v>
      </c>
    </row>
    <row r="483" spans="1:18" x14ac:dyDescent="0.25">
      <c r="A483">
        <v>1</v>
      </c>
      <c r="B483" t="s">
        <v>21</v>
      </c>
      <c r="C483">
        <v>510043000398</v>
      </c>
      <c r="D483" t="s">
        <v>546</v>
      </c>
      <c r="E483" t="s">
        <v>36</v>
      </c>
      <c r="F483">
        <v>9470061003543</v>
      </c>
      <c r="G483">
        <v>1</v>
      </c>
      <c r="H483">
        <v>12925</v>
      </c>
      <c r="I483">
        <v>13318</v>
      </c>
      <c r="J483">
        <f t="shared" si="24"/>
        <v>0</v>
      </c>
      <c r="K483">
        <f t="shared" si="22"/>
        <v>0</v>
      </c>
      <c r="P483">
        <f t="shared" si="23"/>
        <v>0</v>
      </c>
      <c r="Q483" t="s">
        <v>24</v>
      </c>
      <c r="R483" t="s">
        <v>54</v>
      </c>
    </row>
    <row r="484" spans="1:18" x14ac:dyDescent="0.25">
      <c r="A484">
        <v>1</v>
      </c>
      <c r="B484" t="s">
        <v>21</v>
      </c>
      <c r="C484">
        <v>510043000400</v>
      </c>
      <c r="D484" t="s">
        <v>547</v>
      </c>
      <c r="E484" t="s">
        <v>548</v>
      </c>
      <c r="F484">
        <v>16541</v>
      </c>
      <c r="G484">
        <v>1</v>
      </c>
      <c r="H484">
        <v>18586</v>
      </c>
      <c r="I484">
        <v>18586</v>
      </c>
      <c r="J484">
        <f t="shared" si="24"/>
        <v>0</v>
      </c>
      <c r="K484">
        <f t="shared" si="22"/>
        <v>0</v>
      </c>
      <c r="P484">
        <f t="shared" si="23"/>
        <v>0</v>
      </c>
      <c r="Q484" t="s">
        <v>24</v>
      </c>
    </row>
    <row r="485" spans="1:18" x14ac:dyDescent="0.25">
      <c r="A485">
        <v>1</v>
      </c>
      <c r="B485" t="s">
        <v>21</v>
      </c>
      <c r="C485">
        <v>510043000401</v>
      </c>
      <c r="D485" t="s">
        <v>549</v>
      </c>
      <c r="E485" t="s">
        <v>36</v>
      </c>
      <c r="F485">
        <v>9470066000200</v>
      </c>
      <c r="G485">
        <v>1</v>
      </c>
      <c r="H485">
        <v>13970</v>
      </c>
      <c r="I485">
        <v>14187</v>
      </c>
      <c r="J485">
        <f t="shared" si="24"/>
        <v>0</v>
      </c>
      <c r="K485">
        <f t="shared" si="22"/>
        <v>0</v>
      </c>
      <c r="P485">
        <f t="shared" si="23"/>
        <v>0</v>
      </c>
      <c r="Q485" t="s">
        <v>24</v>
      </c>
      <c r="R485" t="s">
        <v>25</v>
      </c>
    </row>
    <row r="486" spans="1:18" x14ac:dyDescent="0.25">
      <c r="A486">
        <v>1</v>
      </c>
      <c r="B486" t="s">
        <v>21</v>
      </c>
      <c r="C486">
        <v>510043000403</v>
      </c>
      <c r="D486" t="s">
        <v>550</v>
      </c>
      <c r="E486" t="s">
        <v>36</v>
      </c>
      <c r="F486">
        <v>9470123154385</v>
      </c>
      <c r="G486">
        <v>1</v>
      </c>
      <c r="H486">
        <v>3523</v>
      </c>
      <c r="I486">
        <v>3765</v>
      </c>
      <c r="J486">
        <f t="shared" si="24"/>
        <v>0</v>
      </c>
      <c r="K486">
        <f t="shared" si="22"/>
        <v>0</v>
      </c>
      <c r="P486">
        <f t="shared" si="23"/>
        <v>0</v>
      </c>
      <c r="Q486" t="s">
        <v>24</v>
      </c>
      <c r="R486" t="s">
        <v>25</v>
      </c>
    </row>
    <row r="487" spans="1:18" x14ac:dyDescent="0.25">
      <c r="A487">
        <v>1</v>
      </c>
      <c r="B487" t="s">
        <v>21</v>
      </c>
      <c r="C487">
        <v>510043000404</v>
      </c>
      <c r="D487" t="s">
        <v>551</v>
      </c>
      <c r="E487" t="s">
        <v>357</v>
      </c>
      <c r="F487">
        <v>711370105065402</v>
      </c>
      <c r="G487">
        <v>1</v>
      </c>
      <c r="H487">
        <v>61893</v>
      </c>
      <c r="I487">
        <v>62660</v>
      </c>
      <c r="J487">
        <f t="shared" si="24"/>
        <v>0</v>
      </c>
      <c r="K487">
        <f t="shared" si="22"/>
        <v>0</v>
      </c>
      <c r="P487">
        <f t="shared" si="23"/>
        <v>0</v>
      </c>
      <c r="Q487" t="s">
        <v>24</v>
      </c>
      <c r="R487" t="s">
        <v>25</v>
      </c>
    </row>
    <row r="488" spans="1:18" x14ac:dyDescent="0.25">
      <c r="A488">
        <v>1</v>
      </c>
      <c r="B488" t="s">
        <v>21</v>
      </c>
      <c r="C488">
        <v>510043000406</v>
      </c>
      <c r="D488" t="s">
        <v>552</v>
      </c>
      <c r="E488" t="s">
        <v>148</v>
      </c>
      <c r="F488">
        <v>1300413004831</v>
      </c>
      <c r="G488">
        <v>1</v>
      </c>
      <c r="H488">
        <v>3633</v>
      </c>
      <c r="I488">
        <v>3689</v>
      </c>
      <c r="J488">
        <f t="shared" si="24"/>
        <v>0</v>
      </c>
      <c r="K488">
        <f t="shared" si="22"/>
        <v>0</v>
      </c>
      <c r="P488">
        <f t="shared" si="23"/>
        <v>0</v>
      </c>
      <c r="Q488" t="s">
        <v>24</v>
      </c>
      <c r="R488" t="s">
        <v>25</v>
      </c>
    </row>
    <row r="489" spans="1:18" x14ac:dyDescent="0.25">
      <c r="A489">
        <v>1</v>
      </c>
      <c r="B489" t="s">
        <v>21</v>
      </c>
      <c r="C489">
        <v>510043000409</v>
      </c>
      <c r="D489" t="s">
        <v>553</v>
      </c>
      <c r="E489" t="s">
        <v>186</v>
      </c>
      <c r="F489">
        <v>42972220</v>
      </c>
      <c r="G489">
        <v>1</v>
      </c>
      <c r="H489">
        <v>6020</v>
      </c>
      <c r="I489">
        <v>6020</v>
      </c>
      <c r="J489">
        <f t="shared" si="24"/>
        <v>0</v>
      </c>
      <c r="K489">
        <f t="shared" si="22"/>
        <v>0</v>
      </c>
      <c r="P489">
        <f t="shared" si="23"/>
        <v>0</v>
      </c>
      <c r="Q489" t="s">
        <v>24</v>
      </c>
      <c r="R489" t="s">
        <v>25</v>
      </c>
    </row>
    <row r="490" spans="1:18" x14ac:dyDescent="0.25">
      <c r="A490">
        <v>1</v>
      </c>
      <c r="B490" t="s">
        <v>21</v>
      </c>
      <c r="C490">
        <v>510043000410</v>
      </c>
      <c r="D490" t="s">
        <v>554</v>
      </c>
      <c r="E490" t="s">
        <v>36</v>
      </c>
      <c r="F490">
        <v>9470063000112</v>
      </c>
      <c r="G490">
        <v>1</v>
      </c>
      <c r="H490">
        <v>32546</v>
      </c>
      <c r="I490">
        <v>32747</v>
      </c>
      <c r="J490">
        <f t="shared" si="24"/>
        <v>0</v>
      </c>
      <c r="K490">
        <f t="shared" si="22"/>
        <v>0</v>
      </c>
      <c r="P490">
        <f t="shared" si="23"/>
        <v>0</v>
      </c>
      <c r="Q490" t="s">
        <v>24</v>
      </c>
      <c r="R490" t="s">
        <v>25</v>
      </c>
    </row>
    <row r="491" spans="1:18" x14ac:dyDescent="0.25">
      <c r="A491">
        <v>1</v>
      </c>
      <c r="B491" t="s">
        <v>21</v>
      </c>
      <c r="C491">
        <v>510043000414</v>
      </c>
      <c r="D491" t="s">
        <v>555</v>
      </c>
      <c r="E491" t="s">
        <v>101</v>
      </c>
      <c r="F491">
        <v>12444853</v>
      </c>
      <c r="G491">
        <v>1</v>
      </c>
      <c r="H491">
        <v>705</v>
      </c>
      <c r="I491">
        <v>705</v>
      </c>
      <c r="J491">
        <f t="shared" si="24"/>
        <v>0</v>
      </c>
      <c r="K491">
        <f t="shared" si="22"/>
        <v>0</v>
      </c>
      <c r="P491">
        <f t="shared" si="23"/>
        <v>0</v>
      </c>
      <c r="Q491" t="s">
        <v>24</v>
      </c>
      <c r="R491" t="s">
        <v>71</v>
      </c>
    </row>
    <row r="492" spans="1:18" x14ac:dyDescent="0.25">
      <c r="A492">
        <v>1</v>
      </c>
      <c r="B492" t="s">
        <v>21</v>
      </c>
      <c r="C492">
        <v>510043000418</v>
      </c>
      <c r="D492" t="s">
        <v>556</v>
      </c>
      <c r="E492" t="s">
        <v>80</v>
      </c>
      <c r="F492">
        <v>14119537</v>
      </c>
      <c r="G492">
        <v>1</v>
      </c>
      <c r="H492">
        <v>3087</v>
      </c>
      <c r="I492">
        <v>3087</v>
      </c>
      <c r="J492">
        <f t="shared" si="24"/>
        <v>0</v>
      </c>
      <c r="K492">
        <f t="shared" si="22"/>
        <v>0</v>
      </c>
      <c r="P492">
        <f t="shared" si="23"/>
        <v>0</v>
      </c>
      <c r="Q492" t="s">
        <v>24</v>
      </c>
      <c r="R492" t="s">
        <v>25</v>
      </c>
    </row>
    <row r="493" spans="1:18" x14ac:dyDescent="0.25">
      <c r="A493">
        <v>1</v>
      </c>
      <c r="B493" t="s">
        <v>21</v>
      </c>
      <c r="C493">
        <v>510043000423</v>
      </c>
      <c r="D493" t="s">
        <v>557</v>
      </c>
      <c r="E493" t="s">
        <v>36</v>
      </c>
      <c r="F493">
        <v>9470065000016</v>
      </c>
      <c r="G493">
        <v>1</v>
      </c>
      <c r="H493">
        <v>3093</v>
      </c>
      <c r="I493">
        <v>3093</v>
      </c>
      <c r="J493">
        <f t="shared" si="24"/>
        <v>0</v>
      </c>
      <c r="K493">
        <f t="shared" si="22"/>
        <v>0</v>
      </c>
      <c r="P493">
        <f t="shared" si="23"/>
        <v>0</v>
      </c>
      <c r="Q493" t="s">
        <v>24</v>
      </c>
    </row>
    <row r="494" spans="1:18" x14ac:dyDescent="0.25">
      <c r="A494">
        <v>1</v>
      </c>
      <c r="B494" t="s">
        <v>21</v>
      </c>
      <c r="C494">
        <v>510043000424</v>
      </c>
      <c r="D494" t="s">
        <v>558</v>
      </c>
      <c r="E494" t="s">
        <v>36</v>
      </c>
      <c r="F494">
        <v>9470109280099</v>
      </c>
      <c r="G494">
        <v>1</v>
      </c>
      <c r="H494">
        <v>16959</v>
      </c>
      <c r="I494">
        <v>17075</v>
      </c>
      <c r="J494">
        <f t="shared" si="24"/>
        <v>0</v>
      </c>
      <c r="K494">
        <f t="shared" si="22"/>
        <v>0</v>
      </c>
      <c r="P494">
        <f t="shared" si="23"/>
        <v>0</v>
      </c>
      <c r="Q494" t="s">
        <v>24</v>
      </c>
      <c r="R494" t="s">
        <v>25</v>
      </c>
    </row>
    <row r="495" spans="1:18" x14ac:dyDescent="0.25">
      <c r="A495">
        <v>1</v>
      </c>
      <c r="B495" t="s">
        <v>21</v>
      </c>
      <c r="C495">
        <v>510043000427</v>
      </c>
      <c r="D495" t="s">
        <v>559</v>
      </c>
      <c r="E495" t="s">
        <v>36</v>
      </c>
      <c r="F495">
        <v>9470066000597</v>
      </c>
      <c r="G495">
        <v>1</v>
      </c>
      <c r="H495">
        <v>4734</v>
      </c>
      <c r="I495">
        <v>4796</v>
      </c>
      <c r="J495">
        <f t="shared" si="24"/>
        <v>0</v>
      </c>
      <c r="K495">
        <f t="shared" si="22"/>
        <v>0</v>
      </c>
      <c r="P495">
        <f t="shared" si="23"/>
        <v>0</v>
      </c>
      <c r="Q495" t="s">
        <v>24</v>
      </c>
      <c r="R495" t="s">
        <v>25</v>
      </c>
    </row>
    <row r="496" spans="1:18" x14ac:dyDescent="0.25">
      <c r="A496">
        <v>1</v>
      </c>
      <c r="B496" t="s">
        <v>21</v>
      </c>
      <c r="C496">
        <v>510043000428</v>
      </c>
      <c r="D496" t="s">
        <v>560</v>
      </c>
      <c r="E496" t="s">
        <v>36</v>
      </c>
      <c r="F496">
        <v>9470064001066</v>
      </c>
      <c r="G496">
        <v>1</v>
      </c>
      <c r="H496">
        <v>2285</v>
      </c>
      <c r="I496">
        <v>2285</v>
      </c>
      <c r="J496">
        <f t="shared" si="24"/>
        <v>0</v>
      </c>
      <c r="K496">
        <f t="shared" si="22"/>
        <v>0</v>
      </c>
      <c r="P496">
        <f t="shared" si="23"/>
        <v>0</v>
      </c>
      <c r="Q496" t="s">
        <v>24</v>
      </c>
      <c r="R496" t="s">
        <v>25</v>
      </c>
    </row>
    <row r="497" spans="1:18" x14ac:dyDescent="0.25">
      <c r="A497">
        <v>1</v>
      </c>
      <c r="B497" t="s">
        <v>21</v>
      </c>
      <c r="C497">
        <v>510043000429</v>
      </c>
      <c r="D497" t="s">
        <v>561</v>
      </c>
      <c r="E497" t="s">
        <v>36</v>
      </c>
      <c r="F497">
        <v>9470069000363</v>
      </c>
      <c r="G497">
        <v>1</v>
      </c>
      <c r="H497">
        <v>1894</v>
      </c>
      <c r="I497">
        <v>1955</v>
      </c>
      <c r="J497">
        <f t="shared" si="24"/>
        <v>0</v>
      </c>
      <c r="K497">
        <f t="shared" si="22"/>
        <v>0</v>
      </c>
      <c r="P497">
        <f t="shared" si="23"/>
        <v>0</v>
      </c>
      <c r="Q497" t="s">
        <v>24</v>
      </c>
      <c r="R497" t="s">
        <v>25</v>
      </c>
    </row>
    <row r="498" spans="1:18" x14ac:dyDescent="0.25">
      <c r="A498">
        <v>1</v>
      </c>
      <c r="B498" t="s">
        <v>21</v>
      </c>
      <c r="C498">
        <v>510043000431</v>
      </c>
      <c r="D498" t="s">
        <v>562</v>
      </c>
      <c r="E498" t="s">
        <v>36</v>
      </c>
      <c r="F498">
        <v>9470069000324</v>
      </c>
      <c r="G498">
        <v>1</v>
      </c>
      <c r="H498">
        <v>4918</v>
      </c>
      <c r="I498">
        <v>4935</v>
      </c>
      <c r="J498">
        <f t="shared" si="24"/>
        <v>0</v>
      </c>
      <c r="K498">
        <f t="shared" si="22"/>
        <v>0</v>
      </c>
      <c r="P498">
        <f t="shared" si="23"/>
        <v>0</v>
      </c>
      <c r="Q498" t="s">
        <v>24</v>
      </c>
      <c r="R498" t="s">
        <v>25</v>
      </c>
    </row>
    <row r="499" spans="1:18" x14ac:dyDescent="0.25">
      <c r="A499">
        <v>1</v>
      </c>
      <c r="B499" t="s">
        <v>21</v>
      </c>
      <c r="C499">
        <v>510043000432</v>
      </c>
      <c r="D499" t="s">
        <v>563</v>
      </c>
      <c r="E499" t="s">
        <v>36</v>
      </c>
      <c r="F499">
        <v>9470069000343</v>
      </c>
      <c r="G499">
        <v>1</v>
      </c>
      <c r="H499">
        <v>3679</v>
      </c>
      <c r="I499">
        <v>3711</v>
      </c>
      <c r="J499">
        <f t="shared" si="24"/>
        <v>0</v>
      </c>
      <c r="K499">
        <f t="shared" si="22"/>
        <v>0</v>
      </c>
      <c r="P499">
        <f t="shared" si="23"/>
        <v>0</v>
      </c>
      <c r="Q499" t="s">
        <v>24</v>
      </c>
      <c r="R499" t="s">
        <v>25</v>
      </c>
    </row>
    <row r="500" spans="1:18" x14ac:dyDescent="0.25">
      <c r="A500">
        <v>1</v>
      </c>
      <c r="B500" t="s">
        <v>21</v>
      </c>
      <c r="C500">
        <v>510043000433</v>
      </c>
      <c r="D500" t="s">
        <v>564</v>
      </c>
      <c r="E500" t="s">
        <v>36</v>
      </c>
      <c r="F500">
        <v>9470069000370</v>
      </c>
      <c r="G500">
        <v>1</v>
      </c>
      <c r="H500">
        <v>2951</v>
      </c>
      <c r="I500">
        <v>2959</v>
      </c>
      <c r="J500">
        <f t="shared" si="24"/>
        <v>0</v>
      </c>
      <c r="K500">
        <f t="shared" si="22"/>
        <v>0</v>
      </c>
      <c r="P500">
        <f t="shared" si="23"/>
        <v>0</v>
      </c>
      <c r="Q500" t="s">
        <v>24</v>
      </c>
      <c r="R500" t="s">
        <v>25</v>
      </c>
    </row>
    <row r="501" spans="1:18" x14ac:dyDescent="0.25">
      <c r="A501">
        <v>1</v>
      </c>
      <c r="B501" t="s">
        <v>21</v>
      </c>
      <c r="C501">
        <v>510043000435</v>
      </c>
      <c r="D501" t="s">
        <v>565</v>
      </c>
      <c r="E501" t="s">
        <v>36</v>
      </c>
      <c r="F501">
        <v>9470066000135</v>
      </c>
      <c r="G501">
        <v>1</v>
      </c>
      <c r="H501">
        <v>4887</v>
      </c>
      <c r="I501">
        <v>4937</v>
      </c>
      <c r="J501">
        <f t="shared" si="24"/>
        <v>0</v>
      </c>
      <c r="K501">
        <f t="shared" si="22"/>
        <v>0</v>
      </c>
      <c r="P501">
        <f t="shared" si="23"/>
        <v>0</v>
      </c>
      <c r="Q501" t="s">
        <v>24</v>
      </c>
      <c r="R501" t="s">
        <v>25</v>
      </c>
    </row>
    <row r="502" spans="1:18" x14ac:dyDescent="0.25">
      <c r="A502">
        <v>1</v>
      </c>
      <c r="B502" t="s">
        <v>21</v>
      </c>
      <c r="C502">
        <v>510043000436</v>
      </c>
      <c r="D502" t="s">
        <v>526</v>
      </c>
      <c r="E502" t="s">
        <v>36</v>
      </c>
      <c r="F502">
        <v>947006600154</v>
      </c>
      <c r="G502">
        <v>1</v>
      </c>
      <c r="H502">
        <v>6151</v>
      </c>
      <c r="I502">
        <v>6171</v>
      </c>
      <c r="J502">
        <f t="shared" si="24"/>
        <v>0</v>
      </c>
      <c r="K502">
        <f t="shared" si="22"/>
        <v>0</v>
      </c>
      <c r="P502">
        <f t="shared" si="23"/>
        <v>0</v>
      </c>
      <c r="Q502" t="s">
        <v>24</v>
      </c>
      <c r="R502" t="s">
        <v>25</v>
      </c>
    </row>
    <row r="503" spans="1:18" x14ac:dyDescent="0.25">
      <c r="A503">
        <v>1</v>
      </c>
      <c r="B503" t="s">
        <v>21</v>
      </c>
      <c r="C503">
        <v>510043000437</v>
      </c>
      <c r="D503" t="s">
        <v>566</v>
      </c>
      <c r="E503" t="s">
        <v>36</v>
      </c>
      <c r="F503">
        <v>110143835</v>
      </c>
      <c r="G503">
        <v>1</v>
      </c>
      <c r="H503">
        <v>72741</v>
      </c>
      <c r="I503">
        <v>80720</v>
      </c>
      <c r="J503">
        <f t="shared" si="24"/>
        <v>0</v>
      </c>
      <c r="K503">
        <f t="shared" si="22"/>
        <v>0</v>
      </c>
      <c r="P503">
        <f t="shared" si="23"/>
        <v>0</v>
      </c>
      <c r="Q503" t="s">
        <v>24</v>
      </c>
      <c r="R503" t="s">
        <v>25</v>
      </c>
    </row>
    <row r="504" spans="1:18" x14ac:dyDescent="0.25">
      <c r="A504">
        <v>1</v>
      </c>
      <c r="B504" t="s">
        <v>21</v>
      </c>
      <c r="C504">
        <v>510043000447</v>
      </c>
      <c r="D504" t="s">
        <v>567</v>
      </c>
      <c r="E504" t="s">
        <v>186</v>
      </c>
      <c r="F504">
        <v>42864552</v>
      </c>
      <c r="G504">
        <v>1</v>
      </c>
      <c r="H504">
        <v>15876</v>
      </c>
      <c r="I504">
        <v>16786</v>
      </c>
      <c r="J504">
        <f t="shared" si="24"/>
        <v>0</v>
      </c>
      <c r="K504">
        <f t="shared" si="22"/>
        <v>0</v>
      </c>
      <c r="P504">
        <f t="shared" si="23"/>
        <v>0</v>
      </c>
      <c r="Q504" t="s">
        <v>24</v>
      </c>
      <c r="R504" t="s">
        <v>25</v>
      </c>
    </row>
    <row r="505" spans="1:18" x14ac:dyDescent="0.25">
      <c r="A505">
        <v>1</v>
      </c>
      <c r="B505" t="s">
        <v>21</v>
      </c>
      <c r="C505">
        <v>510043000450</v>
      </c>
      <c r="D505" t="s">
        <v>509</v>
      </c>
      <c r="E505" t="s">
        <v>424</v>
      </c>
      <c r="F505">
        <v>9206066000177</v>
      </c>
      <c r="G505">
        <v>1</v>
      </c>
      <c r="H505">
        <v>11893</v>
      </c>
      <c r="I505">
        <v>12005</v>
      </c>
      <c r="J505">
        <f t="shared" si="24"/>
        <v>0</v>
      </c>
      <c r="K505">
        <f t="shared" si="22"/>
        <v>0</v>
      </c>
      <c r="P505">
        <f t="shared" si="23"/>
        <v>0</v>
      </c>
      <c r="Q505" t="s">
        <v>24</v>
      </c>
      <c r="R505" t="s">
        <v>25</v>
      </c>
    </row>
    <row r="506" spans="1:18" x14ac:dyDescent="0.25">
      <c r="A506">
        <v>1</v>
      </c>
      <c r="B506" t="s">
        <v>21</v>
      </c>
      <c r="C506">
        <v>510043000452</v>
      </c>
      <c r="D506" t="s">
        <v>568</v>
      </c>
      <c r="E506" t="s">
        <v>357</v>
      </c>
      <c r="F506">
        <v>8517017001963</v>
      </c>
      <c r="G506">
        <v>1</v>
      </c>
      <c r="H506">
        <v>4251</v>
      </c>
      <c r="I506">
        <v>4251</v>
      </c>
      <c r="J506">
        <f t="shared" si="24"/>
        <v>0</v>
      </c>
      <c r="K506">
        <f t="shared" si="22"/>
        <v>0</v>
      </c>
      <c r="P506">
        <f t="shared" si="23"/>
        <v>0</v>
      </c>
      <c r="Q506" t="s">
        <v>24</v>
      </c>
    </row>
    <row r="507" spans="1:18" x14ac:dyDescent="0.25">
      <c r="A507">
        <v>1</v>
      </c>
      <c r="B507" t="s">
        <v>21</v>
      </c>
      <c r="C507">
        <v>510043000453</v>
      </c>
      <c r="D507" t="s">
        <v>569</v>
      </c>
      <c r="E507" t="s">
        <v>36</v>
      </c>
      <c r="F507">
        <v>947006500001</v>
      </c>
      <c r="G507">
        <v>1</v>
      </c>
      <c r="H507">
        <v>7809</v>
      </c>
      <c r="I507">
        <v>7841</v>
      </c>
      <c r="J507">
        <f t="shared" si="24"/>
        <v>0</v>
      </c>
      <c r="K507">
        <f t="shared" si="22"/>
        <v>0</v>
      </c>
      <c r="P507">
        <f t="shared" si="23"/>
        <v>0</v>
      </c>
      <c r="Q507" t="s">
        <v>24</v>
      </c>
      <c r="R507" t="s">
        <v>25</v>
      </c>
    </row>
    <row r="508" spans="1:18" x14ac:dyDescent="0.25">
      <c r="A508">
        <v>1</v>
      </c>
      <c r="B508" t="s">
        <v>21</v>
      </c>
      <c r="C508">
        <v>510043000454</v>
      </c>
      <c r="D508" t="s">
        <v>570</v>
      </c>
      <c r="E508" t="s">
        <v>357</v>
      </c>
      <c r="F508">
        <v>11552109279720</v>
      </c>
      <c r="G508">
        <v>1</v>
      </c>
      <c r="H508">
        <v>23620</v>
      </c>
      <c r="I508">
        <v>24483</v>
      </c>
      <c r="J508">
        <f t="shared" si="24"/>
        <v>0</v>
      </c>
      <c r="K508">
        <f t="shared" si="22"/>
        <v>0</v>
      </c>
      <c r="P508">
        <f t="shared" si="23"/>
        <v>0</v>
      </c>
      <c r="Q508" t="s">
        <v>24</v>
      </c>
      <c r="R508" t="s">
        <v>25</v>
      </c>
    </row>
    <row r="509" spans="1:18" x14ac:dyDescent="0.25">
      <c r="A509">
        <v>1</v>
      </c>
      <c r="B509" t="s">
        <v>21</v>
      </c>
      <c r="C509">
        <v>510043000455</v>
      </c>
      <c r="D509" t="s">
        <v>571</v>
      </c>
      <c r="E509" t="s">
        <v>80</v>
      </c>
      <c r="F509">
        <v>25671987</v>
      </c>
      <c r="G509">
        <v>1</v>
      </c>
      <c r="H509">
        <v>46332</v>
      </c>
      <c r="I509">
        <v>47700</v>
      </c>
      <c r="J509">
        <f t="shared" si="24"/>
        <v>0</v>
      </c>
      <c r="K509">
        <f t="shared" si="22"/>
        <v>0</v>
      </c>
      <c r="P509">
        <f t="shared" si="23"/>
        <v>0</v>
      </c>
      <c r="Q509" t="s">
        <v>24</v>
      </c>
      <c r="R509" t="s">
        <v>25</v>
      </c>
    </row>
    <row r="510" spans="1:18" x14ac:dyDescent="0.25">
      <c r="A510">
        <v>1</v>
      </c>
      <c r="B510" t="s">
        <v>21</v>
      </c>
      <c r="C510">
        <v>510043000462</v>
      </c>
      <c r="D510" t="s">
        <v>572</v>
      </c>
      <c r="E510" t="s">
        <v>357</v>
      </c>
      <c r="F510">
        <v>11554130206201</v>
      </c>
      <c r="G510">
        <v>1</v>
      </c>
      <c r="H510">
        <v>10027</v>
      </c>
      <c r="I510">
        <v>11279</v>
      </c>
      <c r="J510">
        <f t="shared" si="24"/>
        <v>0</v>
      </c>
      <c r="K510">
        <f t="shared" si="22"/>
        <v>0</v>
      </c>
      <c r="P510">
        <f t="shared" si="23"/>
        <v>0</v>
      </c>
      <c r="Q510" t="s">
        <v>24</v>
      </c>
      <c r="R510" t="s">
        <v>54</v>
      </c>
    </row>
    <row r="511" spans="1:18" x14ac:dyDescent="0.25">
      <c r="A511">
        <v>1</v>
      </c>
      <c r="B511" t="s">
        <v>21</v>
      </c>
      <c r="C511">
        <v>510043000465</v>
      </c>
      <c r="D511" t="s">
        <v>573</v>
      </c>
      <c r="E511" t="s">
        <v>140</v>
      </c>
      <c r="F511">
        <v>42205306</v>
      </c>
      <c r="G511">
        <v>1</v>
      </c>
      <c r="H511">
        <v>19</v>
      </c>
      <c r="I511">
        <v>19</v>
      </c>
      <c r="J511">
        <f t="shared" si="24"/>
        <v>0</v>
      </c>
      <c r="K511">
        <f t="shared" si="22"/>
        <v>0</v>
      </c>
      <c r="P511">
        <f t="shared" si="23"/>
        <v>0</v>
      </c>
      <c r="Q511" t="s">
        <v>24</v>
      </c>
      <c r="R511" t="s">
        <v>25</v>
      </c>
    </row>
    <row r="512" spans="1:18" x14ac:dyDescent="0.25">
      <c r="A512">
        <v>1</v>
      </c>
      <c r="B512" t="s">
        <v>21</v>
      </c>
      <c r="C512">
        <v>510043000468</v>
      </c>
      <c r="D512" t="s">
        <v>574</v>
      </c>
      <c r="E512" t="s">
        <v>36</v>
      </c>
      <c r="F512">
        <v>9470064000748</v>
      </c>
      <c r="G512">
        <v>1</v>
      </c>
      <c r="H512">
        <v>18015</v>
      </c>
      <c r="I512">
        <v>18460</v>
      </c>
      <c r="J512">
        <f t="shared" si="24"/>
        <v>0</v>
      </c>
      <c r="K512">
        <f t="shared" si="22"/>
        <v>0</v>
      </c>
      <c r="P512">
        <f t="shared" si="23"/>
        <v>0</v>
      </c>
      <c r="Q512" t="s">
        <v>24</v>
      </c>
      <c r="R512" t="s">
        <v>25</v>
      </c>
    </row>
    <row r="513" spans="1:18" x14ac:dyDescent="0.25">
      <c r="A513">
        <v>1</v>
      </c>
      <c r="B513" t="s">
        <v>21</v>
      </c>
      <c r="C513">
        <v>510043000469</v>
      </c>
      <c r="D513" t="s">
        <v>575</v>
      </c>
      <c r="E513" t="s">
        <v>36</v>
      </c>
      <c r="F513">
        <v>9470061003009</v>
      </c>
      <c r="G513">
        <v>1</v>
      </c>
      <c r="H513">
        <v>7468</v>
      </c>
      <c r="I513">
        <v>7537</v>
      </c>
      <c r="J513">
        <f t="shared" si="24"/>
        <v>0</v>
      </c>
      <c r="K513">
        <f t="shared" si="22"/>
        <v>0</v>
      </c>
      <c r="P513">
        <f t="shared" si="23"/>
        <v>0</v>
      </c>
      <c r="Q513" t="s">
        <v>24</v>
      </c>
      <c r="R513" t="s">
        <v>25</v>
      </c>
    </row>
    <row r="514" spans="1:18" x14ac:dyDescent="0.25">
      <c r="A514">
        <v>1</v>
      </c>
      <c r="B514" t="s">
        <v>21</v>
      </c>
      <c r="C514">
        <v>510043000472</v>
      </c>
      <c r="D514" t="s">
        <v>576</v>
      </c>
      <c r="E514" t="s">
        <v>36</v>
      </c>
      <c r="F514">
        <v>9470066002101</v>
      </c>
      <c r="G514">
        <v>1</v>
      </c>
      <c r="H514">
        <v>24597</v>
      </c>
      <c r="I514">
        <v>24791</v>
      </c>
      <c r="J514">
        <f t="shared" si="24"/>
        <v>0</v>
      </c>
      <c r="K514">
        <f t="shared" si="22"/>
        <v>0</v>
      </c>
      <c r="P514">
        <f t="shared" si="23"/>
        <v>0</v>
      </c>
      <c r="Q514" t="s">
        <v>24</v>
      </c>
      <c r="R514" t="s">
        <v>25</v>
      </c>
    </row>
    <row r="515" spans="1:18" x14ac:dyDescent="0.25">
      <c r="A515">
        <v>1</v>
      </c>
      <c r="B515" t="s">
        <v>21</v>
      </c>
      <c r="C515">
        <v>510043000481</v>
      </c>
      <c r="D515" t="s">
        <v>574</v>
      </c>
      <c r="E515" t="s">
        <v>357</v>
      </c>
      <c r="F515">
        <v>11562109279683</v>
      </c>
      <c r="G515">
        <v>1</v>
      </c>
      <c r="H515">
        <v>7970</v>
      </c>
      <c r="I515">
        <v>7970</v>
      </c>
      <c r="J515">
        <f t="shared" si="24"/>
        <v>0</v>
      </c>
      <c r="K515">
        <f t="shared" si="22"/>
        <v>0</v>
      </c>
      <c r="P515">
        <f t="shared" si="23"/>
        <v>0</v>
      </c>
      <c r="Q515" t="s">
        <v>24</v>
      </c>
    </row>
    <row r="516" spans="1:18" x14ac:dyDescent="0.25">
      <c r="A516">
        <v>1</v>
      </c>
      <c r="B516" t="s">
        <v>21</v>
      </c>
      <c r="C516">
        <v>510043000485</v>
      </c>
      <c r="D516" t="s">
        <v>577</v>
      </c>
      <c r="E516" t="s">
        <v>424</v>
      </c>
      <c r="F516">
        <v>9205066000114</v>
      </c>
      <c r="G516">
        <v>1</v>
      </c>
      <c r="H516">
        <v>7288</v>
      </c>
      <c r="I516">
        <v>7288</v>
      </c>
      <c r="J516">
        <f t="shared" si="24"/>
        <v>0</v>
      </c>
      <c r="K516">
        <f t="shared" si="22"/>
        <v>0</v>
      </c>
      <c r="P516">
        <f t="shared" si="23"/>
        <v>0</v>
      </c>
      <c r="Q516" t="s">
        <v>24</v>
      </c>
    </row>
    <row r="517" spans="1:18" x14ac:dyDescent="0.25">
      <c r="A517">
        <v>1</v>
      </c>
      <c r="B517" t="s">
        <v>21</v>
      </c>
      <c r="C517">
        <v>510043000488</v>
      </c>
      <c r="D517" t="s">
        <v>578</v>
      </c>
      <c r="E517" t="s">
        <v>357</v>
      </c>
      <c r="F517" t="s">
        <v>579</v>
      </c>
      <c r="G517">
        <v>1</v>
      </c>
      <c r="H517">
        <v>0</v>
      </c>
      <c r="I517">
        <v>0</v>
      </c>
      <c r="J517">
        <f t="shared" si="24"/>
        <v>0</v>
      </c>
      <c r="K517">
        <f t="shared" si="22"/>
        <v>0</v>
      </c>
      <c r="P517">
        <f t="shared" si="23"/>
        <v>0</v>
      </c>
      <c r="Q517" t="s">
        <v>24</v>
      </c>
      <c r="R517" t="s">
        <v>48</v>
      </c>
    </row>
    <row r="518" spans="1:18" x14ac:dyDescent="0.25">
      <c r="A518">
        <v>1</v>
      </c>
      <c r="B518" t="s">
        <v>21</v>
      </c>
      <c r="C518">
        <v>510043000491</v>
      </c>
      <c r="D518" t="s">
        <v>580</v>
      </c>
      <c r="E518" t="s">
        <v>36</v>
      </c>
      <c r="F518">
        <v>9470066000210</v>
      </c>
      <c r="G518">
        <v>1</v>
      </c>
      <c r="H518">
        <v>15999</v>
      </c>
      <c r="I518">
        <v>16285</v>
      </c>
      <c r="J518">
        <f t="shared" si="24"/>
        <v>0</v>
      </c>
      <c r="K518">
        <f t="shared" si="22"/>
        <v>0</v>
      </c>
      <c r="P518">
        <f t="shared" si="23"/>
        <v>0</v>
      </c>
      <c r="Q518" t="s">
        <v>24</v>
      </c>
      <c r="R518" t="s">
        <v>25</v>
      </c>
    </row>
    <row r="519" spans="1:18" x14ac:dyDescent="0.25">
      <c r="A519">
        <v>1</v>
      </c>
      <c r="B519" t="s">
        <v>21</v>
      </c>
      <c r="C519">
        <v>510043000493</v>
      </c>
      <c r="D519" t="s">
        <v>581</v>
      </c>
      <c r="E519" t="s">
        <v>582</v>
      </c>
      <c r="F519">
        <v>11552162288725</v>
      </c>
      <c r="G519">
        <v>1</v>
      </c>
      <c r="H519">
        <v>11714</v>
      </c>
      <c r="I519">
        <v>13137</v>
      </c>
      <c r="J519">
        <f t="shared" si="24"/>
        <v>0</v>
      </c>
      <c r="K519">
        <f t="shared" si="22"/>
        <v>0</v>
      </c>
      <c r="P519">
        <f t="shared" si="23"/>
        <v>0</v>
      </c>
      <c r="Q519" t="s">
        <v>24</v>
      </c>
      <c r="R519" t="s">
        <v>25</v>
      </c>
    </row>
    <row r="520" spans="1:18" x14ac:dyDescent="0.25">
      <c r="A520">
        <v>1</v>
      </c>
      <c r="B520" t="s">
        <v>21</v>
      </c>
      <c r="C520">
        <v>510043000499</v>
      </c>
      <c r="D520" t="s">
        <v>583</v>
      </c>
      <c r="E520" t="s">
        <v>36</v>
      </c>
      <c r="F520">
        <v>9470064001032</v>
      </c>
      <c r="G520">
        <v>1</v>
      </c>
      <c r="H520">
        <v>10070</v>
      </c>
      <c r="I520">
        <v>10760</v>
      </c>
      <c r="J520">
        <f t="shared" si="24"/>
        <v>0</v>
      </c>
      <c r="K520">
        <f t="shared" ref="K520:K583" si="25">ROUND((W523*T523),0)</f>
        <v>0</v>
      </c>
      <c r="P520">
        <f t="shared" ref="P520:P583" si="26">X523+Y523+Z523+AA523+AB523</f>
        <v>0</v>
      </c>
      <c r="Q520" t="s">
        <v>24</v>
      </c>
      <c r="R520" t="s">
        <v>25</v>
      </c>
    </row>
    <row r="521" spans="1:18" x14ac:dyDescent="0.25">
      <c r="A521">
        <v>1</v>
      </c>
      <c r="B521" t="s">
        <v>21</v>
      </c>
      <c r="C521">
        <v>510043000501</v>
      </c>
      <c r="D521" t="s">
        <v>500</v>
      </c>
      <c r="E521" t="s">
        <v>36</v>
      </c>
      <c r="F521">
        <v>9470061003900</v>
      </c>
      <c r="G521">
        <v>1</v>
      </c>
      <c r="H521">
        <v>27848</v>
      </c>
      <c r="I521">
        <v>28044</v>
      </c>
      <c r="J521">
        <f t="shared" si="24"/>
        <v>0</v>
      </c>
      <c r="K521">
        <f t="shared" si="25"/>
        <v>0</v>
      </c>
      <c r="P521">
        <f t="shared" si="26"/>
        <v>0</v>
      </c>
      <c r="Q521" t="s">
        <v>24</v>
      </c>
      <c r="R521" t="s">
        <v>25</v>
      </c>
    </row>
    <row r="522" spans="1:18" x14ac:dyDescent="0.25">
      <c r="A522">
        <v>1</v>
      </c>
      <c r="B522" t="s">
        <v>21</v>
      </c>
      <c r="C522">
        <v>510043000508</v>
      </c>
      <c r="D522" t="s">
        <v>584</v>
      </c>
      <c r="E522" t="s">
        <v>36</v>
      </c>
      <c r="F522">
        <v>9470066000188</v>
      </c>
      <c r="G522">
        <v>1</v>
      </c>
      <c r="H522">
        <v>1883</v>
      </c>
      <c r="I522">
        <v>1887</v>
      </c>
      <c r="J522">
        <f t="shared" si="24"/>
        <v>0</v>
      </c>
      <c r="K522">
        <f t="shared" si="25"/>
        <v>0</v>
      </c>
      <c r="P522">
        <f t="shared" si="26"/>
        <v>0</v>
      </c>
      <c r="Q522" t="s">
        <v>24</v>
      </c>
      <c r="R522" t="s">
        <v>25</v>
      </c>
    </row>
    <row r="523" spans="1:18" x14ac:dyDescent="0.25">
      <c r="A523">
        <v>1</v>
      </c>
      <c r="B523" t="s">
        <v>21</v>
      </c>
      <c r="C523">
        <v>510043000514</v>
      </c>
      <c r="D523" t="s">
        <v>585</v>
      </c>
      <c r="E523" t="s">
        <v>36</v>
      </c>
      <c r="F523">
        <v>947006000209</v>
      </c>
      <c r="G523">
        <v>1</v>
      </c>
      <c r="H523">
        <v>3264</v>
      </c>
      <c r="I523">
        <v>3282</v>
      </c>
      <c r="J523">
        <f t="shared" si="24"/>
        <v>0</v>
      </c>
      <c r="K523">
        <f t="shared" si="25"/>
        <v>0</v>
      </c>
      <c r="P523">
        <f t="shared" si="26"/>
        <v>0</v>
      </c>
      <c r="Q523" t="s">
        <v>24</v>
      </c>
      <c r="R523" t="s">
        <v>25</v>
      </c>
    </row>
    <row r="524" spans="1:18" x14ac:dyDescent="0.25">
      <c r="A524">
        <v>1</v>
      </c>
      <c r="B524" t="s">
        <v>21</v>
      </c>
      <c r="C524">
        <v>510043000515</v>
      </c>
      <c r="D524" t="s">
        <v>586</v>
      </c>
      <c r="E524" t="s">
        <v>36</v>
      </c>
      <c r="F524">
        <v>9470147240838</v>
      </c>
      <c r="G524">
        <v>1</v>
      </c>
      <c r="H524">
        <v>25789</v>
      </c>
      <c r="I524">
        <v>27309</v>
      </c>
      <c r="J524">
        <f t="shared" si="24"/>
        <v>0</v>
      </c>
      <c r="K524">
        <f t="shared" si="25"/>
        <v>0</v>
      </c>
      <c r="P524">
        <f t="shared" si="26"/>
        <v>0</v>
      </c>
      <c r="Q524" t="s">
        <v>24</v>
      </c>
      <c r="R524" t="s">
        <v>54</v>
      </c>
    </row>
    <row r="525" spans="1:18" x14ac:dyDescent="0.25">
      <c r="A525">
        <v>1</v>
      </c>
      <c r="B525" t="s">
        <v>21</v>
      </c>
      <c r="C525">
        <v>510043000516</v>
      </c>
      <c r="D525" t="s">
        <v>587</v>
      </c>
      <c r="E525" t="s">
        <v>36</v>
      </c>
      <c r="F525">
        <v>9470069000328</v>
      </c>
      <c r="G525">
        <v>1</v>
      </c>
      <c r="H525">
        <v>1798</v>
      </c>
      <c r="I525">
        <v>1799</v>
      </c>
      <c r="J525">
        <f t="shared" si="24"/>
        <v>0</v>
      </c>
      <c r="K525">
        <f t="shared" si="25"/>
        <v>0</v>
      </c>
      <c r="P525">
        <f t="shared" si="26"/>
        <v>0</v>
      </c>
      <c r="Q525" t="s">
        <v>24</v>
      </c>
      <c r="R525" t="s">
        <v>25</v>
      </c>
    </row>
    <row r="526" spans="1:18" x14ac:dyDescent="0.25">
      <c r="A526">
        <v>1</v>
      </c>
      <c r="B526" t="s">
        <v>21</v>
      </c>
      <c r="C526">
        <v>510043000518</v>
      </c>
      <c r="D526" t="s">
        <v>468</v>
      </c>
      <c r="E526" t="s">
        <v>424</v>
      </c>
      <c r="F526">
        <v>107183730</v>
      </c>
      <c r="G526">
        <v>1</v>
      </c>
      <c r="H526">
        <v>170687</v>
      </c>
      <c r="I526">
        <v>175283</v>
      </c>
      <c r="J526">
        <f t="shared" si="24"/>
        <v>0</v>
      </c>
      <c r="K526">
        <f t="shared" si="25"/>
        <v>0</v>
      </c>
      <c r="P526">
        <f t="shared" si="26"/>
        <v>0</v>
      </c>
      <c r="Q526" t="s">
        <v>24</v>
      </c>
      <c r="R526" t="s">
        <v>54</v>
      </c>
    </row>
    <row r="527" spans="1:18" x14ac:dyDescent="0.25">
      <c r="A527">
        <v>1</v>
      </c>
      <c r="B527" t="s">
        <v>21</v>
      </c>
      <c r="C527">
        <v>510043000519</v>
      </c>
      <c r="D527" t="s">
        <v>468</v>
      </c>
      <c r="E527" t="s">
        <v>36</v>
      </c>
      <c r="F527">
        <v>9470084000124</v>
      </c>
      <c r="G527">
        <v>1</v>
      </c>
      <c r="H527">
        <v>2246</v>
      </c>
      <c r="I527">
        <v>2246</v>
      </c>
      <c r="J527">
        <f t="shared" si="24"/>
        <v>0</v>
      </c>
      <c r="K527">
        <f t="shared" si="25"/>
        <v>0</v>
      </c>
      <c r="P527">
        <f t="shared" si="26"/>
        <v>0</v>
      </c>
      <c r="Q527" t="s">
        <v>24</v>
      </c>
    </row>
    <row r="528" spans="1:18" x14ac:dyDescent="0.25">
      <c r="A528">
        <v>1</v>
      </c>
      <c r="B528" t="s">
        <v>21</v>
      </c>
      <c r="C528">
        <v>510043000523</v>
      </c>
      <c r="D528" t="s">
        <v>588</v>
      </c>
      <c r="E528" t="s">
        <v>186</v>
      </c>
      <c r="F528">
        <v>42986433</v>
      </c>
      <c r="G528">
        <v>1</v>
      </c>
      <c r="H528">
        <v>974</v>
      </c>
      <c r="I528">
        <v>1038</v>
      </c>
      <c r="J528">
        <f t="shared" si="24"/>
        <v>0</v>
      </c>
      <c r="K528">
        <f t="shared" si="25"/>
        <v>0</v>
      </c>
      <c r="P528">
        <f t="shared" si="26"/>
        <v>0</v>
      </c>
      <c r="Q528" t="s">
        <v>24</v>
      </c>
      <c r="R528" t="s">
        <v>25</v>
      </c>
    </row>
    <row r="529" spans="1:18" x14ac:dyDescent="0.25">
      <c r="A529">
        <v>1</v>
      </c>
      <c r="B529" t="s">
        <v>21</v>
      </c>
      <c r="C529">
        <v>510043000526</v>
      </c>
      <c r="D529" t="s">
        <v>589</v>
      </c>
      <c r="E529" t="s">
        <v>36</v>
      </c>
      <c r="F529">
        <v>9470087003717</v>
      </c>
      <c r="G529">
        <v>1</v>
      </c>
      <c r="H529">
        <v>10464</v>
      </c>
      <c r="I529">
        <v>10465</v>
      </c>
      <c r="J529">
        <f t="shared" si="24"/>
        <v>0</v>
      </c>
      <c r="K529">
        <f t="shared" si="25"/>
        <v>0</v>
      </c>
      <c r="P529">
        <f t="shared" si="26"/>
        <v>0</v>
      </c>
      <c r="Q529" t="s">
        <v>24</v>
      </c>
      <c r="R529" t="s">
        <v>25</v>
      </c>
    </row>
    <row r="530" spans="1:18" x14ac:dyDescent="0.25">
      <c r="A530">
        <v>1</v>
      </c>
      <c r="B530" t="s">
        <v>21</v>
      </c>
      <c r="C530">
        <v>510043000527</v>
      </c>
      <c r="D530" t="s">
        <v>590</v>
      </c>
      <c r="E530" t="s">
        <v>357</v>
      </c>
      <c r="F530">
        <v>11554130171053</v>
      </c>
      <c r="G530">
        <v>1</v>
      </c>
      <c r="H530">
        <v>6572</v>
      </c>
      <c r="I530">
        <v>6755</v>
      </c>
      <c r="J530">
        <f t="shared" si="24"/>
        <v>0</v>
      </c>
      <c r="K530">
        <f t="shared" si="25"/>
        <v>0</v>
      </c>
      <c r="P530">
        <f t="shared" si="26"/>
        <v>0</v>
      </c>
      <c r="Q530" t="s">
        <v>24</v>
      </c>
      <c r="R530" t="s">
        <v>25</v>
      </c>
    </row>
    <row r="531" spans="1:18" x14ac:dyDescent="0.25">
      <c r="A531">
        <v>1</v>
      </c>
      <c r="B531" t="s">
        <v>21</v>
      </c>
      <c r="C531">
        <v>510043000529</v>
      </c>
      <c r="D531" t="s">
        <v>479</v>
      </c>
      <c r="E531" t="s">
        <v>424</v>
      </c>
      <c r="F531">
        <v>9205068000163</v>
      </c>
      <c r="G531">
        <v>1</v>
      </c>
      <c r="H531">
        <v>74771</v>
      </c>
      <c r="I531">
        <v>76042</v>
      </c>
      <c r="J531">
        <f t="shared" si="24"/>
        <v>0</v>
      </c>
      <c r="K531">
        <f t="shared" si="25"/>
        <v>0</v>
      </c>
      <c r="P531">
        <f t="shared" si="26"/>
        <v>0</v>
      </c>
      <c r="Q531" t="s">
        <v>24</v>
      </c>
      <c r="R531" t="s">
        <v>25</v>
      </c>
    </row>
    <row r="532" spans="1:18" x14ac:dyDescent="0.25">
      <c r="A532">
        <v>1</v>
      </c>
      <c r="B532" t="s">
        <v>21</v>
      </c>
      <c r="C532">
        <v>510043000530</v>
      </c>
      <c r="D532" t="s">
        <v>591</v>
      </c>
      <c r="E532" t="s">
        <v>592</v>
      </c>
      <c r="F532">
        <v>10358059000018</v>
      </c>
      <c r="G532">
        <v>1</v>
      </c>
      <c r="H532">
        <v>272</v>
      </c>
      <c r="I532">
        <v>280</v>
      </c>
      <c r="J532">
        <f t="shared" si="24"/>
        <v>0</v>
      </c>
      <c r="K532">
        <f t="shared" si="25"/>
        <v>0</v>
      </c>
      <c r="P532">
        <f t="shared" si="26"/>
        <v>0</v>
      </c>
      <c r="Q532" t="s">
        <v>24</v>
      </c>
      <c r="R532" t="s">
        <v>25</v>
      </c>
    </row>
    <row r="533" spans="1:18" x14ac:dyDescent="0.25">
      <c r="A533">
        <v>1</v>
      </c>
      <c r="B533" t="s">
        <v>21</v>
      </c>
      <c r="C533">
        <v>510043000531</v>
      </c>
      <c r="D533" t="s">
        <v>457</v>
      </c>
      <c r="E533" t="s">
        <v>36</v>
      </c>
      <c r="F533">
        <v>91579861</v>
      </c>
      <c r="G533">
        <v>1</v>
      </c>
      <c r="H533">
        <v>11154</v>
      </c>
      <c r="I533">
        <v>11154</v>
      </c>
      <c r="J533">
        <f t="shared" si="24"/>
        <v>0</v>
      </c>
      <c r="K533">
        <f t="shared" si="25"/>
        <v>0</v>
      </c>
      <c r="P533">
        <f t="shared" si="26"/>
        <v>0</v>
      </c>
      <c r="Q533" t="s">
        <v>24</v>
      </c>
      <c r="R533" t="s">
        <v>25</v>
      </c>
    </row>
    <row r="534" spans="1:18" x14ac:dyDescent="0.25">
      <c r="A534">
        <v>1</v>
      </c>
      <c r="B534" t="s">
        <v>21</v>
      </c>
      <c r="C534">
        <v>510043000532</v>
      </c>
      <c r="D534" t="s">
        <v>593</v>
      </c>
      <c r="E534" t="s">
        <v>36</v>
      </c>
      <c r="F534">
        <v>712880901461104</v>
      </c>
      <c r="G534">
        <v>1</v>
      </c>
      <c r="H534">
        <v>12856</v>
      </c>
      <c r="I534">
        <v>17428</v>
      </c>
      <c r="J534">
        <f t="shared" si="24"/>
        <v>0</v>
      </c>
      <c r="K534">
        <f t="shared" si="25"/>
        <v>0</v>
      </c>
      <c r="P534">
        <f t="shared" si="26"/>
        <v>0</v>
      </c>
      <c r="Q534" t="s">
        <v>24</v>
      </c>
      <c r="R534" t="s">
        <v>54</v>
      </c>
    </row>
    <row r="535" spans="1:18" x14ac:dyDescent="0.25">
      <c r="A535">
        <v>1</v>
      </c>
      <c r="B535" t="s">
        <v>21</v>
      </c>
      <c r="C535">
        <v>510043000535</v>
      </c>
      <c r="D535" t="s">
        <v>594</v>
      </c>
      <c r="E535" t="s">
        <v>186</v>
      </c>
      <c r="F535">
        <v>42986352</v>
      </c>
      <c r="G535">
        <v>1</v>
      </c>
      <c r="H535">
        <v>11173</v>
      </c>
      <c r="I535">
        <v>11750</v>
      </c>
      <c r="J535">
        <f t="shared" si="24"/>
        <v>0</v>
      </c>
      <c r="K535">
        <f t="shared" si="25"/>
        <v>0</v>
      </c>
      <c r="P535">
        <f t="shared" si="26"/>
        <v>0</v>
      </c>
      <c r="Q535" t="s">
        <v>24</v>
      </c>
      <c r="R535" t="s">
        <v>25</v>
      </c>
    </row>
    <row r="536" spans="1:18" x14ac:dyDescent="0.25">
      <c r="A536">
        <v>1</v>
      </c>
      <c r="B536" t="s">
        <v>21</v>
      </c>
      <c r="C536">
        <v>510043000536</v>
      </c>
      <c r="D536" t="s">
        <v>595</v>
      </c>
      <c r="E536" t="s">
        <v>36</v>
      </c>
      <c r="F536">
        <v>9470064001932</v>
      </c>
      <c r="G536">
        <v>1</v>
      </c>
      <c r="H536">
        <v>40286</v>
      </c>
      <c r="I536">
        <v>40461</v>
      </c>
      <c r="J536">
        <f t="shared" si="24"/>
        <v>0</v>
      </c>
      <c r="K536">
        <f t="shared" si="25"/>
        <v>0</v>
      </c>
      <c r="P536">
        <f t="shared" si="26"/>
        <v>0</v>
      </c>
      <c r="Q536" t="s">
        <v>24</v>
      </c>
      <c r="R536" t="s">
        <v>25</v>
      </c>
    </row>
    <row r="537" spans="1:18" x14ac:dyDescent="0.25">
      <c r="A537">
        <v>1</v>
      </c>
      <c r="B537" t="s">
        <v>21</v>
      </c>
      <c r="C537">
        <v>510043000537</v>
      </c>
      <c r="D537" t="s">
        <v>596</v>
      </c>
      <c r="E537" t="s">
        <v>36</v>
      </c>
      <c r="F537" t="s">
        <v>597</v>
      </c>
      <c r="G537">
        <v>1</v>
      </c>
      <c r="H537">
        <v>7245</v>
      </c>
      <c r="I537">
        <v>7245</v>
      </c>
      <c r="J537">
        <f t="shared" si="24"/>
        <v>0</v>
      </c>
      <c r="K537">
        <f t="shared" si="25"/>
        <v>0</v>
      </c>
      <c r="P537">
        <f t="shared" si="26"/>
        <v>0</v>
      </c>
      <c r="Q537" t="s">
        <v>24</v>
      </c>
      <c r="R537" t="s">
        <v>48</v>
      </c>
    </row>
    <row r="538" spans="1:18" x14ac:dyDescent="0.25">
      <c r="A538">
        <v>1</v>
      </c>
      <c r="B538" t="s">
        <v>21</v>
      </c>
      <c r="C538">
        <v>510043000550</v>
      </c>
      <c r="D538" t="s">
        <v>598</v>
      </c>
      <c r="E538" t="s">
        <v>357</v>
      </c>
      <c r="F538">
        <v>11554128336287</v>
      </c>
      <c r="G538">
        <v>1</v>
      </c>
      <c r="H538">
        <v>55191</v>
      </c>
      <c r="I538">
        <v>55191</v>
      </c>
      <c r="J538">
        <f t="shared" si="24"/>
        <v>0</v>
      </c>
      <c r="K538">
        <f t="shared" si="25"/>
        <v>0</v>
      </c>
      <c r="P538">
        <f t="shared" si="26"/>
        <v>0</v>
      </c>
      <c r="Q538" t="s">
        <v>24</v>
      </c>
    </row>
    <row r="539" spans="1:18" x14ac:dyDescent="0.25">
      <c r="A539">
        <v>1</v>
      </c>
      <c r="B539" t="s">
        <v>21</v>
      </c>
      <c r="C539">
        <v>510043000553</v>
      </c>
      <c r="D539" t="s">
        <v>599</v>
      </c>
      <c r="E539" t="s">
        <v>36</v>
      </c>
      <c r="F539">
        <v>9470069000638</v>
      </c>
      <c r="G539">
        <v>1</v>
      </c>
      <c r="H539">
        <v>1872</v>
      </c>
      <c r="I539">
        <v>1889</v>
      </c>
      <c r="J539">
        <f t="shared" si="24"/>
        <v>0</v>
      </c>
      <c r="K539">
        <f t="shared" si="25"/>
        <v>0</v>
      </c>
      <c r="P539">
        <f t="shared" si="26"/>
        <v>0</v>
      </c>
      <c r="Q539" t="s">
        <v>24</v>
      </c>
      <c r="R539" t="s">
        <v>25</v>
      </c>
    </row>
    <row r="540" spans="1:18" x14ac:dyDescent="0.25">
      <c r="A540">
        <v>1</v>
      </c>
      <c r="B540" t="s">
        <v>21</v>
      </c>
      <c r="C540">
        <v>510043000554</v>
      </c>
      <c r="D540" t="s">
        <v>600</v>
      </c>
      <c r="E540" t="s">
        <v>36</v>
      </c>
      <c r="F540">
        <v>9470110143581</v>
      </c>
      <c r="G540">
        <v>1</v>
      </c>
      <c r="H540">
        <v>4189</v>
      </c>
      <c r="I540">
        <v>4294</v>
      </c>
      <c r="J540">
        <f t="shared" ref="J540:J603" si="27">V543-U543</f>
        <v>0</v>
      </c>
      <c r="K540">
        <f t="shared" si="25"/>
        <v>0</v>
      </c>
      <c r="P540">
        <f t="shared" si="26"/>
        <v>0</v>
      </c>
      <c r="Q540" t="s">
        <v>24</v>
      </c>
      <c r="R540" t="s">
        <v>25</v>
      </c>
    </row>
    <row r="541" spans="1:18" x14ac:dyDescent="0.25">
      <c r="A541">
        <v>1</v>
      </c>
      <c r="B541" t="s">
        <v>21</v>
      </c>
      <c r="C541">
        <v>510043000557</v>
      </c>
      <c r="D541" t="s">
        <v>601</v>
      </c>
      <c r="E541" t="s">
        <v>602</v>
      </c>
      <c r="F541">
        <v>9908271</v>
      </c>
      <c r="G541">
        <v>1</v>
      </c>
      <c r="H541">
        <v>15321</v>
      </c>
      <c r="I541">
        <v>15775</v>
      </c>
      <c r="J541">
        <f t="shared" si="27"/>
        <v>0</v>
      </c>
      <c r="K541">
        <f t="shared" si="25"/>
        <v>0</v>
      </c>
      <c r="P541">
        <f t="shared" si="26"/>
        <v>0</v>
      </c>
      <c r="Q541" t="s">
        <v>24</v>
      </c>
      <c r="R541" t="s">
        <v>25</v>
      </c>
    </row>
    <row r="542" spans="1:18" x14ac:dyDescent="0.25">
      <c r="A542">
        <v>1</v>
      </c>
      <c r="B542" t="s">
        <v>21</v>
      </c>
      <c r="C542">
        <v>510043000560</v>
      </c>
      <c r="D542" t="s">
        <v>603</v>
      </c>
      <c r="E542" t="s">
        <v>604</v>
      </c>
      <c r="F542">
        <v>9000412509073</v>
      </c>
      <c r="G542">
        <v>1</v>
      </c>
      <c r="H542">
        <v>8152</v>
      </c>
      <c r="I542">
        <v>8152</v>
      </c>
      <c r="J542">
        <f t="shared" si="27"/>
        <v>0</v>
      </c>
      <c r="K542">
        <f t="shared" si="25"/>
        <v>0</v>
      </c>
      <c r="P542">
        <f t="shared" si="26"/>
        <v>0</v>
      </c>
      <c r="Q542" t="s">
        <v>24</v>
      </c>
    </row>
    <row r="543" spans="1:18" x14ac:dyDescent="0.25">
      <c r="A543">
        <v>1</v>
      </c>
      <c r="B543" t="s">
        <v>21</v>
      </c>
      <c r="C543">
        <v>510043000562</v>
      </c>
      <c r="D543" t="s">
        <v>605</v>
      </c>
      <c r="E543" t="s">
        <v>80</v>
      </c>
      <c r="F543">
        <v>22845605</v>
      </c>
      <c r="G543">
        <v>1</v>
      </c>
      <c r="H543">
        <v>16939</v>
      </c>
      <c r="I543">
        <v>17357</v>
      </c>
      <c r="J543">
        <f t="shared" si="27"/>
        <v>0</v>
      </c>
      <c r="K543">
        <f t="shared" si="25"/>
        <v>0</v>
      </c>
      <c r="P543">
        <f t="shared" si="26"/>
        <v>0</v>
      </c>
      <c r="Q543" t="s">
        <v>24</v>
      </c>
      <c r="R543" t="s">
        <v>25</v>
      </c>
    </row>
    <row r="544" spans="1:18" x14ac:dyDescent="0.25">
      <c r="A544">
        <v>1</v>
      </c>
      <c r="B544" t="s">
        <v>21</v>
      </c>
      <c r="C544">
        <v>510043000566</v>
      </c>
      <c r="D544" t="s">
        <v>606</v>
      </c>
      <c r="E544" t="s">
        <v>36</v>
      </c>
      <c r="F544">
        <v>9470063000547</v>
      </c>
      <c r="G544">
        <v>1</v>
      </c>
      <c r="H544">
        <v>17007</v>
      </c>
      <c r="I544">
        <v>17234</v>
      </c>
      <c r="J544">
        <f t="shared" si="27"/>
        <v>0</v>
      </c>
      <c r="K544">
        <f t="shared" si="25"/>
        <v>0</v>
      </c>
      <c r="P544">
        <f t="shared" si="26"/>
        <v>0</v>
      </c>
      <c r="Q544" t="s">
        <v>24</v>
      </c>
      <c r="R544" t="s">
        <v>25</v>
      </c>
    </row>
    <row r="545" spans="1:18" x14ac:dyDescent="0.25">
      <c r="A545">
        <v>1</v>
      </c>
      <c r="B545" t="s">
        <v>21</v>
      </c>
      <c r="C545">
        <v>510043000567</v>
      </c>
      <c r="D545" t="s">
        <v>607</v>
      </c>
      <c r="E545" t="s">
        <v>357</v>
      </c>
      <c r="F545">
        <v>11554137244652</v>
      </c>
      <c r="G545">
        <v>1</v>
      </c>
      <c r="H545">
        <v>48214</v>
      </c>
      <c r="I545">
        <v>48707</v>
      </c>
      <c r="J545">
        <f t="shared" si="27"/>
        <v>0</v>
      </c>
      <c r="K545">
        <f t="shared" si="25"/>
        <v>0</v>
      </c>
      <c r="P545">
        <f t="shared" si="26"/>
        <v>0</v>
      </c>
      <c r="Q545" t="s">
        <v>24</v>
      </c>
      <c r="R545" t="s">
        <v>25</v>
      </c>
    </row>
    <row r="546" spans="1:18" x14ac:dyDescent="0.25">
      <c r="A546">
        <v>1</v>
      </c>
      <c r="B546" t="s">
        <v>21</v>
      </c>
      <c r="C546">
        <v>510043000573</v>
      </c>
      <c r="D546" t="s">
        <v>608</v>
      </c>
      <c r="E546" t="s">
        <v>36</v>
      </c>
      <c r="F546">
        <v>9470063000605</v>
      </c>
      <c r="G546">
        <v>1</v>
      </c>
      <c r="H546">
        <v>16442</v>
      </c>
      <c r="I546">
        <v>16668</v>
      </c>
      <c r="J546">
        <f t="shared" si="27"/>
        <v>0</v>
      </c>
      <c r="K546">
        <f t="shared" si="25"/>
        <v>0</v>
      </c>
      <c r="P546">
        <f t="shared" si="26"/>
        <v>0</v>
      </c>
      <c r="Q546" t="s">
        <v>24</v>
      </c>
      <c r="R546" t="s">
        <v>25</v>
      </c>
    </row>
    <row r="547" spans="1:18" x14ac:dyDescent="0.25">
      <c r="A547">
        <v>1</v>
      </c>
      <c r="B547" t="s">
        <v>21</v>
      </c>
      <c r="C547">
        <v>510043000578</v>
      </c>
      <c r="D547" t="s">
        <v>609</v>
      </c>
      <c r="E547" t="s">
        <v>36</v>
      </c>
      <c r="F547">
        <v>9470066002125</v>
      </c>
      <c r="G547">
        <v>1</v>
      </c>
      <c r="H547">
        <v>13711</v>
      </c>
      <c r="I547">
        <v>13881</v>
      </c>
      <c r="J547">
        <f t="shared" si="27"/>
        <v>0</v>
      </c>
      <c r="K547">
        <f t="shared" si="25"/>
        <v>0</v>
      </c>
      <c r="P547">
        <f t="shared" si="26"/>
        <v>0</v>
      </c>
      <c r="Q547" t="s">
        <v>24</v>
      </c>
      <c r="R547" t="s">
        <v>25</v>
      </c>
    </row>
    <row r="548" spans="1:18" x14ac:dyDescent="0.25">
      <c r="A548">
        <v>1</v>
      </c>
      <c r="B548" t="s">
        <v>21</v>
      </c>
      <c r="C548">
        <v>510043000579</v>
      </c>
      <c r="D548" t="s">
        <v>610</v>
      </c>
      <c r="E548" t="s">
        <v>36</v>
      </c>
      <c r="F548">
        <v>9470066000084</v>
      </c>
      <c r="G548">
        <v>1</v>
      </c>
      <c r="H548">
        <v>2037</v>
      </c>
      <c r="I548">
        <v>2062</v>
      </c>
      <c r="J548">
        <f t="shared" si="27"/>
        <v>0</v>
      </c>
      <c r="K548">
        <f t="shared" si="25"/>
        <v>0</v>
      </c>
      <c r="P548">
        <f t="shared" si="26"/>
        <v>0</v>
      </c>
      <c r="Q548" t="s">
        <v>24</v>
      </c>
      <c r="R548" t="s">
        <v>25</v>
      </c>
    </row>
    <row r="549" spans="1:18" x14ac:dyDescent="0.25">
      <c r="A549">
        <v>1</v>
      </c>
      <c r="B549" t="s">
        <v>21</v>
      </c>
      <c r="C549">
        <v>510043000581</v>
      </c>
      <c r="D549" t="s">
        <v>599</v>
      </c>
      <c r="E549" t="s">
        <v>148</v>
      </c>
      <c r="F549">
        <v>1300413031028</v>
      </c>
      <c r="G549">
        <v>1</v>
      </c>
      <c r="H549">
        <v>372</v>
      </c>
      <c r="I549">
        <v>372</v>
      </c>
      <c r="J549">
        <f t="shared" si="27"/>
        <v>0</v>
      </c>
      <c r="K549">
        <f t="shared" si="25"/>
        <v>0</v>
      </c>
      <c r="P549">
        <f t="shared" si="26"/>
        <v>0</v>
      </c>
      <c r="Q549" t="s">
        <v>24</v>
      </c>
      <c r="R549" t="s">
        <v>25</v>
      </c>
    </row>
    <row r="550" spans="1:18" x14ac:dyDescent="0.25">
      <c r="A550">
        <v>1</v>
      </c>
      <c r="B550" t="s">
        <v>21</v>
      </c>
      <c r="C550">
        <v>510043000587</v>
      </c>
      <c r="D550" t="s">
        <v>611</v>
      </c>
      <c r="E550" t="s">
        <v>357</v>
      </c>
      <c r="F550">
        <v>1107608400355</v>
      </c>
      <c r="G550">
        <v>1</v>
      </c>
      <c r="H550">
        <v>45968</v>
      </c>
      <c r="I550">
        <v>47004</v>
      </c>
      <c r="J550">
        <f t="shared" si="27"/>
        <v>0</v>
      </c>
      <c r="K550">
        <f t="shared" si="25"/>
        <v>0</v>
      </c>
      <c r="P550">
        <f t="shared" si="26"/>
        <v>0</v>
      </c>
      <c r="Q550" t="s">
        <v>24</v>
      </c>
      <c r="R550" t="s">
        <v>25</v>
      </c>
    </row>
    <row r="551" spans="1:18" x14ac:dyDescent="0.25">
      <c r="A551">
        <v>1</v>
      </c>
      <c r="B551" t="s">
        <v>21</v>
      </c>
      <c r="C551">
        <v>510043000588</v>
      </c>
      <c r="D551" t="s">
        <v>612</v>
      </c>
      <c r="E551" t="s">
        <v>36</v>
      </c>
      <c r="F551">
        <v>9470066000845</v>
      </c>
      <c r="G551">
        <v>1</v>
      </c>
      <c r="H551">
        <v>23686</v>
      </c>
      <c r="I551">
        <v>35164</v>
      </c>
      <c r="J551">
        <f t="shared" si="27"/>
        <v>0</v>
      </c>
      <c r="K551">
        <f t="shared" si="25"/>
        <v>0</v>
      </c>
      <c r="P551">
        <f t="shared" si="26"/>
        <v>0</v>
      </c>
      <c r="Q551" t="s">
        <v>24</v>
      </c>
      <c r="R551" t="s">
        <v>54</v>
      </c>
    </row>
    <row r="552" spans="1:18" x14ac:dyDescent="0.25">
      <c r="A552">
        <v>1</v>
      </c>
      <c r="B552" t="s">
        <v>21</v>
      </c>
      <c r="C552">
        <v>510043000598</v>
      </c>
      <c r="D552" t="s">
        <v>613</v>
      </c>
      <c r="E552" t="s">
        <v>424</v>
      </c>
      <c r="F552">
        <v>9192089109957</v>
      </c>
      <c r="G552">
        <v>1</v>
      </c>
      <c r="H552">
        <v>69297</v>
      </c>
      <c r="I552">
        <v>69408</v>
      </c>
      <c r="J552">
        <f t="shared" si="27"/>
        <v>0</v>
      </c>
      <c r="K552">
        <f t="shared" si="25"/>
        <v>0</v>
      </c>
      <c r="P552">
        <f t="shared" si="26"/>
        <v>0</v>
      </c>
      <c r="Q552" t="s">
        <v>24</v>
      </c>
      <c r="R552" t="s">
        <v>25</v>
      </c>
    </row>
    <row r="553" spans="1:18" x14ac:dyDescent="0.25">
      <c r="A553">
        <v>1</v>
      </c>
      <c r="B553" t="s">
        <v>21</v>
      </c>
      <c r="C553">
        <v>510043000599</v>
      </c>
      <c r="D553" t="s">
        <v>614</v>
      </c>
      <c r="E553" t="s">
        <v>36</v>
      </c>
      <c r="F553">
        <v>947091580405</v>
      </c>
      <c r="G553">
        <v>1</v>
      </c>
      <c r="H553">
        <v>43308</v>
      </c>
      <c r="I553">
        <v>43873</v>
      </c>
      <c r="J553">
        <f t="shared" si="27"/>
        <v>0</v>
      </c>
      <c r="K553">
        <f t="shared" si="25"/>
        <v>0</v>
      </c>
      <c r="P553">
        <f t="shared" si="26"/>
        <v>0</v>
      </c>
      <c r="Q553" t="s">
        <v>24</v>
      </c>
      <c r="R553" t="s">
        <v>25</v>
      </c>
    </row>
    <row r="554" spans="1:18" x14ac:dyDescent="0.25">
      <c r="A554">
        <v>1</v>
      </c>
      <c r="B554" t="s">
        <v>21</v>
      </c>
      <c r="C554">
        <v>510043000602</v>
      </c>
      <c r="D554" t="s">
        <v>615</v>
      </c>
      <c r="E554" t="s">
        <v>41</v>
      </c>
      <c r="F554">
        <v>9205102204817</v>
      </c>
      <c r="G554">
        <v>1</v>
      </c>
      <c r="H554">
        <v>22170</v>
      </c>
      <c r="I554">
        <v>22566</v>
      </c>
      <c r="J554">
        <f t="shared" si="27"/>
        <v>0</v>
      </c>
      <c r="K554">
        <f t="shared" si="25"/>
        <v>0</v>
      </c>
      <c r="P554">
        <f t="shared" si="26"/>
        <v>0</v>
      </c>
      <c r="Q554" t="s">
        <v>24</v>
      </c>
      <c r="R554" t="s">
        <v>25</v>
      </c>
    </row>
    <row r="555" spans="1:18" x14ac:dyDescent="0.25">
      <c r="A555">
        <v>1</v>
      </c>
      <c r="B555" t="s">
        <v>21</v>
      </c>
      <c r="C555">
        <v>510043000611</v>
      </c>
      <c r="D555" t="s">
        <v>616</v>
      </c>
      <c r="E555" t="s">
        <v>36</v>
      </c>
      <c r="F555">
        <v>7789102182197</v>
      </c>
      <c r="G555">
        <v>1</v>
      </c>
      <c r="H555">
        <v>17712</v>
      </c>
      <c r="I555">
        <v>17871</v>
      </c>
      <c r="J555">
        <f t="shared" si="27"/>
        <v>0</v>
      </c>
      <c r="K555">
        <f t="shared" si="25"/>
        <v>0</v>
      </c>
      <c r="P555">
        <f t="shared" si="26"/>
        <v>0</v>
      </c>
      <c r="Q555" t="s">
        <v>24</v>
      </c>
      <c r="R555" t="s">
        <v>25</v>
      </c>
    </row>
    <row r="556" spans="1:18" x14ac:dyDescent="0.25">
      <c r="A556">
        <v>1</v>
      </c>
      <c r="B556" t="s">
        <v>21</v>
      </c>
      <c r="C556">
        <v>510043000613</v>
      </c>
      <c r="D556" t="s">
        <v>617</v>
      </c>
      <c r="E556" t="s">
        <v>36</v>
      </c>
      <c r="F556">
        <v>104082510</v>
      </c>
      <c r="G556">
        <v>1</v>
      </c>
      <c r="H556">
        <v>12350</v>
      </c>
      <c r="I556">
        <v>12458.4</v>
      </c>
      <c r="J556">
        <f t="shared" si="27"/>
        <v>0</v>
      </c>
      <c r="K556">
        <f t="shared" si="25"/>
        <v>0</v>
      </c>
      <c r="P556">
        <f t="shared" si="26"/>
        <v>0</v>
      </c>
      <c r="Q556" t="s">
        <v>24</v>
      </c>
      <c r="R556" t="s">
        <v>54</v>
      </c>
    </row>
    <row r="557" spans="1:18" x14ac:dyDescent="0.25">
      <c r="A557">
        <v>1</v>
      </c>
      <c r="B557" t="s">
        <v>21</v>
      </c>
      <c r="C557">
        <v>510043000614</v>
      </c>
      <c r="D557" t="s">
        <v>618</v>
      </c>
      <c r="E557" t="s">
        <v>186</v>
      </c>
      <c r="F557">
        <v>43511708</v>
      </c>
      <c r="G557">
        <v>1</v>
      </c>
      <c r="H557">
        <v>14700</v>
      </c>
      <c r="I557">
        <v>15274</v>
      </c>
      <c r="J557">
        <f t="shared" si="27"/>
        <v>0</v>
      </c>
      <c r="K557">
        <f t="shared" si="25"/>
        <v>0</v>
      </c>
      <c r="P557">
        <f t="shared" si="26"/>
        <v>0</v>
      </c>
      <c r="Q557" t="s">
        <v>24</v>
      </c>
      <c r="R557" t="s">
        <v>25</v>
      </c>
    </row>
    <row r="558" spans="1:18" x14ac:dyDescent="0.25">
      <c r="A558">
        <v>1</v>
      </c>
      <c r="B558" t="s">
        <v>21</v>
      </c>
      <c r="C558">
        <v>510043000615</v>
      </c>
      <c r="D558" t="s">
        <v>619</v>
      </c>
      <c r="E558" t="s">
        <v>36</v>
      </c>
      <c r="F558">
        <v>9470108159892</v>
      </c>
      <c r="G558">
        <v>1</v>
      </c>
      <c r="H558">
        <v>22188</v>
      </c>
      <c r="I558">
        <v>22670.666666666672</v>
      </c>
      <c r="J558">
        <f t="shared" si="27"/>
        <v>0</v>
      </c>
      <c r="K558">
        <f t="shared" si="25"/>
        <v>0</v>
      </c>
      <c r="P558">
        <f t="shared" si="26"/>
        <v>0</v>
      </c>
      <c r="Q558" t="s">
        <v>24</v>
      </c>
      <c r="R558" t="s">
        <v>54</v>
      </c>
    </row>
    <row r="559" spans="1:18" x14ac:dyDescent="0.25">
      <c r="A559">
        <v>1</v>
      </c>
      <c r="B559" t="s">
        <v>21</v>
      </c>
      <c r="C559">
        <v>510043000619</v>
      </c>
      <c r="D559" t="s">
        <v>620</v>
      </c>
      <c r="E559" t="s">
        <v>36</v>
      </c>
      <c r="F559">
        <v>9470109094995</v>
      </c>
      <c r="G559">
        <v>1</v>
      </c>
      <c r="H559">
        <v>7124</v>
      </c>
      <c r="I559">
        <v>7127</v>
      </c>
      <c r="J559">
        <f t="shared" si="27"/>
        <v>0</v>
      </c>
      <c r="K559">
        <f t="shared" si="25"/>
        <v>0</v>
      </c>
      <c r="P559">
        <f t="shared" si="26"/>
        <v>0</v>
      </c>
      <c r="Q559" t="s">
        <v>24</v>
      </c>
      <c r="R559" t="s">
        <v>25</v>
      </c>
    </row>
    <row r="560" spans="1:18" x14ac:dyDescent="0.25">
      <c r="A560">
        <v>1</v>
      </c>
      <c r="B560" t="s">
        <v>21</v>
      </c>
      <c r="C560">
        <v>510043000622</v>
      </c>
      <c r="D560" t="s">
        <v>621</v>
      </c>
      <c r="E560" t="s">
        <v>622</v>
      </c>
      <c r="F560">
        <v>42248354</v>
      </c>
      <c r="G560">
        <v>1</v>
      </c>
      <c r="H560">
        <v>1177</v>
      </c>
      <c r="I560">
        <v>1271</v>
      </c>
      <c r="J560">
        <f t="shared" si="27"/>
        <v>0</v>
      </c>
      <c r="K560">
        <f t="shared" si="25"/>
        <v>0</v>
      </c>
      <c r="P560">
        <f t="shared" si="26"/>
        <v>0</v>
      </c>
      <c r="Q560" t="s">
        <v>24</v>
      </c>
      <c r="R560" t="s">
        <v>25</v>
      </c>
    </row>
    <row r="561" spans="1:18" x14ac:dyDescent="0.25">
      <c r="A561">
        <v>1</v>
      </c>
      <c r="B561" t="s">
        <v>21</v>
      </c>
      <c r="C561">
        <v>510043000623</v>
      </c>
      <c r="D561" t="s">
        <v>623</v>
      </c>
      <c r="E561" t="s">
        <v>487</v>
      </c>
      <c r="F561">
        <v>7789082045788</v>
      </c>
      <c r="G561">
        <v>1</v>
      </c>
      <c r="H561">
        <v>9957</v>
      </c>
      <c r="I561">
        <v>9957</v>
      </c>
      <c r="J561">
        <f t="shared" si="27"/>
        <v>0</v>
      </c>
      <c r="K561">
        <f t="shared" si="25"/>
        <v>0</v>
      </c>
      <c r="P561">
        <f t="shared" si="26"/>
        <v>0</v>
      </c>
      <c r="Q561" t="s">
        <v>24</v>
      </c>
    </row>
    <row r="562" spans="1:18" x14ac:dyDescent="0.25">
      <c r="A562">
        <v>1</v>
      </c>
      <c r="B562" t="s">
        <v>21</v>
      </c>
      <c r="C562">
        <v>510043000636</v>
      </c>
      <c r="D562" t="s">
        <v>624</v>
      </c>
      <c r="E562" t="s">
        <v>36</v>
      </c>
      <c r="F562">
        <v>9470127207970</v>
      </c>
      <c r="G562">
        <v>1</v>
      </c>
      <c r="H562">
        <v>7281</v>
      </c>
      <c r="I562">
        <v>7510</v>
      </c>
      <c r="J562">
        <f t="shared" si="27"/>
        <v>0</v>
      </c>
      <c r="K562">
        <f t="shared" si="25"/>
        <v>0</v>
      </c>
      <c r="P562">
        <f t="shared" si="26"/>
        <v>0</v>
      </c>
      <c r="Q562" t="s">
        <v>24</v>
      </c>
      <c r="R562" t="s">
        <v>25</v>
      </c>
    </row>
    <row r="563" spans="1:18" x14ac:dyDescent="0.25">
      <c r="A563">
        <v>1</v>
      </c>
      <c r="B563" t="s">
        <v>21</v>
      </c>
      <c r="C563">
        <v>510043000638</v>
      </c>
      <c r="D563" t="s">
        <v>625</v>
      </c>
      <c r="E563" t="s">
        <v>357</v>
      </c>
      <c r="F563">
        <v>11552115328835</v>
      </c>
      <c r="G563">
        <v>1</v>
      </c>
      <c r="H563">
        <v>19500</v>
      </c>
      <c r="I563">
        <v>19970</v>
      </c>
      <c r="J563">
        <f t="shared" si="27"/>
        <v>0</v>
      </c>
      <c r="K563">
        <f t="shared" si="25"/>
        <v>0</v>
      </c>
      <c r="P563">
        <f t="shared" si="26"/>
        <v>0</v>
      </c>
      <c r="Q563" t="s">
        <v>24</v>
      </c>
      <c r="R563" t="s">
        <v>25</v>
      </c>
    </row>
    <row r="564" spans="1:18" x14ac:dyDescent="0.25">
      <c r="A564">
        <v>1</v>
      </c>
      <c r="B564" t="s">
        <v>21</v>
      </c>
      <c r="C564">
        <v>510043000648</v>
      </c>
      <c r="D564" t="s">
        <v>626</v>
      </c>
      <c r="E564" t="s">
        <v>36</v>
      </c>
      <c r="F564">
        <v>9470147343361</v>
      </c>
      <c r="G564">
        <v>1</v>
      </c>
      <c r="H564">
        <v>7955</v>
      </c>
      <c r="I564">
        <v>8336</v>
      </c>
      <c r="J564">
        <f t="shared" si="27"/>
        <v>0</v>
      </c>
      <c r="K564">
        <f t="shared" si="25"/>
        <v>0</v>
      </c>
      <c r="P564">
        <f t="shared" si="26"/>
        <v>0</v>
      </c>
      <c r="Q564" t="s">
        <v>24</v>
      </c>
      <c r="R564" t="s">
        <v>25</v>
      </c>
    </row>
    <row r="565" spans="1:18" x14ac:dyDescent="0.25">
      <c r="A565">
        <v>1</v>
      </c>
      <c r="B565" t="s">
        <v>21</v>
      </c>
      <c r="C565">
        <v>510043000655</v>
      </c>
      <c r="D565" t="s">
        <v>627</v>
      </c>
      <c r="E565" t="s">
        <v>357</v>
      </c>
      <c r="F565">
        <v>71137010506</v>
      </c>
      <c r="G565">
        <v>1</v>
      </c>
      <c r="H565">
        <v>57205</v>
      </c>
      <c r="I565">
        <v>61825</v>
      </c>
      <c r="J565">
        <f t="shared" si="27"/>
        <v>0</v>
      </c>
      <c r="K565">
        <f t="shared" si="25"/>
        <v>0</v>
      </c>
      <c r="P565">
        <f t="shared" si="26"/>
        <v>0</v>
      </c>
      <c r="Q565" t="s">
        <v>24</v>
      </c>
      <c r="R565" t="s">
        <v>54</v>
      </c>
    </row>
    <row r="566" spans="1:18" x14ac:dyDescent="0.25">
      <c r="A566">
        <v>1</v>
      </c>
      <c r="B566" t="s">
        <v>21</v>
      </c>
      <c r="C566">
        <v>510043000657</v>
      </c>
      <c r="D566" t="s">
        <v>628</v>
      </c>
      <c r="E566" t="s">
        <v>604</v>
      </c>
      <c r="F566">
        <v>5000412440529</v>
      </c>
      <c r="G566">
        <v>1</v>
      </c>
      <c r="H566">
        <v>18418</v>
      </c>
      <c r="I566">
        <v>18567</v>
      </c>
      <c r="J566">
        <f t="shared" si="27"/>
        <v>0</v>
      </c>
      <c r="K566">
        <f t="shared" si="25"/>
        <v>0</v>
      </c>
      <c r="P566">
        <f t="shared" si="26"/>
        <v>0</v>
      </c>
      <c r="Q566" t="s">
        <v>24</v>
      </c>
      <c r="R566" t="s">
        <v>25</v>
      </c>
    </row>
    <row r="567" spans="1:18" x14ac:dyDescent="0.25">
      <c r="A567">
        <v>1</v>
      </c>
      <c r="B567" t="s">
        <v>21</v>
      </c>
      <c r="C567">
        <v>510043000663</v>
      </c>
      <c r="D567" t="s">
        <v>629</v>
      </c>
      <c r="E567" t="s">
        <v>45</v>
      </c>
      <c r="F567">
        <v>43694831</v>
      </c>
      <c r="G567">
        <v>1</v>
      </c>
      <c r="H567">
        <v>14345</v>
      </c>
      <c r="I567">
        <v>15824</v>
      </c>
      <c r="J567">
        <f t="shared" si="27"/>
        <v>0</v>
      </c>
      <c r="K567">
        <f t="shared" si="25"/>
        <v>0</v>
      </c>
      <c r="P567">
        <f t="shared" si="26"/>
        <v>0</v>
      </c>
      <c r="Q567" t="s">
        <v>24</v>
      </c>
      <c r="R567" t="s">
        <v>25</v>
      </c>
    </row>
    <row r="568" spans="1:18" x14ac:dyDescent="0.25">
      <c r="A568">
        <v>1</v>
      </c>
      <c r="B568" t="s">
        <v>21</v>
      </c>
      <c r="C568">
        <v>510043000027</v>
      </c>
      <c r="D568" t="s">
        <v>630</v>
      </c>
      <c r="E568" t="s">
        <v>354</v>
      </c>
      <c r="F568">
        <v>951780407119231</v>
      </c>
      <c r="G568">
        <v>1</v>
      </c>
      <c r="H568">
        <v>2742</v>
      </c>
      <c r="I568">
        <v>2742</v>
      </c>
      <c r="J568">
        <f t="shared" si="27"/>
        <v>0</v>
      </c>
      <c r="K568">
        <f t="shared" si="25"/>
        <v>0</v>
      </c>
      <c r="P568">
        <f t="shared" si="26"/>
        <v>0</v>
      </c>
      <c r="Q568" t="s">
        <v>24</v>
      </c>
      <c r="R568" t="s">
        <v>71</v>
      </c>
    </row>
    <row r="569" spans="1:18" x14ac:dyDescent="0.25">
      <c r="A569">
        <v>1</v>
      </c>
      <c r="B569" t="s">
        <v>21</v>
      </c>
      <c r="C569">
        <v>510043000046</v>
      </c>
      <c r="D569" t="s">
        <v>631</v>
      </c>
      <c r="E569" t="s">
        <v>632</v>
      </c>
      <c r="F569">
        <v>8470061001037</v>
      </c>
      <c r="G569">
        <v>1</v>
      </c>
      <c r="H569">
        <v>5239</v>
      </c>
      <c r="I569">
        <v>5239</v>
      </c>
      <c r="J569">
        <f t="shared" si="27"/>
        <v>0</v>
      </c>
      <c r="K569">
        <f t="shared" si="25"/>
        <v>0</v>
      </c>
      <c r="P569">
        <f t="shared" si="26"/>
        <v>0</v>
      </c>
      <c r="Q569" t="s">
        <v>24</v>
      </c>
      <c r="R569" t="s">
        <v>25</v>
      </c>
    </row>
    <row r="570" spans="1:18" x14ac:dyDescent="0.25">
      <c r="A570">
        <v>1</v>
      </c>
      <c r="B570" t="s">
        <v>21</v>
      </c>
      <c r="C570">
        <v>510043000548</v>
      </c>
      <c r="D570" t="s">
        <v>631</v>
      </c>
      <c r="E570" t="s">
        <v>632</v>
      </c>
      <c r="F570">
        <v>9470087003801</v>
      </c>
      <c r="G570">
        <v>1</v>
      </c>
      <c r="H570">
        <v>14431</v>
      </c>
      <c r="I570">
        <v>14576</v>
      </c>
      <c r="J570">
        <f t="shared" si="27"/>
        <v>0</v>
      </c>
      <c r="K570">
        <f t="shared" si="25"/>
        <v>0</v>
      </c>
      <c r="P570">
        <f t="shared" si="26"/>
        <v>0</v>
      </c>
      <c r="Q570" t="s">
        <v>24</v>
      </c>
      <c r="R570" t="s">
        <v>25</v>
      </c>
    </row>
    <row r="571" spans="1:18" x14ac:dyDescent="0.25">
      <c r="A571">
        <v>1</v>
      </c>
      <c r="B571" t="s">
        <v>21</v>
      </c>
      <c r="C571">
        <v>510043000309</v>
      </c>
      <c r="D571" t="s">
        <v>633</v>
      </c>
      <c r="E571" t="s">
        <v>354</v>
      </c>
      <c r="F571">
        <v>961790704339079</v>
      </c>
      <c r="G571">
        <v>1</v>
      </c>
      <c r="H571">
        <v>57</v>
      </c>
      <c r="I571">
        <v>57</v>
      </c>
      <c r="J571">
        <f t="shared" si="27"/>
        <v>0</v>
      </c>
      <c r="K571">
        <f t="shared" si="25"/>
        <v>0</v>
      </c>
      <c r="P571">
        <f t="shared" si="26"/>
        <v>0</v>
      </c>
      <c r="Q571" t="s">
        <v>24</v>
      </c>
    </row>
    <row r="572" spans="1:18" x14ac:dyDescent="0.25">
      <c r="A572">
        <v>1</v>
      </c>
      <c r="B572" t="s">
        <v>21</v>
      </c>
      <c r="C572">
        <v>510043000313</v>
      </c>
      <c r="D572" t="s">
        <v>634</v>
      </c>
      <c r="E572" t="s">
        <v>424</v>
      </c>
      <c r="F572">
        <v>9205066000069</v>
      </c>
      <c r="G572">
        <v>1</v>
      </c>
      <c r="H572">
        <v>6687</v>
      </c>
      <c r="I572">
        <v>6762</v>
      </c>
      <c r="J572">
        <f t="shared" si="27"/>
        <v>0</v>
      </c>
      <c r="K572">
        <f t="shared" si="25"/>
        <v>0</v>
      </c>
      <c r="P572">
        <f t="shared" si="26"/>
        <v>0</v>
      </c>
      <c r="Q572" t="s">
        <v>24</v>
      </c>
      <c r="R572" t="s">
        <v>25</v>
      </c>
    </row>
    <row r="573" spans="1:18" x14ac:dyDescent="0.25">
      <c r="A573">
        <v>1</v>
      </c>
      <c r="B573" t="s">
        <v>21</v>
      </c>
      <c r="C573">
        <v>510043000329</v>
      </c>
      <c r="D573" t="s">
        <v>635</v>
      </c>
      <c r="E573" t="s">
        <v>36</v>
      </c>
      <c r="F573">
        <v>7789054210458</v>
      </c>
      <c r="G573">
        <v>1</v>
      </c>
      <c r="H573">
        <v>17568</v>
      </c>
      <c r="I573">
        <v>18163</v>
      </c>
      <c r="J573">
        <f t="shared" si="27"/>
        <v>0</v>
      </c>
      <c r="K573">
        <f t="shared" si="25"/>
        <v>0</v>
      </c>
      <c r="P573">
        <f t="shared" si="26"/>
        <v>0</v>
      </c>
      <c r="Q573" t="s">
        <v>24</v>
      </c>
      <c r="R573" t="s">
        <v>25</v>
      </c>
    </row>
    <row r="574" spans="1:18" x14ac:dyDescent="0.25">
      <c r="A574">
        <v>1</v>
      </c>
      <c r="B574" t="s">
        <v>21</v>
      </c>
      <c r="C574">
        <v>510043000357</v>
      </c>
      <c r="D574" t="s">
        <v>636</v>
      </c>
      <c r="E574" t="s">
        <v>637</v>
      </c>
      <c r="F574">
        <v>11076084005093</v>
      </c>
      <c r="G574">
        <v>1</v>
      </c>
      <c r="H574">
        <v>63834</v>
      </c>
      <c r="I574">
        <v>66125</v>
      </c>
      <c r="J574">
        <f t="shared" si="27"/>
        <v>0</v>
      </c>
      <c r="K574">
        <f t="shared" si="25"/>
        <v>0</v>
      </c>
      <c r="P574">
        <f t="shared" si="26"/>
        <v>0</v>
      </c>
      <c r="Q574" t="s">
        <v>24</v>
      </c>
      <c r="R574" t="s">
        <v>25</v>
      </c>
    </row>
    <row r="575" spans="1:18" x14ac:dyDescent="0.25">
      <c r="A575">
        <v>1</v>
      </c>
      <c r="B575" t="s">
        <v>21</v>
      </c>
      <c r="C575">
        <v>510043000366</v>
      </c>
      <c r="D575" t="s">
        <v>638</v>
      </c>
      <c r="E575" t="s">
        <v>36</v>
      </c>
      <c r="F575">
        <v>9470084003376</v>
      </c>
      <c r="G575">
        <v>1</v>
      </c>
      <c r="H575">
        <v>25594</v>
      </c>
      <c r="I575">
        <v>25595</v>
      </c>
      <c r="J575">
        <f t="shared" si="27"/>
        <v>0</v>
      </c>
      <c r="K575">
        <f t="shared" si="25"/>
        <v>0</v>
      </c>
      <c r="P575">
        <f t="shared" si="26"/>
        <v>0</v>
      </c>
      <c r="Q575" t="s">
        <v>24</v>
      </c>
      <c r="R575" t="s">
        <v>54</v>
      </c>
    </row>
    <row r="576" spans="1:18" x14ac:dyDescent="0.25">
      <c r="A576">
        <v>1</v>
      </c>
      <c r="B576" t="s">
        <v>21</v>
      </c>
      <c r="C576">
        <v>510043000402</v>
      </c>
      <c r="D576" t="s">
        <v>639</v>
      </c>
      <c r="E576" t="s">
        <v>36</v>
      </c>
      <c r="F576">
        <v>9470109334408</v>
      </c>
      <c r="G576">
        <v>1</v>
      </c>
      <c r="H576">
        <v>14999</v>
      </c>
      <c r="I576">
        <v>15303</v>
      </c>
      <c r="J576">
        <f t="shared" si="27"/>
        <v>0</v>
      </c>
      <c r="K576">
        <f t="shared" si="25"/>
        <v>0</v>
      </c>
      <c r="P576">
        <f t="shared" si="26"/>
        <v>0</v>
      </c>
      <c r="Q576" t="s">
        <v>24</v>
      </c>
      <c r="R576" t="s">
        <v>25</v>
      </c>
    </row>
    <row r="577" spans="1:18" x14ac:dyDescent="0.25">
      <c r="A577">
        <v>1</v>
      </c>
      <c r="B577" t="s">
        <v>21</v>
      </c>
      <c r="C577">
        <v>510043000411</v>
      </c>
      <c r="D577" t="s">
        <v>640</v>
      </c>
      <c r="E577" t="s">
        <v>354</v>
      </c>
      <c r="F577">
        <v>7129023033850</v>
      </c>
      <c r="G577">
        <v>1</v>
      </c>
      <c r="H577">
        <v>3545</v>
      </c>
      <c r="I577">
        <v>3545</v>
      </c>
      <c r="J577">
        <f t="shared" si="27"/>
        <v>0</v>
      </c>
      <c r="K577">
        <f t="shared" si="25"/>
        <v>0</v>
      </c>
      <c r="P577">
        <f t="shared" si="26"/>
        <v>0</v>
      </c>
      <c r="Q577" t="s">
        <v>24</v>
      </c>
    </row>
    <row r="578" spans="1:18" x14ac:dyDescent="0.25">
      <c r="A578">
        <v>1</v>
      </c>
      <c r="B578" t="s">
        <v>21</v>
      </c>
      <c r="C578">
        <v>510043000446</v>
      </c>
      <c r="D578" t="s">
        <v>641</v>
      </c>
      <c r="E578" t="s">
        <v>642</v>
      </c>
      <c r="F578">
        <v>11552115328932</v>
      </c>
      <c r="G578">
        <v>1</v>
      </c>
      <c r="H578">
        <v>11230</v>
      </c>
      <c r="I578">
        <v>11462</v>
      </c>
      <c r="J578">
        <f t="shared" si="27"/>
        <v>0</v>
      </c>
      <c r="K578">
        <f t="shared" si="25"/>
        <v>0</v>
      </c>
      <c r="P578">
        <f t="shared" si="26"/>
        <v>0</v>
      </c>
      <c r="Q578" t="s">
        <v>24</v>
      </c>
      <c r="R578" t="s">
        <v>25</v>
      </c>
    </row>
    <row r="579" spans="1:18" x14ac:dyDescent="0.25">
      <c r="A579">
        <v>1</v>
      </c>
      <c r="B579" t="s">
        <v>21</v>
      </c>
      <c r="C579">
        <v>510043000500</v>
      </c>
      <c r="D579" t="s">
        <v>643</v>
      </c>
      <c r="E579" t="s">
        <v>36</v>
      </c>
      <c r="F579">
        <v>9470061003249</v>
      </c>
      <c r="G579">
        <v>1</v>
      </c>
      <c r="H579">
        <v>10794</v>
      </c>
      <c r="I579">
        <v>10794</v>
      </c>
      <c r="J579">
        <f t="shared" si="27"/>
        <v>0</v>
      </c>
      <c r="K579">
        <f t="shared" si="25"/>
        <v>0</v>
      </c>
      <c r="P579">
        <f t="shared" si="26"/>
        <v>0</v>
      </c>
      <c r="Q579" t="s">
        <v>24</v>
      </c>
      <c r="R579" t="s">
        <v>25</v>
      </c>
    </row>
    <row r="580" spans="1:18" x14ac:dyDescent="0.25">
      <c r="A580">
        <v>1</v>
      </c>
      <c r="B580" t="s">
        <v>21</v>
      </c>
      <c r="C580">
        <v>510043000503</v>
      </c>
      <c r="D580" t="s">
        <v>644</v>
      </c>
      <c r="E580" t="s">
        <v>148</v>
      </c>
      <c r="F580">
        <v>1300413002202</v>
      </c>
      <c r="G580">
        <v>1</v>
      </c>
      <c r="H580">
        <v>5004</v>
      </c>
      <c r="I580">
        <v>5020</v>
      </c>
      <c r="J580">
        <f t="shared" si="27"/>
        <v>0</v>
      </c>
      <c r="K580">
        <f t="shared" si="25"/>
        <v>0</v>
      </c>
      <c r="P580">
        <f t="shared" si="26"/>
        <v>0</v>
      </c>
      <c r="Q580" t="s">
        <v>24</v>
      </c>
      <c r="R580" t="s">
        <v>25</v>
      </c>
    </row>
    <row r="581" spans="1:18" x14ac:dyDescent="0.25">
      <c r="A581">
        <v>1</v>
      </c>
      <c r="B581" t="s">
        <v>21</v>
      </c>
      <c r="C581">
        <v>510043000507</v>
      </c>
      <c r="D581" t="s">
        <v>645</v>
      </c>
      <c r="E581" t="s">
        <v>36</v>
      </c>
      <c r="F581">
        <v>9470066002147</v>
      </c>
      <c r="G581">
        <v>1</v>
      </c>
      <c r="H581">
        <v>48715</v>
      </c>
      <c r="I581">
        <v>50868</v>
      </c>
      <c r="J581">
        <f t="shared" si="27"/>
        <v>0</v>
      </c>
      <c r="K581">
        <f t="shared" si="25"/>
        <v>0</v>
      </c>
      <c r="P581">
        <f t="shared" si="26"/>
        <v>0</v>
      </c>
      <c r="Q581" t="s">
        <v>24</v>
      </c>
      <c r="R581" t="s">
        <v>25</v>
      </c>
    </row>
    <row r="582" spans="1:18" x14ac:dyDescent="0.25">
      <c r="A582">
        <v>1</v>
      </c>
      <c r="B582" t="s">
        <v>21</v>
      </c>
      <c r="C582">
        <v>510043000513</v>
      </c>
      <c r="D582" t="s">
        <v>646</v>
      </c>
      <c r="E582" t="s">
        <v>36</v>
      </c>
      <c r="F582">
        <v>9470064000635</v>
      </c>
      <c r="G582">
        <v>1</v>
      </c>
      <c r="H582">
        <v>4172</v>
      </c>
      <c r="I582">
        <v>4402</v>
      </c>
      <c r="J582">
        <f t="shared" si="27"/>
        <v>0</v>
      </c>
      <c r="K582">
        <f t="shared" si="25"/>
        <v>0</v>
      </c>
      <c r="P582">
        <f t="shared" si="26"/>
        <v>0</v>
      </c>
      <c r="Q582" t="s">
        <v>24</v>
      </c>
      <c r="R582" t="s">
        <v>25</v>
      </c>
    </row>
    <row r="583" spans="1:18" x14ac:dyDescent="0.25">
      <c r="A583">
        <v>1</v>
      </c>
      <c r="B583" t="s">
        <v>21</v>
      </c>
      <c r="C583">
        <v>510043000534</v>
      </c>
      <c r="D583" t="s">
        <v>647</v>
      </c>
      <c r="E583" t="s">
        <v>424</v>
      </c>
      <c r="F583">
        <v>9205102205017</v>
      </c>
      <c r="G583">
        <v>1</v>
      </c>
      <c r="H583">
        <v>51070</v>
      </c>
      <c r="I583">
        <v>51354</v>
      </c>
      <c r="J583">
        <f t="shared" si="27"/>
        <v>0</v>
      </c>
      <c r="K583">
        <f t="shared" si="25"/>
        <v>0</v>
      </c>
      <c r="P583">
        <f t="shared" si="26"/>
        <v>0</v>
      </c>
      <c r="Q583" t="s">
        <v>24</v>
      </c>
      <c r="R583" t="s">
        <v>25</v>
      </c>
    </row>
    <row r="584" spans="1:18" x14ac:dyDescent="0.25">
      <c r="A584">
        <v>1</v>
      </c>
      <c r="B584" t="s">
        <v>21</v>
      </c>
      <c r="C584">
        <v>510043000572</v>
      </c>
      <c r="D584" t="s">
        <v>648</v>
      </c>
      <c r="E584" t="s">
        <v>649</v>
      </c>
      <c r="F584">
        <v>9206079000141</v>
      </c>
      <c r="G584">
        <v>1</v>
      </c>
      <c r="H584">
        <v>8328</v>
      </c>
      <c r="I584">
        <v>8338</v>
      </c>
      <c r="J584">
        <f t="shared" si="27"/>
        <v>0</v>
      </c>
      <c r="K584">
        <f t="shared" ref="K584:K647" si="28">ROUND((W587*T587),0)</f>
        <v>0</v>
      </c>
      <c r="P584">
        <f t="shared" ref="P584:P647" si="29">X587+Y587+Z587+AA587+AB587</f>
        <v>0</v>
      </c>
      <c r="Q584" t="s">
        <v>24</v>
      </c>
      <c r="R584" t="s">
        <v>25</v>
      </c>
    </row>
    <row r="585" spans="1:18" x14ac:dyDescent="0.25">
      <c r="A585">
        <v>1</v>
      </c>
      <c r="B585" t="s">
        <v>21</v>
      </c>
      <c r="C585">
        <v>510043000585</v>
      </c>
      <c r="D585" t="s">
        <v>650</v>
      </c>
      <c r="E585" t="s">
        <v>36</v>
      </c>
      <c r="F585">
        <v>9470105315868</v>
      </c>
      <c r="G585">
        <v>1</v>
      </c>
      <c r="H585">
        <v>65322</v>
      </c>
      <c r="I585">
        <v>65322</v>
      </c>
      <c r="J585">
        <f t="shared" si="27"/>
        <v>0</v>
      </c>
      <c r="K585">
        <f t="shared" si="28"/>
        <v>0</v>
      </c>
      <c r="P585">
        <f t="shared" si="29"/>
        <v>0</v>
      </c>
      <c r="Q585" t="s">
        <v>24</v>
      </c>
    </row>
    <row r="586" spans="1:18" x14ac:dyDescent="0.25">
      <c r="A586">
        <v>1</v>
      </c>
      <c r="B586" t="s">
        <v>21</v>
      </c>
      <c r="C586">
        <v>510043000656</v>
      </c>
      <c r="D586" t="s">
        <v>651</v>
      </c>
      <c r="E586" t="s">
        <v>140</v>
      </c>
      <c r="F586">
        <v>43853592</v>
      </c>
      <c r="G586">
        <v>1</v>
      </c>
      <c r="H586">
        <v>9078</v>
      </c>
      <c r="I586">
        <v>9903</v>
      </c>
      <c r="J586">
        <f t="shared" si="27"/>
        <v>0</v>
      </c>
      <c r="K586">
        <f t="shared" si="28"/>
        <v>0</v>
      </c>
      <c r="P586">
        <f t="shared" si="29"/>
        <v>0</v>
      </c>
      <c r="Q586" t="s">
        <v>24</v>
      </c>
      <c r="R586" t="s">
        <v>25</v>
      </c>
    </row>
    <row r="587" spans="1:18" x14ac:dyDescent="0.25">
      <c r="A587">
        <v>1</v>
      </c>
      <c r="B587" t="s">
        <v>21</v>
      </c>
      <c r="C587">
        <v>510043000610</v>
      </c>
      <c r="D587" t="s">
        <v>652</v>
      </c>
      <c r="E587" t="s">
        <v>36</v>
      </c>
      <c r="F587">
        <v>94701000781154</v>
      </c>
      <c r="G587">
        <v>1</v>
      </c>
      <c r="H587">
        <v>7225</v>
      </c>
      <c r="I587">
        <v>7556</v>
      </c>
      <c r="J587">
        <f t="shared" si="27"/>
        <v>0</v>
      </c>
      <c r="K587">
        <f t="shared" si="28"/>
        <v>0</v>
      </c>
      <c r="P587">
        <f t="shared" si="29"/>
        <v>0</v>
      </c>
      <c r="Q587" t="s">
        <v>24</v>
      </c>
      <c r="R587" t="s">
        <v>25</v>
      </c>
    </row>
    <row r="588" spans="1:18" x14ac:dyDescent="0.25">
      <c r="A588">
        <v>1</v>
      </c>
      <c r="B588" t="s">
        <v>21</v>
      </c>
      <c r="C588">
        <v>510043000130</v>
      </c>
      <c r="D588" t="s">
        <v>530</v>
      </c>
      <c r="E588" t="s">
        <v>357</v>
      </c>
      <c r="F588">
        <v>11554125405171</v>
      </c>
      <c r="G588">
        <v>1</v>
      </c>
      <c r="H588">
        <v>729</v>
      </c>
      <c r="I588">
        <v>741</v>
      </c>
      <c r="J588">
        <f t="shared" si="27"/>
        <v>0</v>
      </c>
      <c r="K588">
        <f t="shared" si="28"/>
        <v>0</v>
      </c>
      <c r="P588">
        <f t="shared" si="29"/>
        <v>0</v>
      </c>
      <c r="Q588" t="s">
        <v>24</v>
      </c>
      <c r="R588" t="s">
        <v>54</v>
      </c>
    </row>
    <row r="589" spans="1:18" x14ac:dyDescent="0.25">
      <c r="A589">
        <v>1</v>
      </c>
      <c r="B589" t="s">
        <v>21</v>
      </c>
      <c r="C589">
        <v>510043000246</v>
      </c>
      <c r="D589" t="s">
        <v>653</v>
      </c>
      <c r="E589" t="s">
        <v>36</v>
      </c>
      <c r="F589">
        <v>9470084003802</v>
      </c>
      <c r="G589">
        <v>1</v>
      </c>
      <c r="H589">
        <v>7186</v>
      </c>
      <c r="I589">
        <v>7186</v>
      </c>
      <c r="J589">
        <f t="shared" si="27"/>
        <v>0</v>
      </c>
      <c r="K589">
        <f t="shared" si="28"/>
        <v>0</v>
      </c>
      <c r="P589">
        <f t="shared" si="29"/>
        <v>0</v>
      </c>
      <c r="Q589" t="s">
        <v>24</v>
      </c>
      <c r="R589" t="s">
        <v>25</v>
      </c>
    </row>
    <row r="590" spans="1:18" x14ac:dyDescent="0.25">
      <c r="A590">
        <v>1</v>
      </c>
      <c r="B590" t="s">
        <v>21</v>
      </c>
      <c r="C590">
        <v>510043000263</v>
      </c>
      <c r="D590" t="s">
        <v>654</v>
      </c>
      <c r="E590" t="s">
        <v>357</v>
      </c>
      <c r="F590">
        <v>11552109279547</v>
      </c>
      <c r="G590">
        <v>1</v>
      </c>
      <c r="H590">
        <v>971</v>
      </c>
      <c r="I590">
        <v>971</v>
      </c>
      <c r="J590">
        <f t="shared" si="27"/>
        <v>0</v>
      </c>
      <c r="K590">
        <f t="shared" si="28"/>
        <v>0</v>
      </c>
      <c r="P590">
        <f t="shared" si="29"/>
        <v>0</v>
      </c>
      <c r="Q590" t="s">
        <v>24</v>
      </c>
    </row>
    <row r="591" spans="1:18" x14ac:dyDescent="0.25">
      <c r="A591">
        <v>1</v>
      </c>
      <c r="B591" t="s">
        <v>21</v>
      </c>
      <c r="C591">
        <v>510043000487</v>
      </c>
      <c r="D591" t="s">
        <v>655</v>
      </c>
      <c r="E591" t="s">
        <v>36</v>
      </c>
      <c r="F591">
        <v>9470066002674</v>
      </c>
      <c r="G591">
        <v>1</v>
      </c>
      <c r="H591">
        <v>1979</v>
      </c>
      <c r="I591">
        <v>1994</v>
      </c>
      <c r="J591">
        <f t="shared" si="27"/>
        <v>0</v>
      </c>
      <c r="K591">
        <f t="shared" si="28"/>
        <v>0</v>
      </c>
      <c r="P591">
        <f t="shared" si="29"/>
        <v>0</v>
      </c>
      <c r="Q591" t="s">
        <v>24</v>
      </c>
      <c r="R591" t="s">
        <v>25</v>
      </c>
    </row>
    <row r="592" spans="1:18" x14ac:dyDescent="0.25">
      <c r="A592">
        <v>1</v>
      </c>
      <c r="B592" t="s">
        <v>21</v>
      </c>
      <c r="C592">
        <v>510043000496</v>
      </c>
      <c r="D592" t="s">
        <v>656</v>
      </c>
      <c r="E592" t="s">
        <v>36</v>
      </c>
      <c r="F592">
        <v>947006600155</v>
      </c>
      <c r="G592">
        <v>1</v>
      </c>
      <c r="H592">
        <v>4903</v>
      </c>
      <c r="I592">
        <v>4904</v>
      </c>
      <c r="J592">
        <f t="shared" si="27"/>
        <v>0</v>
      </c>
      <c r="K592">
        <f t="shared" si="28"/>
        <v>0</v>
      </c>
      <c r="P592">
        <f t="shared" si="29"/>
        <v>0</v>
      </c>
      <c r="Q592" t="s">
        <v>24</v>
      </c>
      <c r="R592" t="s">
        <v>25</v>
      </c>
    </row>
    <row r="593" spans="1:18" x14ac:dyDescent="0.25">
      <c r="A593">
        <v>1</v>
      </c>
      <c r="B593" t="s">
        <v>21</v>
      </c>
      <c r="C593">
        <v>510043000498</v>
      </c>
      <c r="D593" t="s">
        <v>657</v>
      </c>
      <c r="E593" t="s">
        <v>36</v>
      </c>
      <c r="F593">
        <v>9470066002820</v>
      </c>
      <c r="G593">
        <v>1</v>
      </c>
      <c r="H593">
        <v>14911</v>
      </c>
      <c r="I593">
        <v>14912</v>
      </c>
      <c r="J593">
        <f t="shared" si="27"/>
        <v>0</v>
      </c>
      <c r="K593">
        <f t="shared" si="28"/>
        <v>0</v>
      </c>
      <c r="P593">
        <f t="shared" si="29"/>
        <v>0</v>
      </c>
      <c r="Q593" t="s">
        <v>24</v>
      </c>
      <c r="R593" t="s">
        <v>54</v>
      </c>
    </row>
    <row r="594" spans="1:18" x14ac:dyDescent="0.25">
      <c r="A594">
        <v>1</v>
      </c>
      <c r="B594" t="s">
        <v>21</v>
      </c>
      <c r="C594">
        <v>510043000502</v>
      </c>
      <c r="D594" t="s">
        <v>658</v>
      </c>
      <c r="E594" t="s">
        <v>36</v>
      </c>
      <c r="F594">
        <v>9470066000208</v>
      </c>
      <c r="G594">
        <v>1</v>
      </c>
      <c r="H594">
        <v>2166</v>
      </c>
      <c r="I594">
        <v>2166</v>
      </c>
      <c r="J594">
        <f t="shared" si="27"/>
        <v>0</v>
      </c>
      <c r="K594">
        <f t="shared" si="28"/>
        <v>0</v>
      </c>
      <c r="P594">
        <f t="shared" si="29"/>
        <v>0</v>
      </c>
      <c r="Q594" t="s">
        <v>24</v>
      </c>
      <c r="R594" t="s">
        <v>25</v>
      </c>
    </row>
    <row r="595" spans="1:18" x14ac:dyDescent="0.25">
      <c r="A595">
        <v>1</v>
      </c>
      <c r="B595" t="s">
        <v>21</v>
      </c>
      <c r="C595">
        <v>510043000511</v>
      </c>
      <c r="D595" t="s">
        <v>659</v>
      </c>
      <c r="E595" t="s">
        <v>357</v>
      </c>
      <c r="F595">
        <v>11552109279718</v>
      </c>
      <c r="G595">
        <v>1</v>
      </c>
      <c r="H595">
        <v>68764</v>
      </c>
      <c r="I595">
        <v>69252</v>
      </c>
      <c r="J595">
        <f t="shared" si="27"/>
        <v>0</v>
      </c>
      <c r="K595">
        <f t="shared" si="28"/>
        <v>0</v>
      </c>
      <c r="P595">
        <f t="shared" si="29"/>
        <v>0</v>
      </c>
      <c r="Q595" t="s">
        <v>24</v>
      </c>
      <c r="R595" t="s">
        <v>25</v>
      </c>
    </row>
    <row r="596" spans="1:18" x14ac:dyDescent="0.25">
      <c r="A596">
        <v>1</v>
      </c>
      <c r="B596" t="s">
        <v>21</v>
      </c>
      <c r="C596">
        <v>510043000540</v>
      </c>
      <c r="D596" t="s">
        <v>660</v>
      </c>
      <c r="E596" t="s">
        <v>424</v>
      </c>
      <c r="F596">
        <v>11552109279740</v>
      </c>
      <c r="G596">
        <v>1</v>
      </c>
      <c r="H596">
        <v>4583</v>
      </c>
      <c r="I596">
        <v>4609</v>
      </c>
      <c r="J596">
        <f t="shared" si="27"/>
        <v>0</v>
      </c>
      <c r="K596">
        <f t="shared" si="28"/>
        <v>0</v>
      </c>
      <c r="P596">
        <f t="shared" si="29"/>
        <v>0</v>
      </c>
      <c r="Q596" t="s">
        <v>24</v>
      </c>
      <c r="R596" t="s">
        <v>54</v>
      </c>
    </row>
    <row r="597" spans="1:18" x14ac:dyDescent="0.25">
      <c r="A597">
        <v>1</v>
      </c>
      <c r="B597" t="s">
        <v>21</v>
      </c>
      <c r="C597">
        <v>510043000549</v>
      </c>
      <c r="D597" t="s">
        <v>661</v>
      </c>
      <c r="E597" t="s">
        <v>357</v>
      </c>
      <c r="F597">
        <v>11554139138957</v>
      </c>
      <c r="G597">
        <v>1</v>
      </c>
      <c r="H597">
        <v>41307</v>
      </c>
      <c r="I597">
        <v>42816</v>
      </c>
      <c r="J597">
        <f t="shared" si="27"/>
        <v>0</v>
      </c>
      <c r="K597">
        <f t="shared" si="28"/>
        <v>0</v>
      </c>
      <c r="P597">
        <f t="shared" si="29"/>
        <v>0</v>
      </c>
      <c r="Q597" t="s">
        <v>24</v>
      </c>
      <c r="R597" t="s">
        <v>25</v>
      </c>
    </row>
    <row r="598" spans="1:18" x14ac:dyDescent="0.25">
      <c r="A598">
        <v>1</v>
      </c>
      <c r="B598" t="s">
        <v>21</v>
      </c>
      <c r="C598">
        <v>510043000556</v>
      </c>
      <c r="D598" t="s">
        <v>662</v>
      </c>
      <c r="E598" t="s">
        <v>36</v>
      </c>
      <c r="F598">
        <v>9470084003712</v>
      </c>
      <c r="G598">
        <v>1</v>
      </c>
      <c r="H598">
        <v>70103</v>
      </c>
      <c r="I598">
        <v>70656</v>
      </c>
      <c r="J598">
        <f t="shared" si="27"/>
        <v>0</v>
      </c>
      <c r="K598">
        <f t="shared" si="28"/>
        <v>0</v>
      </c>
      <c r="P598">
        <f t="shared" si="29"/>
        <v>0</v>
      </c>
      <c r="Q598" t="s">
        <v>24</v>
      </c>
      <c r="R598" t="s">
        <v>25</v>
      </c>
    </row>
    <row r="599" spans="1:18" x14ac:dyDescent="0.25">
      <c r="A599">
        <v>1</v>
      </c>
      <c r="B599" t="s">
        <v>21</v>
      </c>
      <c r="C599">
        <v>510043000569</v>
      </c>
      <c r="D599" t="s">
        <v>663</v>
      </c>
      <c r="E599" t="s">
        <v>36</v>
      </c>
      <c r="F599">
        <v>9470066000207</v>
      </c>
      <c r="G599">
        <v>1</v>
      </c>
      <c r="H599">
        <v>3784</v>
      </c>
      <c r="I599">
        <v>3809</v>
      </c>
      <c r="J599">
        <f t="shared" si="27"/>
        <v>0</v>
      </c>
      <c r="K599">
        <f t="shared" si="28"/>
        <v>0</v>
      </c>
      <c r="P599">
        <f t="shared" si="29"/>
        <v>0</v>
      </c>
      <c r="Q599" t="s">
        <v>24</v>
      </c>
      <c r="R599" t="s">
        <v>25</v>
      </c>
    </row>
    <row r="600" spans="1:18" x14ac:dyDescent="0.25">
      <c r="A600">
        <v>1</v>
      </c>
      <c r="B600" t="s">
        <v>21</v>
      </c>
      <c r="C600">
        <v>510043000571</v>
      </c>
      <c r="D600" t="s">
        <v>664</v>
      </c>
      <c r="E600" t="s">
        <v>148</v>
      </c>
      <c r="F600">
        <v>1300513105896</v>
      </c>
      <c r="G600">
        <v>1</v>
      </c>
      <c r="H600">
        <v>2234</v>
      </c>
      <c r="I600">
        <v>2234</v>
      </c>
      <c r="J600">
        <f t="shared" si="27"/>
        <v>0</v>
      </c>
      <c r="K600">
        <f t="shared" si="28"/>
        <v>0</v>
      </c>
      <c r="P600">
        <f t="shared" si="29"/>
        <v>0</v>
      </c>
      <c r="Q600" t="s">
        <v>24</v>
      </c>
      <c r="R600" t="s">
        <v>25</v>
      </c>
    </row>
    <row r="601" spans="1:18" x14ac:dyDescent="0.25">
      <c r="A601">
        <v>1</v>
      </c>
      <c r="B601" t="s">
        <v>21</v>
      </c>
      <c r="C601">
        <v>510043000575</v>
      </c>
      <c r="D601" t="s">
        <v>665</v>
      </c>
      <c r="E601" t="s">
        <v>36</v>
      </c>
      <c r="F601">
        <v>9470064000979</v>
      </c>
      <c r="G601">
        <v>1</v>
      </c>
      <c r="H601">
        <v>7739</v>
      </c>
      <c r="I601">
        <v>8116</v>
      </c>
      <c r="J601">
        <f t="shared" si="27"/>
        <v>0</v>
      </c>
      <c r="K601">
        <f t="shared" si="28"/>
        <v>0</v>
      </c>
      <c r="P601">
        <f t="shared" si="29"/>
        <v>0</v>
      </c>
      <c r="Q601" t="s">
        <v>24</v>
      </c>
      <c r="R601" t="s">
        <v>25</v>
      </c>
    </row>
    <row r="602" spans="1:18" x14ac:dyDescent="0.25">
      <c r="A602">
        <v>1</v>
      </c>
      <c r="B602" t="s">
        <v>21</v>
      </c>
      <c r="C602">
        <v>510043000639</v>
      </c>
      <c r="D602" t="s">
        <v>666</v>
      </c>
      <c r="E602" t="s">
        <v>36</v>
      </c>
      <c r="F602">
        <v>112288470</v>
      </c>
      <c r="G602">
        <v>1</v>
      </c>
      <c r="H602">
        <v>5135</v>
      </c>
      <c r="I602">
        <v>5249</v>
      </c>
      <c r="J602">
        <f t="shared" si="27"/>
        <v>0</v>
      </c>
      <c r="K602">
        <f t="shared" si="28"/>
        <v>0</v>
      </c>
      <c r="P602">
        <f t="shared" si="29"/>
        <v>0</v>
      </c>
      <c r="Q602" t="s">
        <v>24</v>
      </c>
      <c r="R602" t="s">
        <v>25</v>
      </c>
    </row>
    <row r="603" spans="1:18" x14ac:dyDescent="0.25">
      <c r="A603">
        <v>1</v>
      </c>
      <c r="B603" t="s">
        <v>21</v>
      </c>
      <c r="C603">
        <v>510043000666</v>
      </c>
      <c r="D603" t="s">
        <v>667</v>
      </c>
      <c r="E603" t="s">
        <v>186</v>
      </c>
      <c r="F603">
        <v>42981326</v>
      </c>
      <c r="G603">
        <v>1</v>
      </c>
      <c r="H603">
        <v>4973</v>
      </c>
      <c r="I603">
        <v>5623</v>
      </c>
      <c r="J603">
        <f t="shared" si="27"/>
        <v>0</v>
      </c>
      <c r="K603">
        <f t="shared" si="28"/>
        <v>0</v>
      </c>
      <c r="P603">
        <f t="shared" si="29"/>
        <v>0</v>
      </c>
      <c r="Q603" t="s">
        <v>24</v>
      </c>
      <c r="R603" t="s">
        <v>25</v>
      </c>
    </row>
    <row r="604" spans="1:18" x14ac:dyDescent="0.25">
      <c r="A604">
        <v>1</v>
      </c>
      <c r="B604" t="s">
        <v>21</v>
      </c>
      <c r="C604">
        <v>510043000667</v>
      </c>
      <c r="D604" t="s">
        <v>668</v>
      </c>
      <c r="E604" t="s">
        <v>186</v>
      </c>
      <c r="F604">
        <v>42981524</v>
      </c>
      <c r="G604">
        <v>1</v>
      </c>
      <c r="H604">
        <v>8940</v>
      </c>
      <c r="I604">
        <v>10325</v>
      </c>
      <c r="J604">
        <f t="shared" ref="J604:J667" si="30">V607-U607</f>
        <v>0</v>
      </c>
      <c r="K604">
        <f t="shared" si="28"/>
        <v>0</v>
      </c>
      <c r="P604">
        <f t="shared" si="29"/>
        <v>0</v>
      </c>
      <c r="Q604" t="s">
        <v>24</v>
      </c>
      <c r="R604" t="s">
        <v>25</v>
      </c>
    </row>
    <row r="605" spans="1:18" x14ac:dyDescent="0.25">
      <c r="A605">
        <v>1</v>
      </c>
      <c r="B605" t="s">
        <v>21</v>
      </c>
      <c r="C605">
        <v>510043000668</v>
      </c>
      <c r="D605" t="s">
        <v>669</v>
      </c>
      <c r="E605" t="s">
        <v>649</v>
      </c>
      <c r="F605">
        <v>11880153070474</v>
      </c>
      <c r="G605">
        <v>20</v>
      </c>
      <c r="H605">
        <v>3951</v>
      </c>
      <c r="I605">
        <v>4395</v>
      </c>
      <c r="J605">
        <f t="shared" si="30"/>
        <v>0</v>
      </c>
      <c r="K605">
        <f t="shared" si="28"/>
        <v>0</v>
      </c>
      <c r="P605">
        <f t="shared" si="29"/>
        <v>0</v>
      </c>
      <c r="Q605" t="s">
        <v>31</v>
      </c>
      <c r="R605" t="s">
        <v>54</v>
      </c>
    </row>
    <row r="606" spans="1:18" x14ac:dyDescent="0.25">
      <c r="A606">
        <v>1</v>
      </c>
      <c r="B606" t="s">
        <v>21</v>
      </c>
      <c r="C606" t="s">
        <v>670</v>
      </c>
      <c r="D606" t="s">
        <v>671</v>
      </c>
      <c r="E606" t="s">
        <v>45</v>
      </c>
      <c r="F606">
        <v>44843711</v>
      </c>
      <c r="G606">
        <v>1</v>
      </c>
      <c r="H606">
        <v>630</v>
      </c>
      <c r="I606">
        <v>630</v>
      </c>
      <c r="J606">
        <f t="shared" si="30"/>
        <v>0</v>
      </c>
      <c r="K606">
        <f t="shared" si="28"/>
        <v>0</v>
      </c>
      <c r="P606">
        <f t="shared" si="29"/>
        <v>0</v>
      </c>
      <c r="Q606" t="s">
        <v>24</v>
      </c>
    </row>
    <row r="607" spans="1:18" x14ac:dyDescent="0.25">
      <c r="A607">
        <v>1</v>
      </c>
      <c r="B607" t="s">
        <v>21</v>
      </c>
      <c r="C607">
        <v>510043000671</v>
      </c>
      <c r="D607" t="s">
        <v>672</v>
      </c>
      <c r="E607" t="s">
        <v>101</v>
      </c>
      <c r="F607">
        <v>47023927</v>
      </c>
      <c r="G607">
        <v>1</v>
      </c>
      <c r="H607">
        <v>0</v>
      </c>
      <c r="I607">
        <v>0</v>
      </c>
      <c r="J607">
        <f t="shared" si="30"/>
        <v>0</v>
      </c>
      <c r="K607">
        <f t="shared" si="28"/>
        <v>0</v>
      </c>
      <c r="N607">
        <v>425</v>
      </c>
      <c r="P607">
        <f t="shared" si="29"/>
        <v>0</v>
      </c>
      <c r="Q607" t="s">
        <v>24</v>
      </c>
      <c r="R607" t="s">
        <v>232</v>
      </c>
    </row>
    <row r="608" spans="1:18" x14ac:dyDescent="0.25">
      <c r="A608">
        <v>1</v>
      </c>
      <c r="B608" t="s">
        <v>21</v>
      </c>
      <c r="C608" t="s">
        <v>673</v>
      </c>
      <c r="D608" t="s">
        <v>674</v>
      </c>
      <c r="E608" t="s">
        <v>140</v>
      </c>
      <c r="F608" t="s">
        <v>675</v>
      </c>
      <c r="G608">
        <v>1</v>
      </c>
      <c r="H608">
        <v>0</v>
      </c>
      <c r="I608">
        <v>46</v>
      </c>
      <c r="J608">
        <f t="shared" si="30"/>
        <v>0</v>
      </c>
      <c r="K608">
        <f t="shared" si="28"/>
        <v>0</v>
      </c>
      <c r="P608">
        <f t="shared" si="29"/>
        <v>0</v>
      </c>
      <c r="Q608" t="s">
        <v>24</v>
      </c>
      <c r="R608" t="s">
        <v>25</v>
      </c>
    </row>
    <row r="609" spans="1:18" x14ac:dyDescent="0.25">
      <c r="A609">
        <v>1</v>
      </c>
      <c r="B609" t="s">
        <v>21</v>
      </c>
      <c r="C609" t="s">
        <v>676</v>
      </c>
      <c r="D609" t="s">
        <v>576</v>
      </c>
      <c r="E609" t="s">
        <v>357</v>
      </c>
      <c r="F609" t="s">
        <v>677</v>
      </c>
      <c r="G609">
        <v>1</v>
      </c>
      <c r="H609">
        <v>50</v>
      </c>
      <c r="I609">
        <v>50</v>
      </c>
      <c r="J609">
        <f t="shared" si="30"/>
        <v>0</v>
      </c>
      <c r="K609">
        <f t="shared" si="28"/>
        <v>0</v>
      </c>
      <c r="P609">
        <f t="shared" si="29"/>
        <v>0</v>
      </c>
      <c r="Q609" t="s">
        <v>24</v>
      </c>
    </row>
    <row r="610" spans="1:18" x14ac:dyDescent="0.25">
      <c r="A610">
        <v>1</v>
      </c>
      <c r="B610" t="s">
        <v>21</v>
      </c>
      <c r="C610" t="s">
        <v>678</v>
      </c>
      <c r="D610" t="s">
        <v>679</v>
      </c>
      <c r="E610" t="s">
        <v>186</v>
      </c>
      <c r="F610">
        <v>43026311</v>
      </c>
      <c r="G610">
        <v>1</v>
      </c>
      <c r="H610">
        <v>1</v>
      </c>
      <c r="I610">
        <v>19</v>
      </c>
      <c r="J610">
        <f t="shared" si="30"/>
        <v>0</v>
      </c>
      <c r="K610">
        <f t="shared" si="28"/>
        <v>0</v>
      </c>
      <c r="P610">
        <f t="shared" si="29"/>
        <v>0</v>
      </c>
      <c r="Q610" t="s">
        <v>24</v>
      </c>
      <c r="R610" t="s">
        <v>25</v>
      </c>
    </row>
    <row r="611" spans="1:18" x14ac:dyDescent="0.25">
      <c r="A611">
        <v>1</v>
      </c>
      <c r="B611" t="s">
        <v>21</v>
      </c>
      <c r="C611" t="s">
        <v>680</v>
      </c>
      <c r="D611" t="s">
        <v>681</v>
      </c>
      <c r="E611" t="s">
        <v>101</v>
      </c>
      <c r="F611" t="s">
        <v>682</v>
      </c>
      <c r="G611">
        <v>1</v>
      </c>
      <c r="H611">
        <v>4130</v>
      </c>
      <c r="I611">
        <v>4418</v>
      </c>
      <c r="J611">
        <f t="shared" si="30"/>
        <v>0</v>
      </c>
      <c r="K611">
        <f t="shared" si="28"/>
        <v>0</v>
      </c>
      <c r="P611">
        <f t="shared" si="29"/>
        <v>0</v>
      </c>
      <c r="Q611" t="s">
        <v>24</v>
      </c>
      <c r="R611" t="s">
        <v>25</v>
      </c>
    </row>
    <row r="612" spans="1:18" x14ac:dyDescent="0.25">
      <c r="A612">
        <v>1</v>
      </c>
      <c r="B612" t="s">
        <v>21</v>
      </c>
      <c r="C612" t="s">
        <v>683</v>
      </c>
      <c r="D612" t="s">
        <v>684</v>
      </c>
      <c r="E612" t="s">
        <v>45</v>
      </c>
      <c r="F612">
        <v>42205318</v>
      </c>
      <c r="G612">
        <v>1</v>
      </c>
      <c r="H612">
        <v>24425</v>
      </c>
      <c r="I612">
        <v>25192</v>
      </c>
      <c r="J612">
        <f t="shared" si="30"/>
        <v>0</v>
      </c>
      <c r="K612">
        <f t="shared" si="28"/>
        <v>0</v>
      </c>
      <c r="P612">
        <f t="shared" si="29"/>
        <v>0</v>
      </c>
      <c r="Q612" t="s">
        <v>24</v>
      </c>
      <c r="R612" t="s">
        <v>25</v>
      </c>
    </row>
    <row r="613" spans="1:18" x14ac:dyDescent="0.25">
      <c r="A613">
        <v>1</v>
      </c>
      <c r="B613" t="s">
        <v>21</v>
      </c>
      <c r="C613" t="s">
        <v>685</v>
      </c>
      <c r="D613" t="s">
        <v>686</v>
      </c>
      <c r="E613" t="s">
        <v>53</v>
      </c>
      <c r="F613">
        <v>42972461</v>
      </c>
      <c r="G613">
        <v>1</v>
      </c>
      <c r="H613">
        <v>2561</v>
      </c>
      <c r="I613">
        <v>3142</v>
      </c>
      <c r="J613">
        <f t="shared" si="30"/>
        <v>0</v>
      </c>
      <c r="K613">
        <f t="shared" si="28"/>
        <v>0</v>
      </c>
      <c r="P613">
        <f t="shared" si="29"/>
        <v>0</v>
      </c>
      <c r="Q613" t="s">
        <v>24</v>
      </c>
      <c r="R613" t="s">
        <v>25</v>
      </c>
    </row>
    <row r="614" spans="1:18" x14ac:dyDescent="0.25">
      <c r="A614">
        <v>1</v>
      </c>
      <c r="B614" t="s">
        <v>21</v>
      </c>
      <c r="C614" t="s">
        <v>687</v>
      </c>
      <c r="D614" t="s">
        <v>688</v>
      </c>
      <c r="E614" t="s">
        <v>357</v>
      </c>
      <c r="F614" t="s">
        <v>689</v>
      </c>
      <c r="G614">
        <v>1</v>
      </c>
      <c r="H614">
        <v>0</v>
      </c>
      <c r="I614">
        <v>0</v>
      </c>
      <c r="J614">
        <f t="shared" si="30"/>
        <v>0</v>
      </c>
      <c r="K614">
        <f t="shared" si="28"/>
        <v>0</v>
      </c>
      <c r="P614">
        <f t="shared" si="29"/>
        <v>0</v>
      </c>
      <c r="Q614" t="s">
        <v>24</v>
      </c>
    </row>
    <row r="615" spans="1:18" x14ac:dyDescent="0.25">
      <c r="A615">
        <v>1</v>
      </c>
      <c r="B615" t="s">
        <v>21</v>
      </c>
      <c r="C615">
        <v>510043000683</v>
      </c>
      <c r="D615" t="s">
        <v>690</v>
      </c>
      <c r="E615" t="s">
        <v>101</v>
      </c>
      <c r="F615" t="s">
        <v>691</v>
      </c>
      <c r="G615">
        <v>1</v>
      </c>
      <c r="H615">
        <v>0</v>
      </c>
      <c r="I615">
        <v>1124</v>
      </c>
      <c r="J615">
        <f t="shared" si="30"/>
        <v>0</v>
      </c>
      <c r="K615">
        <f t="shared" si="28"/>
        <v>0</v>
      </c>
      <c r="P615">
        <f t="shared" si="29"/>
        <v>0</v>
      </c>
      <c r="Q615" t="s">
        <v>24</v>
      </c>
      <c r="R615" t="s">
        <v>25</v>
      </c>
    </row>
    <row r="616" spans="1:18" x14ac:dyDescent="0.25">
      <c r="A616">
        <v>1</v>
      </c>
      <c r="B616" t="s">
        <v>21</v>
      </c>
      <c r="C616">
        <v>510043000681</v>
      </c>
      <c r="D616" t="s">
        <v>692</v>
      </c>
      <c r="E616" t="s">
        <v>45</v>
      </c>
      <c r="F616">
        <v>43694844</v>
      </c>
      <c r="G616">
        <v>1</v>
      </c>
      <c r="H616">
        <v>10324</v>
      </c>
      <c r="I616">
        <v>12944</v>
      </c>
      <c r="J616">
        <f t="shared" si="30"/>
        <v>0</v>
      </c>
      <c r="K616">
        <f t="shared" si="28"/>
        <v>0</v>
      </c>
      <c r="P616">
        <f t="shared" si="29"/>
        <v>0</v>
      </c>
      <c r="Q616" t="s">
        <v>24</v>
      </c>
      <c r="R616" t="s">
        <v>25</v>
      </c>
    </row>
    <row r="617" spans="1:18" x14ac:dyDescent="0.25">
      <c r="A617">
        <v>1</v>
      </c>
      <c r="B617" t="s">
        <v>21</v>
      </c>
      <c r="C617">
        <v>510043000685</v>
      </c>
      <c r="D617" t="s">
        <v>693</v>
      </c>
      <c r="E617" t="s">
        <v>140</v>
      </c>
      <c r="F617">
        <v>43424955</v>
      </c>
      <c r="G617">
        <v>1</v>
      </c>
      <c r="H617">
        <v>2355</v>
      </c>
      <c r="I617">
        <v>2355</v>
      </c>
      <c r="J617">
        <f t="shared" si="30"/>
        <v>0</v>
      </c>
      <c r="K617">
        <f t="shared" si="28"/>
        <v>0</v>
      </c>
      <c r="P617">
        <f t="shared" si="29"/>
        <v>0</v>
      </c>
      <c r="Q617" t="s">
        <v>24</v>
      </c>
    </row>
    <row r="618" spans="1:18" x14ac:dyDescent="0.25">
      <c r="A618">
        <v>1</v>
      </c>
      <c r="B618" t="s">
        <v>21</v>
      </c>
      <c r="C618">
        <v>510043000686</v>
      </c>
      <c r="D618" t="s">
        <v>694</v>
      </c>
      <c r="E618" t="s">
        <v>357</v>
      </c>
      <c r="F618" t="s">
        <v>695</v>
      </c>
      <c r="G618">
        <v>60</v>
      </c>
      <c r="H618">
        <v>0</v>
      </c>
      <c r="I618">
        <v>238</v>
      </c>
      <c r="J618">
        <f t="shared" si="30"/>
        <v>0</v>
      </c>
      <c r="K618">
        <f t="shared" si="28"/>
        <v>0</v>
      </c>
      <c r="P618">
        <f t="shared" si="29"/>
        <v>0</v>
      </c>
      <c r="Q618" t="s">
        <v>31</v>
      </c>
      <c r="R618" t="s">
        <v>25</v>
      </c>
    </row>
    <row r="619" spans="1:18" x14ac:dyDescent="0.25">
      <c r="A619">
        <v>1</v>
      </c>
      <c r="B619" t="s">
        <v>21</v>
      </c>
      <c r="C619">
        <v>510043000682</v>
      </c>
      <c r="D619" t="s">
        <v>696</v>
      </c>
      <c r="E619" t="s">
        <v>53</v>
      </c>
      <c r="F619" t="s">
        <v>697</v>
      </c>
      <c r="G619">
        <v>1</v>
      </c>
      <c r="H619">
        <v>0</v>
      </c>
      <c r="I619">
        <v>0</v>
      </c>
      <c r="J619">
        <f t="shared" si="30"/>
        <v>0</v>
      </c>
      <c r="K619">
        <f t="shared" si="28"/>
        <v>0</v>
      </c>
      <c r="P619">
        <f t="shared" si="29"/>
        <v>0</v>
      </c>
      <c r="Q619" t="s">
        <v>24</v>
      </c>
    </row>
    <row r="620" spans="1:18" x14ac:dyDescent="0.25">
      <c r="A620">
        <v>1</v>
      </c>
      <c r="B620" t="s">
        <v>21</v>
      </c>
      <c r="C620" t="s">
        <v>698</v>
      </c>
      <c r="D620" t="s">
        <v>699</v>
      </c>
      <c r="E620" t="s">
        <v>284</v>
      </c>
      <c r="F620">
        <v>46576045</v>
      </c>
      <c r="G620">
        <v>1</v>
      </c>
      <c r="H620">
        <v>8142</v>
      </c>
      <c r="I620">
        <v>9379</v>
      </c>
      <c r="J620">
        <f t="shared" si="30"/>
        <v>0</v>
      </c>
      <c r="K620">
        <f t="shared" si="28"/>
        <v>0</v>
      </c>
      <c r="P620">
        <f t="shared" si="29"/>
        <v>0</v>
      </c>
      <c r="Q620" t="s">
        <v>24</v>
      </c>
      <c r="R620" t="s">
        <v>25</v>
      </c>
    </row>
    <row r="621" spans="1:18" x14ac:dyDescent="0.25">
      <c r="A621">
        <v>1</v>
      </c>
      <c r="B621" t="s">
        <v>21</v>
      </c>
      <c r="C621" t="s">
        <v>700</v>
      </c>
      <c r="D621" t="s">
        <v>701</v>
      </c>
      <c r="E621" t="s">
        <v>53</v>
      </c>
      <c r="F621">
        <v>43011443</v>
      </c>
      <c r="G621">
        <v>1</v>
      </c>
      <c r="H621">
        <v>1559</v>
      </c>
      <c r="I621">
        <v>3118</v>
      </c>
      <c r="J621">
        <f t="shared" si="30"/>
        <v>0</v>
      </c>
      <c r="K621">
        <f t="shared" si="28"/>
        <v>0</v>
      </c>
      <c r="P621">
        <f t="shared" si="29"/>
        <v>0</v>
      </c>
      <c r="Q621" t="s">
        <v>24</v>
      </c>
      <c r="R621" t="s">
        <v>54</v>
      </c>
    </row>
    <row r="622" spans="1:18" x14ac:dyDescent="0.25">
      <c r="A622">
        <v>1</v>
      </c>
      <c r="B622" t="s">
        <v>21</v>
      </c>
      <c r="C622" t="s">
        <v>702</v>
      </c>
      <c r="D622" t="s">
        <v>703</v>
      </c>
      <c r="E622" t="s">
        <v>45</v>
      </c>
      <c r="F622">
        <v>42205315</v>
      </c>
      <c r="G622">
        <v>1</v>
      </c>
      <c r="H622">
        <v>0</v>
      </c>
      <c r="I622">
        <v>0</v>
      </c>
      <c r="J622">
        <f t="shared" si="30"/>
        <v>0</v>
      </c>
      <c r="K622">
        <f t="shared" si="28"/>
        <v>0</v>
      </c>
      <c r="P622">
        <f t="shared" si="29"/>
        <v>0</v>
      </c>
      <c r="Q622" t="s">
        <v>24</v>
      </c>
    </row>
    <row r="623" spans="1:18" x14ac:dyDescent="0.25">
      <c r="A623">
        <v>1</v>
      </c>
      <c r="B623" t="s">
        <v>21</v>
      </c>
      <c r="C623" t="s">
        <v>704</v>
      </c>
      <c r="D623" t="s">
        <v>705</v>
      </c>
      <c r="E623" t="s">
        <v>23</v>
      </c>
      <c r="F623">
        <v>3405605</v>
      </c>
      <c r="G623">
        <v>1</v>
      </c>
      <c r="H623">
        <v>1252</v>
      </c>
      <c r="I623">
        <v>1252</v>
      </c>
      <c r="J623">
        <f t="shared" si="30"/>
        <v>0</v>
      </c>
      <c r="K623">
        <f t="shared" si="28"/>
        <v>0</v>
      </c>
      <c r="P623">
        <f t="shared" si="29"/>
        <v>0</v>
      </c>
      <c r="Q623" t="s">
        <v>24</v>
      </c>
    </row>
    <row r="624" spans="1:18" x14ac:dyDescent="0.25">
      <c r="A624">
        <v>1</v>
      </c>
      <c r="B624" t="s">
        <v>21</v>
      </c>
      <c r="C624" t="s">
        <v>706</v>
      </c>
      <c r="D624" t="s">
        <v>707</v>
      </c>
      <c r="E624" t="s">
        <v>708</v>
      </c>
      <c r="F624">
        <v>28832599</v>
      </c>
      <c r="G624">
        <v>1</v>
      </c>
      <c r="H624">
        <v>226707</v>
      </c>
      <c r="I624">
        <v>231856</v>
      </c>
      <c r="J624">
        <f t="shared" si="30"/>
        <v>0</v>
      </c>
      <c r="K624">
        <f t="shared" si="28"/>
        <v>0</v>
      </c>
      <c r="P624">
        <f t="shared" si="29"/>
        <v>0</v>
      </c>
      <c r="Q624" t="s">
        <v>709</v>
      </c>
      <c r="R624" t="s">
        <v>25</v>
      </c>
    </row>
    <row r="625" spans="1:18" x14ac:dyDescent="0.25">
      <c r="A625">
        <v>1</v>
      </c>
      <c r="B625" t="s">
        <v>21</v>
      </c>
      <c r="C625" t="s">
        <v>710</v>
      </c>
      <c r="D625" t="s">
        <v>711</v>
      </c>
      <c r="E625" t="s">
        <v>712</v>
      </c>
      <c r="F625">
        <v>158949</v>
      </c>
      <c r="G625">
        <v>1</v>
      </c>
      <c r="H625">
        <v>1563</v>
      </c>
      <c r="I625">
        <v>1563</v>
      </c>
      <c r="J625">
        <f t="shared" si="30"/>
        <v>0</v>
      </c>
      <c r="K625">
        <f t="shared" si="28"/>
        <v>0</v>
      </c>
      <c r="P625">
        <f t="shared" si="29"/>
        <v>0</v>
      </c>
      <c r="Q625" t="s">
        <v>24</v>
      </c>
    </row>
    <row r="626" spans="1:18" x14ac:dyDescent="0.25">
      <c r="A626">
        <v>1</v>
      </c>
      <c r="B626" t="s">
        <v>21</v>
      </c>
      <c r="C626" t="s">
        <v>713</v>
      </c>
      <c r="D626" t="s">
        <v>714</v>
      </c>
      <c r="E626" t="s">
        <v>366</v>
      </c>
      <c r="F626">
        <v>9470109093946</v>
      </c>
      <c r="G626">
        <v>1</v>
      </c>
      <c r="H626">
        <v>4057</v>
      </c>
      <c r="I626">
        <v>4057</v>
      </c>
      <c r="J626">
        <f t="shared" si="30"/>
        <v>0</v>
      </c>
      <c r="K626">
        <f t="shared" si="28"/>
        <v>0</v>
      </c>
      <c r="P626">
        <f t="shared" si="29"/>
        <v>0</v>
      </c>
      <c r="Q626" t="s">
        <v>24</v>
      </c>
      <c r="R626" t="s">
        <v>71</v>
      </c>
    </row>
    <row r="627" spans="1:18" x14ac:dyDescent="0.25">
      <c r="A627">
        <v>1</v>
      </c>
      <c r="B627" t="s">
        <v>21</v>
      </c>
      <c r="C627" t="s">
        <v>715</v>
      </c>
      <c r="D627" t="s">
        <v>716</v>
      </c>
      <c r="E627" t="s">
        <v>717</v>
      </c>
      <c r="F627">
        <v>579662</v>
      </c>
      <c r="G627">
        <v>1</v>
      </c>
      <c r="H627">
        <v>33611</v>
      </c>
      <c r="I627">
        <v>33611</v>
      </c>
      <c r="J627">
        <f t="shared" si="30"/>
        <v>0</v>
      </c>
      <c r="K627">
        <f t="shared" si="28"/>
        <v>0</v>
      </c>
      <c r="P627">
        <f t="shared" si="29"/>
        <v>0</v>
      </c>
      <c r="Q627" t="s">
        <v>24</v>
      </c>
      <c r="R627" t="s">
        <v>48</v>
      </c>
    </row>
    <row r="628" spans="1:18" x14ac:dyDescent="0.25">
      <c r="A628">
        <v>1</v>
      </c>
      <c r="B628" t="s">
        <v>21</v>
      </c>
      <c r="C628" t="s">
        <v>718</v>
      </c>
      <c r="D628" t="s">
        <v>719</v>
      </c>
      <c r="E628" t="s">
        <v>720</v>
      </c>
      <c r="F628">
        <v>6334534</v>
      </c>
      <c r="G628">
        <v>1</v>
      </c>
      <c r="H628">
        <v>9474</v>
      </c>
      <c r="I628">
        <v>9474</v>
      </c>
      <c r="J628">
        <f t="shared" si="30"/>
        <v>0</v>
      </c>
      <c r="K628">
        <f t="shared" si="28"/>
        <v>0</v>
      </c>
      <c r="P628">
        <f t="shared" si="29"/>
        <v>0</v>
      </c>
      <c r="Q628" t="s">
        <v>24</v>
      </c>
    </row>
    <row r="629" spans="1:18" x14ac:dyDescent="0.25">
      <c r="A629">
        <v>1</v>
      </c>
      <c r="B629" t="s">
        <v>21</v>
      </c>
      <c r="C629" t="s">
        <v>721</v>
      </c>
      <c r="D629" t="s">
        <v>722</v>
      </c>
      <c r="E629" t="s">
        <v>23</v>
      </c>
      <c r="F629">
        <v>5628478</v>
      </c>
      <c r="G629">
        <v>1</v>
      </c>
      <c r="H629">
        <v>3615</v>
      </c>
      <c r="I629">
        <v>3615</v>
      </c>
      <c r="J629">
        <f t="shared" si="30"/>
        <v>0</v>
      </c>
      <c r="K629">
        <f t="shared" si="28"/>
        <v>0</v>
      </c>
      <c r="P629">
        <f t="shared" si="29"/>
        <v>0</v>
      </c>
      <c r="Q629" t="s">
        <v>24</v>
      </c>
    </row>
    <row r="630" spans="1:18" x14ac:dyDescent="0.25">
      <c r="A630">
        <v>1</v>
      </c>
      <c r="B630" t="s">
        <v>21</v>
      </c>
      <c r="C630" t="s">
        <v>723</v>
      </c>
      <c r="D630" t="s">
        <v>724</v>
      </c>
      <c r="E630" t="s">
        <v>725</v>
      </c>
      <c r="F630">
        <v>13156824</v>
      </c>
      <c r="G630">
        <v>1</v>
      </c>
      <c r="H630">
        <v>22766</v>
      </c>
      <c r="I630">
        <v>23008</v>
      </c>
      <c r="J630">
        <f t="shared" si="30"/>
        <v>0</v>
      </c>
      <c r="K630">
        <f t="shared" si="28"/>
        <v>0</v>
      </c>
      <c r="P630">
        <f t="shared" si="29"/>
        <v>0</v>
      </c>
      <c r="Q630" t="s">
        <v>24</v>
      </c>
      <c r="R630" t="s">
        <v>25</v>
      </c>
    </row>
    <row r="631" spans="1:18" x14ac:dyDescent="0.25">
      <c r="A631">
        <v>1</v>
      </c>
      <c r="B631" t="s">
        <v>21</v>
      </c>
      <c r="C631" t="s">
        <v>726</v>
      </c>
      <c r="D631" t="s">
        <v>727</v>
      </c>
      <c r="E631" t="s">
        <v>717</v>
      </c>
      <c r="F631">
        <v>917056</v>
      </c>
      <c r="G631">
        <v>1</v>
      </c>
      <c r="H631">
        <v>7887</v>
      </c>
      <c r="I631">
        <v>7887</v>
      </c>
      <c r="J631">
        <f t="shared" si="30"/>
        <v>0</v>
      </c>
      <c r="K631">
        <f t="shared" si="28"/>
        <v>0</v>
      </c>
      <c r="P631">
        <f t="shared" si="29"/>
        <v>0</v>
      </c>
      <c r="Q631" t="s">
        <v>24</v>
      </c>
      <c r="R631" t="s">
        <v>48</v>
      </c>
    </row>
    <row r="632" spans="1:18" x14ac:dyDescent="0.25">
      <c r="A632">
        <v>1</v>
      </c>
      <c r="B632" t="s">
        <v>21</v>
      </c>
      <c r="C632" t="s">
        <v>728</v>
      </c>
      <c r="D632" t="s">
        <v>729</v>
      </c>
      <c r="E632" t="s">
        <v>717</v>
      </c>
      <c r="F632">
        <v>112939</v>
      </c>
      <c r="G632">
        <v>1</v>
      </c>
      <c r="H632">
        <v>551</v>
      </c>
      <c r="I632">
        <v>551</v>
      </c>
      <c r="J632">
        <f t="shared" si="30"/>
        <v>0</v>
      </c>
      <c r="K632">
        <f t="shared" si="28"/>
        <v>0</v>
      </c>
      <c r="P632">
        <f t="shared" si="29"/>
        <v>0</v>
      </c>
      <c r="Q632" t="s">
        <v>24</v>
      </c>
      <c r="R632" t="s">
        <v>71</v>
      </c>
    </row>
    <row r="633" spans="1:18" x14ac:dyDescent="0.25">
      <c r="A633">
        <v>1</v>
      </c>
      <c r="B633" t="s">
        <v>21</v>
      </c>
      <c r="C633" t="s">
        <v>730</v>
      </c>
      <c r="D633" t="s">
        <v>731</v>
      </c>
      <c r="E633" t="s">
        <v>41</v>
      </c>
      <c r="F633">
        <v>9192113308916</v>
      </c>
      <c r="G633">
        <v>1</v>
      </c>
      <c r="H633">
        <v>345</v>
      </c>
      <c r="I633">
        <v>358</v>
      </c>
      <c r="J633">
        <f t="shared" si="30"/>
        <v>0</v>
      </c>
      <c r="K633">
        <f t="shared" si="28"/>
        <v>0</v>
      </c>
      <c r="P633">
        <f t="shared" si="29"/>
        <v>0</v>
      </c>
      <c r="Q633" t="s">
        <v>24</v>
      </c>
      <c r="R633" t="s">
        <v>54</v>
      </c>
    </row>
    <row r="634" spans="1:18" x14ac:dyDescent="0.25">
      <c r="A634">
        <v>1</v>
      </c>
      <c r="B634" t="s">
        <v>21</v>
      </c>
      <c r="C634" t="s">
        <v>732</v>
      </c>
      <c r="D634" t="s">
        <v>733</v>
      </c>
      <c r="E634" t="s">
        <v>23</v>
      </c>
      <c r="F634">
        <v>11554237244554</v>
      </c>
      <c r="G634">
        <v>1</v>
      </c>
      <c r="H634">
        <v>0</v>
      </c>
      <c r="I634">
        <v>0</v>
      </c>
      <c r="J634">
        <f t="shared" si="30"/>
        <v>0</v>
      </c>
      <c r="K634">
        <f t="shared" si="28"/>
        <v>0</v>
      </c>
      <c r="P634">
        <f t="shared" si="29"/>
        <v>0</v>
      </c>
      <c r="Q634" t="s">
        <v>24</v>
      </c>
      <c r="R634" t="s">
        <v>25</v>
      </c>
    </row>
    <row r="635" spans="1:18" x14ac:dyDescent="0.25">
      <c r="A635">
        <v>1</v>
      </c>
      <c r="B635" t="s">
        <v>21</v>
      </c>
      <c r="C635" t="s">
        <v>734</v>
      </c>
      <c r="D635" t="s">
        <v>735</v>
      </c>
      <c r="E635" t="s">
        <v>57</v>
      </c>
      <c r="F635">
        <v>961790704339079</v>
      </c>
      <c r="G635">
        <v>1</v>
      </c>
      <c r="H635">
        <v>280</v>
      </c>
      <c r="I635">
        <v>280</v>
      </c>
      <c r="J635">
        <f t="shared" si="30"/>
        <v>0</v>
      </c>
      <c r="K635">
        <f t="shared" si="28"/>
        <v>0</v>
      </c>
      <c r="P635">
        <f t="shared" si="29"/>
        <v>0</v>
      </c>
      <c r="Q635" t="s">
        <v>24</v>
      </c>
    </row>
    <row r="636" spans="1:18" x14ac:dyDescent="0.25">
      <c r="A636">
        <v>1</v>
      </c>
      <c r="B636" t="s">
        <v>21</v>
      </c>
      <c r="C636" t="s">
        <v>736</v>
      </c>
      <c r="D636" t="s">
        <v>737</v>
      </c>
      <c r="E636" t="s">
        <v>738</v>
      </c>
      <c r="F636">
        <v>1100812198938</v>
      </c>
      <c r="G636">
        <v>1</v>
      </c>
      <c r="H636">
        <v>76</v>
      </c>
      <c r="I636">
        <v>76</v>
      </c>
      <c r="J636">
        <f t="shared" si="30"/>
        <v>0</v>
      </c>
      <c r="K636">
        <f t="shared" si="28"/>
        <v>0</v>
      </c>
      <c r="P636">
        <f t="shared" si="29"/>
        <v>0</v>
      </c>
      <c r="Q636" t="s">
        <v>24</v>
      </c>
    </row>
    <row r="637" spans="1:18" x14ac:dyDescent="0.25">
      <c r="A637">
        <v>1</v>
      </c>
      <c r="B637" t="s">
        <v>21</v>
      </c>
      <c r="C637" t="s">
        <v>739</v>
      </c>
      <c r="D637" t="s">
        <v>740</v>
      </c>
      <c r="E637" t="s">
        <v>717</v>
      </c>
      <c r="F637">
        <v>658214</v>
      </c>
      <c r="G637">
        <v>1</v>
      </c>
      <c r="H637">
        <v>2420</v>
      </c>
      <c r="I637">
        <v>2420</v>
      </c>
      <c r="J637">
        <f t="shared" si="30"/>
        <v>0</v>
      </c>
      <c r="K637">
        <f t="shared" si="28"/>
        <v>0</v>
      </c>
      <c r="P637">
        <f t="shared" si="29"/>
        <v>0</v>
      </c>
      <c r="Q637" t="s">
        <v>24</v>
      </c>
      <c r="R637" t="s">
        <v>71</v>
      </c>
    </row>
    <row r="638" spans="1:18" x14ac:dyDescent="0.25">
      <c r="A638">
        <v>1</v>
      </c>
      <c r="B638" t="s">
        <v>21</v>
      </c>
      <c r="C638" t="s">
        <v>741</v>
      </c>
      <c r="D638" t="s">
        <v>742</v>
      </c>
      <c r="E638" t="s">
        <v>23</v>
      </c>
      <c r="F638">
        <v>11552109279889</v>
      </c>
      <c r="G638">
        <v>1</v>
      </c>
      <c r="H638">
        <v>859</v>
      </c>
      <c r="I638">
        <v>781</v>
      </c>
      <c r="J638">
        <f t="shared" si="30"/>
        <v>0</v>
      </c>
      <c r="K638">
        <f t="shared" si="28"/>
        <v>0</v>
      </c>
      <c r="P638">
        <f t="shared" si="29"/>
        <v>0</v>
      </c>
      <c r="Q638" t="s">
        <v>24</v>
      </c>
      <c r="R638" t="s">
        <v>25</v>
      </c>
    </row>
    <row r="639" spans="1:18" x14ac:dyDescent="0.25">
      <c r="A639">
        <v>1</v>
      </c>
      <c r="B639" t="s">
        <v>21</v>
      </c>
      <c r="C639" t="s">
        <v>743</v>
      </c>
      <c r="D639" t="s">
        <v>744</v>
      </c>
      <c r="E639" t="s">
        <v>717</v>
      </c>
      <c r="F639">
        <v>12749</v>
      </c>
      <c r="G639">
        <v>1</v>
      </c>
      <c r="H639">
        <v>8048</v>
      </c>
      <c r="I639">
        <v>8048</v>
      </c>
      <c r="J639">
        <f t="shared" si="30"/>
        <v>0</v>
      </c>
      <c r="K639">
        <f t="shared" si="28"/>
        <v>0</v>
      </c>
      <c r="P639">
        <f t="shared" si="29"/>
        <v>0</v>
      </c>
      <c r="Q639" t="s">
        <v>24</v>
      </c>
    </row>
    <row r="640" spans="1:18" x14ac:dyDescent="0.25">
      <c r="A640">
        <v>1</v>
      </c>
      <c r="B640" t="s">
        <v>21</v>
      </c>
      <c r="C640" t="s">
        <v>745</v>
      </c>
      <c r="D640" t="s">
        <v>746</v>
      </c>
      <c r="E640" t="s">
        <v>717</v>
      </c>
      <c r="F640">
        <v>966076</v>
      </c>
      <c r="G640">
        <v>1</v>
      </c>
      <c r="H640">
        <v>3615</v>
      </c>
      <c r="I640">
        <v>3615</v>
      </c>
      <c r="J640">
        <f t="shared" si="30"/>
        <v>0</v>
      </c>
      <c r="K640">
        <f t="shared" si="28"/>
        <v>0</v>
      </c>
      <c r="P640">
        <f t="shared" si="29"/>
        <v>0</v>
      </c>
      <c r="Q640" t="s">
        <v>24</v>
      </c>
    </row>
    <row r="641" spans="1:18" x14ac:dyDescent="0.25">
      <c r="A641">
        <v>1</v>
      </c>
      <c r="B641" t="s">
        <v>21</v>
      </c>
      <c r="C641" t="s">
        <v>747</v>
      </c>
      <c r="D641" t="s">
        <v>748</v>
      </c>
      <c r="E641" t="s">
        <v>749</v>
      </c>
      <c r="F641">
        <v>8520182</v>
      </c>
      <c r="G641">
        <v>1</v>
      </c>
      <c r="H641">
        <v>193</v>
      </c>
      <c r="I641">
        <v>193</v>
      </c>
      <c r="J641">
        <f t="shared" si="30"/>
        <v>0</v>
      </c>
      <c r="K641">
        <f t="shared" si="28"/>
        <v>0</v>
      </c>
      <c r="P641">
        <f t="shared" si="29"/>
        <v>0</v>
      </c>
      <c r="Q641" t="s">
        <v>24</v>
      </c>
    </row>
    <row r="642" spans="1:18" x14ac:dyDescent="0.25">
      <c r="A642">
        <v>1</v>
      </c>
      <c r="B642" t="s">
        <v>21</v>
      </c>
      <c r="C642" t="s">
        <v>750</v>
      </c>
      <c r="D642" t="s">
        <v>751</v>
      </c>
      <c r="E642" t="s">
        <v>23</v>
      </c>
      <c r="F642">
        <v>11554137244543</v>
      </c>
      <c r="G642">
        <v>1</v>
      </c>
      <c r="H642">
        <v>76290</v>
      </c>
      <c r="I642">
        <v>78463</v>
      </c>
      <c r="J642">
        <f t="shared" si="30"/>
        <v>0</v>
      </c>
      <c r="K642">
        <f t="shared" si="28"/>
        <v>0</v>
      </c>
      <c r="P642">
        <f t="shared" si="29"/>
        <v>0</v>
      </c>
      <c r="Q642" t="s">
        <v>24</v>
      </c>
      <c r="R642" t="s">
        <v>25</v>
      </c>
    </row>
    <row r="643" spans="1:18" x14ac:dyDescent="0.25">
      <c r="A643">
        <v>1</v>
      </c>
      <c r="B643" t="s">
        <v>21</v>
      </c>
      <c r="C643" t="s">
        <v>752</v>
      </c>
      <c r="D643" t="s">
        <v>753</v>
      </c>
      <c r="E643" t="s">
        <v>28</v>
      </c>
      <c r="F643">
        <v>9205066000149</v>
      </c>
      <c r="G643">
        <v>1</v>
      </c>
      <c r="H643">
        <v>84346</v>
      </c>
      <c r="I643">
        <v>85299</v>
      </c>
      <c r="J643">
        <f t="shared" si="30"/>
        <v>0</v>
      </c>
      <c r="K643">
        <f t="shared" si="28"/>
        <v>0</v>
      </c>
      <c r="P643">
        <f t="shared" si="29"/>
        <v>0</v>
      </c>
      <c r="Q643" t="s">
        <v>24</v>
      </c>
      <c r="R643" t="s">
        <v>25</v>
      </c>
    </row>
    <row r="644" spans="1:18" x14ac:dyDescent="0.25">
      <c r="A644">
        <v>1</v>
      </c>
      <c r="B644" t="s">
        <v>21</v>
      </c>
      <c r="C644" t="s">
        <v>754</v>
      </c>
      <c r="D644" t="s">
        <v>755</v>
      </c>
      <c r="E644" t="s">
        <v>756</v>
      </c>
      <c r="F644">
        <v>2955321</v>
      </c>
      <c r="G644">
        <v>1</v>
      </c>
      <c r="H644">
        <v>0</v>
      </c>
      <c r="I644">
        <v>0</v>
      </c>
      <c r="J644">
        <f t="shared" si="30"/>
        <v>0</v>
      </c>
      <c r="K644">
        <f t="shared" si="28"/>
        <v>0</v>
      </c>
      <c r="P644">
        <f t="shared" si="29"/>
        <v>0</v>
      </c>
      <c r="Q644" t="s">
        <v>24</v>
      </c>
    </row>
    <row r="645" spans="1:18" x14ac:dyDescent="0.25">
      <c r="A645">
        <v>1</v>
      </c>
      <c r="B645" t="s">
        <v>21</v>
      </c>
      <c r="C645" t="s">
        <v>757</v>
      </c>
      <c r="D645" t="s">
        <v>758</v>
      </c>
      <c r="E645" t="s">
        <v>23</v>
      </c>
      <c r="F645">
        <v>711370105071946</v>
      </c>
      <c r="G645">
        <v>1</v>
      </c>
      <c r="H645">
        <v>1001</v>
      </c>
      <c r="I645">
        <v>1001</v>
      </c>
      <c r="J645">
        <f t="shared" si="30"/>
        <v>0</v>
      </c>
      <c r="K645">
        <f t="shared" si="28"/>
        <v>0</v>
      </c>
      <c r="P645">
        <f t="shared" si="29"/>
        <v>0</v>
      </c>
      <c r="Q645" t="s">
        <v>24</v>
      </c>
      <c r="R645" t="s">
        <v>25</v>
      </c>
    </row>
    <row r="646" spans="1:18" x14ac:dyDescent="0.25">
      <c r="A646">
        <v>1</v>
      </c>
      <c r="B646" t="s">
        <v>21</v>
      </c>
      <c r="C646" t="s">
        <v>759</v>
      </c>
      <c r="D646" t="s">
        <v>760</v>
      </c>
      <c r="G646">
        <v>1</v>
      </c>
      <c r="H646">
        <v>634</v>
      </c>
      <c r="I646">
        <v>634</v>
      </c>
      <c r="J646">
        <f t="shared" si="30"/>
        <v>0</v>
      </c>
      <c r="K646">
        <f t="shared" si="28"/>
        <v>0</v>
      </c>
      <c r="P646">
        <f t="shared" si="29"/>
        <v>0</v>
      </c>
      <c r="Q646" t="s">
        <v>24</v>
      </c>
    </row>
    <row r="647" spans="1:18" x14ac:dyDescent="0.25">
      <c r="A647">
        <v>1</v>
      </c>
      <c r="B647" t="s">
        <v>21</v>
      </c>
      <c r="C647" t="s">
        <v>761</v>
      </c>
      <c r="D647" t="s">
        <v>762</v>
      </c>
      <c r="E647" t="s">
        <v>23</v>
      </c>
      <c r="F647">
        <v>11554134489593</v>
      </c>
      <c r="G647">
        <v>1</v>
      </c>
      <c r="H647">
        <v>0</v>
      </c>
      <c r="I647">
        <v>0</v>
      </c>
      <c r="J647">
        <f t="shared" si="30"/>
        <v>0</v>
      </c>
      <c r="K647">
        <f t="shared" si="28"/>
        <v>0</v>
      </c>
      <c r="P647">
        <f t="shared" si="29"/>
        <v>0</v>
      </c>
      <c r="Q647" t="s">
        <v>24</v>
      </c>
      <c r="R647" t="s">
        <v>25</v>
      </c>
    </row>
    <row r="648" spans="1:18" x14ac:dyDescent="0.25">
      <c r="A648">
        <v>1</v>
      </c>
      <c r="B648" t="s">
        <v>21</v>
      </c>
      <c r="C648" t="s">
        <v>763</v>
      </c>
      <c r="D648" t="s">
        <v>764</v>
      </c>
      <c r="E648" t="s">
        <v>765</v>
      </c>
      <c r="F648">
        <v>621091</v>
      </c>
      <c r="G648">
        <v>1</v>
      </c>
      <c r="H648">
        <v>1137</v>
      </c>
      <c r="I648">
        <v>1137</v>
      </c>
      <c r="J648">
        <f t="shared" si="30"/>
        <v>0</v>
      </c>
      <c r="K648">
        <f t="shared" ref="K648:K711" si="31">ROUND((W651*T651),0)</f>
        <v>0</v>
      </c>
      <c r="P648">
        <f t="shared" ref="P648:P711" si="32">X651+Y651+Z651+AA651+AB651</f>
        <v>0</v>
      </c>
      <c r="Q648" t="s">
        <v>24</v>
      </c>
      <c r="R648" t="s">
        <v>25</v>
      </c>
    </row>
    <row r="649" spans="1:18" x14ac:dyDescent="0.25">
      <c r="A649">
        <v>1</v>
      </c>
      <c r="B649" t="s">
        <v>21</v>
      </c>
      <c r="C649" t="s">
        <v>766</v>
      </c>
      <c r="D649" t="s">
        <v>767</v>
      </c>
      <c r="E649" t="s">
        <v>23</v>
      </c>
      <c r="F649">
        <v>11554125404784</v>
      </c>
      <c r="G649">
        <v>1</v>
      </c>
      <c r="H649">
        <v>29</v>
      </c>
      <c r="I649">
        <v>29</v>
      </c>
      <c r="J649">
        <f t="shared" si="30"/>
        <v>0</v>
      </c>
      <c r="K649">
        <f t="shared" si="31"/>
        <v>0</v>
      </c>
      <c r="P649">
        <f t="shared" si="32"/>
        <v>0</v>
      </c>
      <c r="Q649" t="s">
        <v>24</v>
      </c>
    </row>
    <row r="650" spans="1:18" x14ac:dyDescent="0.25">
      <c r="A650">
        <v>1</v>
      </c>
      <c r="B650" t="s">
        <v>21</v>
      </c>
      <c r="C650" t="s">
        <v>768</v>
      </c>
      <c r="D650" t="s">
        <v>769</v>
      </c>
      <c r="E650" t="s">
        <v>28</v>
      </c>
      <c r="F650">
        <v>9205082000160</v>
      </c>
      <c r="G650">
        <v>1</v>
      </c>
      <c r="H650">
        <v>22094</v>
      </c>
      <c r="I650">
        <v>22402</v>
      </c>
      <c r="J650">
        <f t="shared" si="30"/>
        <v>0</v>
      </c>
      <c r="K650">
        <f t="shared" si="31"/>
        <v>0</v>
      </c>
      <c r="P650">
        <f t="shared" si="32"/>
        <v>0</v>
      </c>
      <c r="Q650" t="s">
        <v>24</v>
      </c>
      <c r="R650" t="s">
        <v>25</v>
      </c>
    </row>
    <row r="651" spans="1:18" x14ac:dyDescent="0.25">
      <c r="A651">
        <v>1</v>
      </c>
      <c r="B651" t="s">
        <v>21</v>
      </c>
      <c r="C651" t="s">
        <v>770</v>
      </c>
      <c r="D651" t="s">
        <v>771</v>
      </c>
      <c r="E651" t="s">
        <v>28</v>
      </c>
      <c r="F651">
        <v>1071183759</v>
      </c>
      <c r="G651">
        <v>1</v>
      </c>
      <c r="H651">
        <v>22748</v>
      </c>
      <c r="I651">
        <v>22922</v>
      </c>
      <c r="J651">
        <f t="shared" si="30"/>
        <v>0</v>
      </c>
      <c r="K651">
        <f t="shared" si="31"/>
        <v>0</v>
      </c>
      <c r="P651">
        <f t="shared" si="32"/>
        <v>0</v>
      </c>
      <c r="Q651" t="s">
        <v>24</v>
      </c>
      <c r="R651" t="s">
        <v>25</v>
      </c>
    </row>
    <row r="652" spans="1:18" x14ac:dyDescent="0.25">
      <c r="A652">
        <v>1</v>
      </c>
      <c r="B652" t="s">
        <v>21</v>
      </c>
      <c r="C652" t="s">
        <v>772</v>
      </c>
      <c r="D652" t="s">
        <v>773</v>
      </c>
      <c r="E652" t="s">
        <v>774</v>
      </c>
      <c r="F652">
        <v>8841079004600</v>
      </c>
      <c r="G652">
        <v>1</v>
      </c>
      <c r="H652">
        <v>473343</v>
      </c>
      <c r="I652">
        <v>473343</v>
      </c>
      <c r="J652">
        <f t="shared" si="30"/>
        <v>0</v>
      </c>
      <c r="K652">
        <f t="shared" si="31"/>
        <v>0</v>
      </c>
      <c r="P652">
        <f t="shared" si="32"/>
        <v>0</v>
      </c>
      <c r="Q652" t="s">
        <v>24</v>
      </c>
    </row>
    <row r="653" spans="1:18" x14ac:dyDescent="0.25">
      <c r="A653">
        <v>1</v>
      </c>
      <c r="B653" t="s">
        <v>21</v>
      </c>
      <c r="C653" t="s">
        <v>775</v>
      </c>
      <c r="D653" t="s">
        <v>776</v>
      </c>
      <c r="E653" t="s">
        <v>28</v>
      </c>
      <c r="F653">
        <v>9205066000164</v>
      </c>
      <c r="G653">
        <v>1</v>
      </c>
      <c r="H653">
        <v>11764</v>
      </c>
      <c r="I653">
        <v>11764</v>
      </c>
      <c r="J653">
        <f t="shared" si="30"/>
        <v>0</v>
      </c>
      <c r="K653">
        <f t="shared" si="31"/>
        <v>0</v>
      </c>
      <c r="P653">
        <f t="shared" si="32"/>
        <v>0</v>
      </c>
      <c r="Q653" t="s">
        <v>24</v>
      </c>
    </row>
    <row r="654" spans="1:18" x14ac:dyDescent="0.25">
      <c r="A654">
        <v>1</v>
      </c>
      <c r="B654" t="s">
        <v>21</v>
      </c>
      <c r="C654" t="s">
        <v>777</v>
      </c>
      <c r="D654" t="s">
        <v>778</v>
      </c>
      <c r="E654" t="s">
        <v>57</v>
      </c>
      <c r="F654">
        <v>406306381</v>
      </c>
      <c r="G654">
        <v>1</v>
      </c>
      <c r="H654">
        <v>2188</v>
      </c>
      <c r="I654">
        <v>2188</v>
      </c>
      <c r="J654">
        <f t="shared" si="30"/>
        <v>0</v>
      </c>
      <c r="K654">
        <f t="shared" si="31"/>
        <v>0</v>
      </c>
      <c r="P654">
        <f t="shared" si="32"/>
        <v>0</v>
      </c>
      <c r="Q654" t="s">
        <v>24</v>
      </c>
    </row>
    <row r="655" spans="1:18" x14ac:dyDescent="0.25">
      <c r="A655">
        <v>1</v>
      </c>
      <c r="B655" t="s">
        <v>21</v>
      </c>
      <c r="C655" t="s">
        <v>779</v>
      </c>
      <c r="D655" t="s">
        <v>780</v>
      </c>
      <c r="E655" t="s">
        <v>23</v>
      </c>
      <c r="F655">
        <v>11554128336287</v>
      </c>
      <c r="G655">
        <v>1</v>
      </c>
      <c r="H655">
        <v>46734</v>
      </c>
      <c r="I655">
        <v>46734</v>
      </c>
      <c r="J655">
        <f t="shared" si="30"/>
        <v>0</v>
      </c>
      <c r="K655">
        <f t="shared" si="31"/>
        <v>0</v>
      </c>
      <c r="P655">
        <f t="shared" si="32"/>
        <v>0</v>
      </c>
      <c r="Q655" t="s">
        <v>24</v>
      </c>
    </row>
    <row r="656" spans="1:18" x14ac:dyDescent="0.25">
      <c r="A656">
        <v>1</v>
      </c>
      <c r="B656" t="s">
        <v>21</v>
      </c>
      <c r="C656" t="s">
        <v>781</v>
      </c>
      <c r="D656" t="s">
        <v>782</v>
      </c>
      <c r="E656" t="s">
        <v>783</v>
      </c>
      <c r="F656">
        <v>320350</v>
      </c>
      <c r="G656">
        <v>1</v>
      </c>
      <c r="H656">
        <v>205</v>
      </c>
      <c r="I656">
        <v>205</v>
      </c>
      <c r="J656">
        <f t="shared" si="30"/>
        <v>0</v>
      </c>
      <c r="K656">
        <f t="shared" si="31"/>
        <v>0</v>
      </c>
      <c r="P656">
        <f t="shared" si="32"/>
        <v>0</v>
      </c>
      <c r="Q656" t="s">
        <v>24</v>
      </c>
    </row>
    <row r="657" spans="1:18" x14ac:dyDescent="0.25">
      <c r="A657">
        <v>1</v>
      </c>
      <c r="B657" t="s">
        <v>21</v>
      </c>
      <c r="C657" t="s">
        <v>784</v>
      </c>
      <c r="D657" t="s">
        <v>785</v>
      </c>
      <c r="E657" t="s">
        <v>786</v>
      </c>
      <c r="G657">
        <v>1</v>
      </c>
      <c r="H657">
        <v>634</v>
      </c>
      <c r="I657">
        <v>634</v>
      </c>
      <c r="J657">
        <f t="shared" si="30"/>
        <v>0</v>
      </c>
      <c r="K657">
        <f t="shared" si="31"/>
        <v>0</v>
      </c>
      <c r="P657">
        <f t="shared" si="32"/>
        <v>0</v>
      </c>
      <c r="Q657" t="s">
        <v>24</v>
      </c>
    </row>
    <row r="658" spans="1:18" x14ac:dyDescent="0.25">
      <c r="A658">
        <v>1</v>
      </c>
      <c r="B658" t="s">
        <v>21</v>
      </c>
      <c r="C658" t="s">
        <v>787</v>
      </c>
      <c r="D658" t="s">
        <v>788</v>
      </c>
      <c r="E658" t="s">
        <v>789</v>
      </c>
      <c r="F658">
        <v>42205192</v>
      </c>
      <c r="G658">
        <v>1</v>
      </c>
      <c r="H658">
        <v>4</v>
      </c>
      <c r="I658">
        <v>4</v>
      </c>
      <c r="J658">
        <f t="shared" si="30"/>
        <v>0</v>
      </c>
      <c r="K658">
        <f t="shared" si="31"/>
        <v>0</v>
      </c>
      <c r="P658">
        <f t="shared" si="32"/>
        <v>0</v>
      </c>
      <c r="Q658" t="s">
        <v>24</v>
      </c>
      <c r="R658" t="s">
        <v>25</v>
      </c>
    </row>
    <row r="659" spans="1:18" x14ac:dyDescent="0.25">
      <c r="A659">
        <v>1</v>
      </c>
      <c r="B659" t="s">
        <v>21</v>
      </c>
      <c r="C659" t="s">
        <v>790</v>
      </c>
      <c r="D659" t="s">
        <v>791</v>
      </c>
      <c r="E659" t="s">
        <v>23</v>
      </c>
      <c r="F659">
        <v>11554113377545</v>
      </c>
      <c r="G659">
        <v>1</v>
      </c>
      <c r="H659">
        <v>7692</v>
      </c>
      <c r="I659">
        <v>7695</v>
      </c>
      <c r="J659">
        <f t="shared" si="30"/>
        <v>0</v>
      </c>
      <c r="K659">
        <f t="shared" si="31"/>
        <v>0</v>
      </c>
      <c r="P659">
        <f t="shared" si="32"/>
        <v>0</v>
      </c>
      <c r="Q659" t="s">
        <v>24</v>
      </c>
      <c r="R659" t="s">
        <v>25</v>
      </c>
    </row>
    <row r="660" spans="1:18" x14ac:dyDescent="0.25">
      <c r="A660">
        <v>1</v>
      </c>
      <c r="B660" t="s">
        <v>21</v>
      </c>
      <c r="C660" t="s">
        <v>792</v>
      </c>
      <c r="D660" t="s">
        <v>793</v>
      </c>
      <c r="E660" t="s">
        <v>794</v>
      </c>
      <c r="F660">
        <v>11076146129876</v>
      </c>
      <c r="G660">
        <v>1</v>
      </c>
      <c r="H660">
        <v>25827</v>
      </c>
      <c r="I660">
        <v>34406</v>
      </c>
      <c r="J660">
        <f t="shared" si="30"/>
        <v>0</v>
      </c>
      <c r="K660">
        <f t="shared" si="31"/>
        <v>0</v>
      </c>
      <c r="P660">
        <f t="shared" si="32"/>
        <v>0</v>
      </c>
      <c r="Q660" t="s">
        <v>24</v>
      </c>
      <c r="R660" t="s">
        <v>25</v>
      </c>
    </row>
    <row r="661" spans="1:18" x14ac:dyDescent="0.25">
      <c r="A661">
        <v>1</v>
      </c>
      <c r="B661" t="s">
        <v>21</v>
      </c>
      <c r="C661" t="s">
        <v>706</v>
      </c>
      <c r="D661" t="s">
        <v>707</v>
      </c>
      <c r="E661" t="s">
        <v>708</v>
      </c>
      <c r="F661">
        <v>28832608</v>
      </c>
      <c r="G661">
        <v>1</v>
      </c>
      <c r="H661">
        <v>214593</v>
      </c>
      <c r="I661">
        <v>217069</v>
      </c>
      <c r="J661">
        <f t="shared" si="30"/>
        <v>0</v>
      </c>
      <c r="K661">
        <f t="shared" si="31"/>
        <v>0</v>
      </c>
      <c r="P661">
        <f t="shared" si="32"/>
        <v>0</v>
      </c>
      <c r="Q661" t="s">
        <v>709</v>
      </c>
      <c r="R661" t="s">
        <v>25</v>
      </c>
    </row>
    <row r="662" spans="1:18" x14ac:dyDescent="0.25">
      <c r="A662">
        <v>1</v>
      </c>
      <c r="B662" t="s">
        <v>21</v>
      </c>
      <c r="C662" t="s">
        <v>795</v>
      </c>
      <c r="D662" t="s">
        <v>796</v>
      </c>
      <c r="E662" t="s">
        <v>717</v>
      </c>
      <c r="F662">
        <v>390157</v>
      </c>
      <c r="G662">
        <v>1</v>
      </c>
      <c r="H662">
        <v>0</v>
      </c>
      <c r="I662">
        <v>0</v>
      </c>
      <c r="J662">
        <f t="shared" si="30"/>
        <v>0</v>
      </c>
      <c r="K662">
        <f t="shared" si="31"/>
        <v>0</v>
      </c>
      <c r="P662">
        <f t="shared" si="32"/>
        <v>0</v>
      </c>
      <c r="Q662" t="s">
        <v>24</v>
      </c>
    </row>
    <row r="663" spans="1:18" x14ac:dyDescent="0.25">
      <c r="A663">
        <v>1</v>
      </c>
      <c r="B663" t="s">
        <v>21</v>
      </c>
      <c r="C663" t="s">
        <v>797</v>
      </c>
      <c r="D663" t="s">
        <v>798</v>
      </c>
      <c r="E663" t="s">
        <v>36</v>
      </c>
      <c r="F663">
        <v>9470064000846</v>
      </c>
      <c r="G663">
        <v>1</v>
      </c>
      <c r="H663">
        <v>8303</v>
      </c>
      <c r="I663">
        <v>8415</v>
      </c>
      <c r="J663">
        <f t="shared" si="30"/>
        <v>0</v>
      </c>
      <c r="K663">
        <f t="shared" si="31"/>
        <v>0</v>
      </c>
      <c r="P663">
        <f t="shared" si="32"/>
        <v>0</v>
      </c>
      <c r="Q663" t="s">
        <v>24</v>
      </c>
      <c r="R663" t="s">
        <v>48</v>
      </c>
    </row>
    <row r="664" spans="1:18" x14ac:dyDescent="0.25">
      <c r="A664">
        <v>1</v>
      </c>
      <c r="B664" t="s">
        <v>21</v>
      </c>
      <c r="C664" t="s">
        <v>706</v>
      </c>
      <c r="D664" t="s">
        <v>707</v>
      </c>
      <c r="E664" t="s">
        <v>708</v>
      </c>
      <c r="F664">
        <v>27423312</v>
      </c>
      <c r="G664">
        <v>30</v>
      </c>
      <c r="H664">
        <v>16793</v>
      </c>
      <c r="I664">
        <v>17115</v>
      </c>
      <c r="J664">
        <f t="shared" si="30"/>
        <v>0</v>
      </c>
      <c r="K664">
        <f t="shared" si="31"/>
        <v>0</v>
      </c>
      <c r="P664">
        <f t="shared" si="32"/>
        <v>0</v>
      </c>
      <c r="Q664" t="s">
        <v>709</v>
      </c>
      <c r="R664" t="s">
        <v>25</v>
      </c>
    </row>
    <row r="665" spans="1:18" x14ac:dyDescent="0.25">
      <c r="A665">
        <v>1</v>
      </c>
      <c r="B665" t="s">
        <v>21</v>
      </c>
      <c r="C665" t="s">
        <v>799</v>
      </c>
      <c r="D665" t="s">
        <v>800</v>
      </c>
      <c r="E665" t="s">
        <v>124</v>
      </c>
      <c r="F665">
        <v>43853621</v>
      </c>
      <c r="G665">
        <v>1</v>
      </c>
      <c r="H665">
        <v>17050</v>
      </c>
      <c r="I665">
        <v>17386</v>
      </c>
      <c r="J665">
        <f t="shared" si="30"/>
        <v>0</v>
      </c>
      <c r="K665">
        <f t="shared" si="31"/>
        <v>0</v>
      </c>
      <c r="P665">
        <f t="shared" si="32"/>
        <v>0</v>
      </c>
      <c r="Q665" t="s">
        <v>24</v>
      </c>
      <c r="R665" t="s">
        <v>25</v>
      </c>
    </row>
    <row r="666" spans="1:18" x14ac:dyDescent="0.25">
      <c r="A666">
        <v>1</v>
      </c>
      <c r="B666" t="s">
        <v>21</v>
      </c>
      <c r="C666" t="s">
        <v>706</v>
      </c>
      <c r="D666" t="s">
        <v>707</v>
      </c>
      <c r="E666" t="s">
        <v>708</v>
      </c>
      <c r="F666">
        <v>29854921</v>
      </c>
      <c r="G666">
        <v>30</v>
      </c>
      <c r="H666">
        <v>25711</v>
      </c>
      <c r="I666">
        <v>26036</v>
      </c>
      <c r="J666">
        <f t="shared" si="30"/>
        <v>0</v>
      </c>
      <c r="K666">
        <f t="shared" si="31"/>
        <v>0</v>
      </c>
      <c r="P666">
        <f t="shared" si="32"/>
        <v>0</v>
      </c>
      <c r="Q666" t="s">
        <v>709</v>
      </c>
      <c r="R666" t="s">
        <v>25</v>
      </c>
    </row>
    <row r="667" spans="1:18" x14ac:dyDescent="0.25">
      <c r="A667">
        <v>1</v>
      </c>
      <c r="B667" t="s">
        <v>21</v>
      </c>
      <c r="C667" t="s">
        <v>801</v>
      </c>
      <c r="D667" t="s">
        <v>802</v>
      </c>
      <c r="E667" t="s">
        <v>803</v>
      </c>
      <c r="F667">
        <v>9470084003863</v>
      </c>
      <c r="G667">
        <v>1</v>
      </c>
      <c r="H667">
        <v>9297</v>
      </c>
      <c r="I667">
        <v>9297</v>
      </c>
      <c r="J667">
        <f t="shared" si="30"/>
        <v>0</v>
      </c>
      <c r="K667">
        <f t="shared" si="31"/>
        <v>0</v>
      </c>
      <c r="P667">
        <f t="shared" si="32"/>
        <v>0</v>
      </c>
      <c r="Q667" t="s">
        <v>24</v>
      </c>
      <c r="R667" t="s">
        <v>71</v>
      </c>
    </row>
    <row r="668" spans="1:18" x14ac:dyDescent="0.25">
      <c r="A668">
        <v>1</v>
      </c>
      <c r="B668" t="s">
        <v>21</v>
      </c>
      <c r="C668" t="s">
        <v>804</v>
      </c>
      <c r="D668" t="s">
        <v>805</v>
      </c>
      <c r="E668" t="s">
        <v>23</v>
      </c>
      <c r="F668">
        <v>2363371</v>
      </c>
      <c r="G668">
        <v>1</v>
      </c>
      <c r="H668">
        <v>104418</v>
      </c>
      <c r="I668">
        <v>61808</v>
      </c>
      <c r="J668">
        <f t="shared" ref="J668:J731" si="33">V671-U671</f>
        <v>0</v>
      </c>
      <c r="K668">
        <f t="shared" si="31"/>
        <v>0</v>
      </c>
      <c r="P668">
        <f t="shared" si="32"/>
        <v>0</v>
      </c>
      <c r="Q668" t="s">
        <v>24</v>
      </c>
      <c r="R668" t="s">
        <v>25</v>
      </c>
    </row>
    <row r="669" spans="1:18" x14ac:dyDescent="0.25">
      <c r="A669">
        <v>1</v>
      </c>
      <c r="B669" t="s">
        <v>21</v>
      </c>
      <c r="C669" t="s">
        <v>806</v>
      </c>
      <c r="D669" t="s">
        <v>807</v>
      </c>
      <c r="E669" t="s">
        <v>57</v>
      </c>
      <c r="F669">
        <v>80966996</v>
      </c>
      <c r="G669">
        <v>1</v>
      </c>
      <c r="H669">
        <v>6649</v>
      </c>
      <c r="I669">
        <v>6649</v>
      </c>
      <c r="J669">
        <f t="shared" si="33"/>
        <v>0</v>
      </c>
      <c r="K669">
        <f t="shared" si="31"/>
        <v>0</v>
      </c>
      <c r="P669">
        <f t="shared" si="32"/>
        <v>0</v>
      </c>
      <c r="Q669" t="s">
        <v>24</v>
      </c>
      <c r="R669" t="s">
        <v>71</v>
      </c>
    </row>
    <row r="670" spans="1:18" x14ac:dyDescent="0.25">
      <c r="A670">
        <v>1</v>
      </c>
      <c r="B670" t="s">
        <v>21</v>
      </c>
      <c r="C670" t="s">
        <v>808</v>
      </c>
      <c r="D670" t="s">
        <v>809</v>
      </c>
      <c r="E670" t="s">
        <v>43</v>
      </c>
      <c r="F670">
        <v>19423045</v>
      </c>
      <c r="G670">
        <v>1</v>
      </c>
      <c r="H670">
        <v>120510</v>
      </c>
      <c r="I670">
        <v>121123</v>
      </c>
      <c r="J670">
        <f t="shared" si="33"/>
        <v>0</v>
      </c>
      <c r="K670">
        <f t="shared" si="31"/>
        <v>0</v>
      </c>
      <c r="P670">
        <f t="shared" si="32"/>
        <v>0</v>
      </c>
      <c r="Q670" t="s">
        <v>24</v>
      </c>
      <c r="R670" t="s">
        <v>54</v>
      </c>
    </row>
    <row r="671" spans="1:18" x14ac:dyDescent="0.25">
      <c r="A671">
        <v>1</v>
      </c>
      <c r="B671" t="s">
        <v>21</v>
      </c>
      <c r="C671" t="s">
        <v>810</v>
      </c>
      <c r="D671" t="s">
        <v>811</v>
      </c>
      <c r="E671" t="s">
        <v>57</v>
      </c>
      <c r="F671">
        <v>27006536</v>
      </c>
      <c r="G671">
        <v>1</v>
      </c>
      <c r="H671">
        <v>54649</v>
      </c>
      <c r="I671">
        <v>54649</v>
      </c>
      <c r="J671">
        <f t="shared" si="33"/>
        <v>0</v>
      </c>
      <c r="K671">
        <f t="shared" si="31"/>
        <v>0</v>
      </c>
      <c r="P671">
        <f t="shared" si="32"/>
        <v>0</v>
      </c>
      <c r="Q671" t="s">
        <v>24</v>
      </c>
      <c r="R671" t="s">
        <v>48</v>
      </c>
    </row>
    <row r="672" spans="1:18" x14ac:dyDescent="0.25">
      <c r="A672">
        <v>1</v>
      </c>
      <c r="B672" t="s">
        <v>21</v>
      </c>
      <c r="C672" t="s">
        <v>812</v>
      </c>
      <c r="D672" t="s">
        <v>813</v>
      </c>
      <c r="E672" t="s">
        <v>57</v>
      </c>
      <c r="F672">
        <v>24006281</v>
      </c>
      <c r="G672">
        <v>1</v>
      </c>
      <c r="H672">
        <v>1253</v>
      </c>
      <c r="I672">
        <v>1253</v>
      </c>
      <c r="J672">
        <f t="shared" si="33"/>
        <v>0</v>
      </c>
      <c r="K672">
        <f t="shared" si="31"/>
        <v>0</v>
      </c>
      <c r="P672">
        <f t="shared" si="32"/>
        <v>0</v>
      </c>
      <c r="Q672" t="s">
        <v>24</v>
      </c>
    </row>
    <row r="673" spans="1:18" x14ac:dyDescent="0.25">
      <c r="A673">
        <v>1</v>
      </c>
      <c r="B673" t="s">
        <v>21</v>
      </c>
      <c r="C673" t="s">
        <v>814</v>
      </c>
      <c r="D673" t="s">
        <v>815</v>
      </c>
      <c r="E673" t="s">
        <v>30</v>
      </c>
      <c r="F673">
        <v>43694818</v>
      </c>
      <c r="G673">
        <v>1</v>
      </c>
      <c r="H673">
        <v>11665</v>
      </c>
      <c r="I673">
        <v>14069</v>
      </c>
      <c r="J673">
        <f t="shared" si="33"/>
        <v>0</v>
      </c>
      <c r="K673">
        <f t="shared" si="31"/>
        <v>0</v>
      </c>
      <c r="P673">
        <f t="shared" si="32"/>
        <v>0</v>
      </c>
      <c r="Q673" t="s">
        <v>24</v>
      </c>
      <c r="R673" t="s">
        <v>25</v>
      </c>
    </row>
    <row r="674" spans="1:18" x14ac:dyDescent="0.25">
      <c r="A674">
        <v>1</v>
      </c>
      <c r="B674" t="s">
        <v>21</v>
      </c>
      <c r="C674" t="s">
        <v>816</v>
      </c>
      <c r="D674" t="s">
        <v>817</v>
      </c>
      <c r="E674" t="s">
        <v>174</v>
      </c>
      <c r="F674">
        <v>14347029</v>
      </c>
      <c r="G674">
        <v>1</v>
      </c>
      <c r="H674">
        <v>64339</v>
      </c>
      <c r="I674">
        <v>64734</v>
      </c>
      <c r="J674">
        <f t="shared" si="33"/>
        <v>0</v>
      </c>
      <c r="K674">
        <f t="shared" si="31"/>
        <v>0</v>
      </c>
      <c r="P674">
        <f t="shared" si="32"/>
        <v>0</v>
      </c>
      <c r="Q674" t="s">
        <v>24</v>
      </c>
      <c r="R674" t="s">
        <v>25</v>
      </c>
    </row>
    <row r="675" spans="1:18" x14ac:dyDescent="0.25">
      <c r="A675">
        <v>1</v>
      </c>
      <c r="B675" t="s">
        <v>21</v>
      </c>
      <c r="C675" t="s">
        <v>818</v>
      </c>
      <c r="D675" t="s">
        <v>819</v>
      </c>
      <c r="E675" t="s">
        <v>57</v>
      </c>
      <c r="F675">
        <v>32002771</v>
      </c>
      <c r="G675">
        <v>1</v>
      </c>
      <c r="H675">
        <v>153082</v>
      </c>
      <c r="I675">
        <v>153082</v>
      </c>
      <c r="J675">
        <f t="shared" si="33"/>
        <v>0</v>
      </c>
      <c r="K675">
        <f t="shared" si="31"/>
        <v>0</v>
      </c>
      <c r="P675">
        <f t="shared" si="32"/>
        <v>0</v>
      </c>
      <c r="Q675" t="s">
        <v>24</v>
      </c>
    </row>
    <row r="676" spans="1:18" x14ac:dyDescent="0.25">
      <c r="A676">
        <v>1</v>
      </c>
      <c r="B676" t="s">
        <v>21</v>
      </c>
      <c r="C676" t="s">
        <v>820</v>
      </c>
      <c r="D676" t="s">
        <v>821</v>
      </c>
      <c r="E676" t="s">
        <v>23</v>
      </c>
      <c r="F676">
        <v>11554130172308</v>
      </c>
      <c r="G676">
        <v>1</v>
      </c>
      <c r="H676">
        <v>0</v>
      </c>
      <c r="I676">
        <v>0</v>
      </c>
      <c r="J676">
        <f t="shared" si="33"/>
        <v>0</v>
      </c>
      <c r="K676">
        <f t="shared" si="31"/>
        <v>0</v>
      </c>
      <c r="P676">
        <f t="shared" si="32"/>
        <v>0</v>
      </c>
      <c r="Q676" t="s">
        <v>24</v>
      </c>
      <c r="R676" t="s">
        <v>25</v>
      </c>
    </row>
    <row r="677" spans="1:18" x14ac:dyDescent="0.25">
      <c r="A677">
        <v>1</v>
      </c>
      <c r="B677" t="s">
        <v>21</v>
      </c>
      <c r="C677" t="s">
        <v>822</v>
      </c>
      <c r="D677" t="s">
        <v>823</v>
      </c>
      <c r="E677" t="s">
        <v>57</v>
      </c>
      <c r="F677">
        <v>35001291</v>
      </c>
      <c r="G677">
        <v>1</v>
      </c>
      <c r="H677">
        <v>0</v>
      </c>
      <c r="I677">
        <v>0</v>
      </c>
      <c r="J677">
        <f t="shared" si="33"/>
        <v>0</v>
      </c>
      <c r="K677">
        <f t="shared" si="31"/>
        <v>0</v>
      </c>
      <c r="P677">
        <f t="shared" si="32"/>
        <v>0</v>
      </c>
      <c r="Q677" t="s">
        <v>24</v>
      </c>
      <c r="R677" t="s">
        <v>71</v>
      </c>
    </row>
    <row r="678" spans="1:18" x14ac:dyDescent="0.25">
      <c r="A678">
        <v>1</v>
      </c>
      <c r="B678" t="s">
        <v>21</v>
      </c>
      <c r="C678" t="s">
        <v>824</v>
      </c>
      <c r="D678" t="s">
        <v>825</v>
      </c>
      <c r="E678" t="s">
        <v>826</v>
      </c>
      <c r="F678">
        <v>11554130172046</v>
      </c>
      <c r="G678">
        <v>1</v>
      </c>
      <c r="H678">
        <v>5839</v>
      </c>
      <c r="I678">
        <v>5839</v>
      </c>
      <c r="J678">
        <f t="shared" si="33"/>
        <v>0</v>
      </c>
      <c r="K678">
        <f t="shared" si="31"/>
        <v>0</v>
      </c>
      <c r="P678">
        <f t="shared" si="32"/>
        <v>0</v>
      </c>
      <c r="Q678" t="s">
        <v>24</v>
      </c>
    </row>
    <row r="679" spans="1:18" x14ac:dyDescent="0.25">
      <c r="A679">
        <v>1</v>
      </c>
      <c r="B679" t="s">
        <v>21</v>
      </c>
      <c r="C679" t="s">
        <v>827</v>
      </c>
      <c r="D679" t="s">
        <v>828</v>
      </c>
      <c r="E679" t="s">
        <v>38</v>
      </c>
      <c r="F679">
        <v>109280057</v>
      </c>
      <c r="G679">
        <v>1</v>
      </c>
      <c r="H679">
        <v>5874</v>
      </c>
      <c r="I679">
        <v>5874</v>
      </c>
      <c r="J679">
        <f t="shared" si="33"/>
        <v>0</v>
      </c>
      <c r="K679">
        <f t="shared" si="31"/>
        <v>0</v>
      </c>
      <c r="P679">
        <f t="shared" si="32"/>
        <v>0</v>
      </c>
      <c r="Q679" t="s">
        <v>24</v>
      </c>
    </row>
    <row r="680" spans="1:18" x14ac:dyDescent="0.25">
      <c r="A680">
        <v>1</v>
      </c>
      <c r="B680" t="s">
        <v>21</v>
      </c>
      <c r="C680" t="s">
        <v>829</v>
      </c>
      <c r="D680" t="s">
        <v>830</v>
      </c>
      <c r="E680" t="s">
        <v>38</v>
      </c>
      <c r="F680">
        <v>9470124393664</v>
      </c>
      <c r="G680">
        <v>1</v>
      </c>
      <c r="H680">
        <v>39411</v>
      </c>
      <c r="I680">
        <v>40401</v>
      </c>
      <c r="J680">
        <f t="shared" si="33"/>
        <v>0</v>
      </c>
      <c r="K680">
        <f t="shared" si="31"/>
        <v>0</v>
      </c>
      <c r="P680">
        <f t="shared" si="32"/>
        <v>0</v>
      </c>
      <c r="Q680" t="s">
        <v>24</v>
      </c>
      <c r="R680" t="s">
        <v>25</v>
      </c>
    </row>
    <row r="681" spans="1:18" x14ac:dyDescent="0.25">
      <c r="A681">
        <v>1</v>
      </c>
      <c r="B681" t="s">
        <v>21</v>
      </c>
      <c r="C681" t="s">
        <v>831</v>
      </c>
      <c r="D681" t="s">
        <v>832</v>
      </c>
      <c r="G681">
        <v>1</v>
      </c>
      <c r="H681">
        <v>1439</v>
      </c>
      <c r="I681">
        <v>1439</v>
      </c>
      <c r="J681">
        <f t="shared" si="33"/>
        <v>0</v>
      </c>
      <c r="K681">
        <f t="shared" si="31"/>
        <v>0</v>
      </c>
      <c r="P681">
        <f t="shared" si="32"/>
        <v>0</v>
      </c>
      <c r="Q681" t="s">
        <v>24</v>
      </c>
      <c r="R681" t="s">
        <v>71</v>
      </c>
    </row>
    <row r="682" spans="1:18" x14ac:dyDescent="0.25">
      <c r="A682">
        <v>1</v>
      </c>
      <c r="B682" t="s">
        <v>21</v>
      </c>
      <c r="C682" t="s">
        <v>833</v>
      </c>
      <c r="D682" t="s">
        <v>834</v>
      </c>
      <c r="E682" t="s">
        <v>38</v>
      </c>
      <c r="F682">
        <v>9471100204210</v>
      </c>
      <c r="G682">
        <v>1</v>
      </c>
      <c r="H682">
        <v>15177</v>
      </c>
      <c r="I682">
        <v>15177</v>
      </c>
      <c r="J682">
        <f t="shared" si="33"/>
        <v>0</v>
      </c>
      <c r="K682">
        <f t="shared" si="31"/>
        <v>0</v>
      </c>
      <c r="P682">
        <f t="shared" si="32"/>
        <v>0</v>
      </c>
      <c r="Q682" t="s">
        <v>24</v>
      </c>
    </row>
    <row r="683" spans="1:18" x14ac:dyDescent="0.25">
      <c r="A683">
        <v>1</v>
      </c>
      <c r="B683" t="s">
        <v>21</v>
      </c>
      <c r="C683" t="s">
        <v>835</v>
      </c>
      <c r="D683" t="s">
        <v>836</v>
      </c>
      <c r="E683" t="s">
        <v>50</v>
      </c>
      <c r="F683">
        <v>712880706689505</v>
      </c>
      <c r="G683">
        <v>1</v>
      </c>
      <c r="H683">
        <v>27244</v>
      </c>
      <c r="I683">
        <v>27244</v>
      </c>
      <c r="J683">
        <f t="shared" si="33"/>
        <v>0</v>
      </c>
      <c r="K683">
        <f t="shared" si="31"/>
        <v>0</v>
      </c>
      <c r="P683">
        <f t="shared" si="32"/>
        <v>0</v>
      </c>
      <c r="Q683" t="s">
        <v>24</v>
      </c>
      <c r="R683" t="s">
        <v>25</v>
      </c>
    </row>
    <row r="684" spans="1:18" x14ac:dyDescent="0.25">
      <c r="A684">
        <v>1</v>
      </c>
      <c r="B684" t="s">
        <v>21</v>
      </c>
      <c r="C684" t="s">
        <v>837</v>
      </c>
      <c r="D684" t="s">
        <v>838</v>
      </c>
      <c r="E684" t="s">
        <v>186</v>
      </c>
      <c r="F684">
        <v>42972215</v>
      </c>
      <c r="G684">
        <v>1</v>
      </c>
      <c r="H684">
        <v>2064</v>
      </c>
      <c r="I684">
        <v>2064</v>
      </c>
      <c r="J684">
        <f t="shared" si="33"/>
        <v>0</v>
      </c>
      <c r="K684">
        <f t="shared" si="31"/>
        <v>0</v>
      </c>
      <c r="P684">
        <f t="shared" si="32"/>
        <v>0</v>
      </c>
      <c r="Q684" t="s">
        <v>709</v>
      </c>
      <c r="R684" t="s">
        <v>25</v>
      </c>
    </row>
    <row r="685" spans="1:18" x14ac:dyDescent="0.25">
      <c r="A685">
        <v>1</v>
      </c>
      <c r="B685" t="s">
        <v>21</v>
      </c>
      <c r="C685" t="s">
        <v>833</v>
      </c>
      <c r="D685" t="s">
        <v>839</v>
      </c>
      <c r="E685" t="s">
        <v>201</v>
      </c>
      <c r="F685">
        <v>1080811110259060</v>
      </c>
      <c r="G685">
        <v>1</v>
      </c>
      <c r="H685">
        <v>2999</v>
      </c>
      <c r="I685">
        <v>2999</v>
      </c>
      <c r="J685">
        <f t="shared" si="33"/>
        <v>0</v>
      </c>
      <c r="K685">
        <f t="shared" si="31"/>
        <v>0</v>
      </c>
      <c r="P685">
        <f t="shared" si="32"/>
        <v>0</v>
      </c>
      <c r="Q685" t="s">
        <v>24</v>
      </c>
    </row>
    <row r="686" spans="1:18" x14ac:dyDescent="0.25">
      <c r="A686">
        <v>1</v>
      </c>
      <c r="B686" t="s">
        <v>21</v>
      </c>
      <c r="C686" t="s">
        <v>840</v>
      </c>
      <c r="D686" t="s">
        <v>841</v>
      </c>
      <c r="E686" t="s">
        <v>23</v>
      </c>
      <c r="F686">
        <v>7119920</v>
      </c>
      <c r="G686">
        <v>1</v>
      </c>
      <c r="H686">
        <v>188026</v>
      </c>
      <c r="I686">
        <v>188124</v>
      </c>
      <c r="J686">
        <f t="shared" si="33"/>
        <v>0</v>
      </c>
      <c r="K686">
        <f t="shared" si="31"/>
        <v>0</v>
      </c>
      <c r="P686">
        <f t="shared" si="32"/>
        <v>0</v>
      </c>
      <c r="Q686" t="s">
        <v>24</v>
      </c>
      <c r="R686" t="s">
        <v>25</v>
      </c>
    </row>
    <row r="687" spans="1:18" x14ac:dyDescent="0.25">
      <c r="A687">
        <v>1</v>
      </c>
      <c r="B687" t="s">
        <v>21</v>
      </c>
      <c r="C687" t="s">
        <v>842</v>
      </c>
      <c r="D687" t="s">
        <v>843</v>
      </c>
      <c r="E687" t="s">
        <v>23</v>
      </c>
      <c r="F687">
        <v>109279836</v>
      </c>
      <c r="G687">
        <v>1</v>
      </c>
      <c r="H687">
        <v>79409</v>
      </c>
      <c r="I687">
        <v>79409</v>
      </c>
      <c r="J687">
        <f t="shared" si="33"/>
        <v>0</v>
      </c>
      <c r="K687">
        <f t="shared" si="31"/>
        <v>0</v>
      </c>
      <c r="P687">
        <f t="shared" si="32"/>
        <v>0</v>
      </c>
      <c r="Q687" t="s">
        <v>709</v>
      </c>
    </row>
    <row r="688" spans="1:18" x14ac:dyDescent="0.25">
      <c r="A688">
        <v>1</v>
      </c>
      <c r="B688" t="s">
        <v>21</v>
      </c>
      <c r="C688" t="s">
        <v>844</v>
      </c>
      <c r="D688" t="s">
        <v>845</v>
      </c>
      <c r="E688" t="s">
        <v>23</v>
      </c>
      <c r="F688">
        <v>11554139138807</v>
      </c>
      <c r="G688">
        <v>1</v>
      </c>
      <c r="H688">
        <v>25476</v>
      </c>
      <c r="I688">
        <v>25182</v>
      </c>
      <c r="J688">
        <f t="shared" si="33"/>
        <v>0</v>
      </c>
      <c r="K688">
        <f t="shared" si="31"/>
        <v>0</v>
      </c>
      <c r="P688">
        <f t="shared" si="32"/>
        <v>0</v>
      </c>
      <c r="Q688" t="s">
        <v>24</v>
      </c>
      <c r="R688" t="s">
        <v>25</v>
      </c>
    </row>
    <row r="689" spans="1:18" x14ac:dyDescent="0.25">
      <c r="A689">
        <v>1</v>
      </c>
      <c r="B689" t="s">
        <v>21</v>
      </c>
      <c r="C689" t="s">
        <v>844</v>
      </c>
      <c r="D689" t="s">
        <v>846</v>
      </c>
      <c r="E689" t="s">
        <v>847</v>
      </c>
      <c r="F689">
        <v>197</v>
      </c>
      <c r="G689">
        <v>1</v>
      </c>
      <c r="H689">
        <v>192463</v>
      </c>
      <c r="I689">
        <v>195649</v>
      </c>
      <c r="J689">
        <f t="shared" si="33"/>
        <v>0</v>
      </c>
      <c r="K689">
        <f t="shared" si="31"/>
        <v>0</v>
      </c>
      <c r="P689">
        <f t="shared" si="32"/>
        <v>0</v>
      </c>
      <c r="Q689" t="s">
        <v>24</v>
      </c>
      <c r="R689" t="s">
        <v>54</v>
      </c>
    </row>
    <row r="690" spans="1:18" x14ac:dyDescent="0.25">
      <c r="A690">
        <v>1</v>
      </c>
      <c r="B690" t="s">
        <v>21</v>
      </c>
      <c r="C690" t="s">
        <v>844</v>
      </c>
      <c r="D690" t="s">
        <v>848</v>
      </c>
      <c r="E690" t="s">
        <v>23</v>
      </c>
      <c r="F690">
        <v>11554126225228</v>
      </c>
      <c r="G690">
        <v>1</v>
      </c>
      <c r="H690">
        <v>38409</v>
      </c>
      <c r="I690">
        <v>36233</v>
      </c>
      <c r="J690">
        <f t="shared" si="33"/>
        <v>0</v>
      </c>
      <c r="K690">
        <f t="shared" si="31"/>
        <v>0</v>
      </c>
      <c r="P690">
        <f t="shared" si="32"/>
        <v>0</v>
      </c>
      <c r="Q690" t="s">
        <v>24</v>
      </c>
      <c r="R690" t="s">
        <v>25</v>
      </c>
    </row>
    <row r="691" spans="1:18" x14ac:dyDescent="0.25">
      <c r="A691">
        <v>1</v>
      </c>
      <c r="B691" t="s">
        <v>21</v>
      </c>
      <c r="C691" t="s">
        <v>844</v>
      </c>
      <c r="D691" t="s">
        <v>849</v>
      </c>
      <c r="E691" t="s">
        <v>847</v>
      </c>
      <c r="F691">
        <v>571838</v>
      </c>
      <c r="G691">
        <v>1</v>
      </c>
      <c r="H691">
        <v>12004</v>
      </c>
      <c r="I691">
        <v>12035</v>
      </c>
      <c r="J691">
        <f t="shared" si="33"/>
        <v>0</v>
      </c>
      <c r="K691">
        <f t="shared" si="31"/>
        <v>0</v>
      </c>
      <c r="P691">
        <f t="shared" si="32"/>
        <v>0</v>
      </c>
      <c r="Q691" t="s">
        <v>24</v>
      </c>
      <c r="R691" t="s">
        <v>25</v>
      </c>
    </row>
    <row r="692" spans="1:18" x14ac:dyDescent="0.25">
      <c r="A692">
        <v>1</v>
      </c>
      <c r="B692" t="s">
        <v>21</v>
      </c>
      <c r="C692" t="s">
        <v>844</v>
      </c>
      <c r="D692" t="s">
        <v>850</v>
      </c>
      <c r="E692" t="s">
        <v>847</v>
      </c>
      <c r="F692">
        <v>9000712219258</v>
      </c>
      <c r="G692">
        <v>1</v>
      </c>
      <c r="H692">
        <v>159718</v>
      </c>
      <c r="I692">
        <v>192579</v>
      </c>
      <c r="J692">
        <f t="shared" si="33"/>
        <v>0</v>
      </c>
      <c r="K692">
        <f t="shared" si="31"/>
        <v>0</v>
      </c>
      <c r="P692">
        <f t="shared" si="32"/>
        <v>0</v>
      </c>
      <c r="Q692" t="s">
        <v>24</v>
      </c>
      <c r="R692" t="s">
        <v>25</v>
      </c>
    </row>
    <row r="693" spans="1:18" x14ac:dyDescent="0.25">
      <c r="A693">
        <v>1</v>
      </c>
      <c r="B693" t="s">
        <v>21</v>
      </c>
      <c r="C693" t="s">
        <v>851</v>
      </c>
      <c r="D693" t="s">
        <v>852</v>
      </c>
      <c r="E693" t="s">
        <v>23</v>
      </c>
      <c r="F693">
        <v>11552109279671</v>
      </c>
      <c r="G693">
        <v>1</v>
      </c>
      <c r="H693">
        <v>34151</v>
      </c>
      <c r="I693">
        <v>34651</v>
      </c>
      <c r="J693">
        <f t="shared" si="33"/>
        <v>0</v>
      </c>
      <c r="K693">
        <f t="shared" si="31"/>
        <v>0</v>
      </c>
      <c r="P693">
        <f t="shared" si="32"/>
        <v>0</v>
      </c>
      <c r="Q693" t="s">
        <v>24</v>
      </c>
      <c r="R693" t="s">
        <v>25</v>
      </c>
    </row>
    <row r="694" spans="1:18" x14ac:dyDescent="0.25">
      <c r="A694">
        <v>1</v>
      </c>
      <c r="B694" t="s">
        <v>21</v>
      </c>
      <c r="C694" t="s">
        <v>851</v>
      </c>
      <c r="D694" t="s">
        <v>852</v>
      </c>
      <c r="E694" t="s">
        <v>38</v>
      </c>
      <c r="F694">
        <v>7789102172956</v>
      </c>
      <c r="G694">
        <v>1</v>
      </c>
      <c r="H694">
        <v>35025</v>
      </c>
      <c r="I694">
        <v>35025</v>
      </c>
      <c r="J694">
        <f t="shared" si="33"/>
        <v>0</v>
      </c>
      <c r="K694">
        <f t="shared" si="31"/>
        <v>0</v>
      </c>
      <c r="P694">
        <f t="shared" si="32"/>
        <v>0</v>
      </c>
      <c r="Q694" t="s">
        <v>24</v>
      </c>
    </row>
    <row r="695" spans="1:18" x14ac:dyDescent="0.25">
      <c r="A695">
        <v>1</v>
      </c>
      <c r="B695" t="s">
        <v>21</v>
      </c>
      <c r="C695" t="s">
        <v>851</v>
      </c>
      <c r="D695" t="s">
        <v>852</v>
      </c>
      <c r="E695" t="s">
        <v>23</v>
      </c>
      <c r="F695">
        <v>11552109279738</v>
      </c>
      <c r="G695">
        <v>1</v>
      </c>
      <c r="H695">
        <v>43223</v>
      </c>
      <c r="I695">
        <v>44203</v>
      </c>
      <c r="J695">
        <f t="shared" si="33"/>
        <v>0</v>
      </c>
      <c r="K695">
        <f t="shared" si="31"/>
        <v>0</v>
      </c>
      <c r="P695">
        <f t="shared" si="32"/>
        <v>0</v>
      </c>
      <c r="Q695" t="s">
        <v>24</v>
      </c>
      <c r="R695" t="s">
        <v>25</v>
      </c>
    </row>
    <row r="696" spans="1:18" x14ac:dyDescent="0.25">
      <c r="A696">
        <v>1</v>
      </c>
      <c r="B696" t="s">
        <v>21</v>
      </c>
      <c r="C696" t="s">
        <v>851</v>
      </c>
      <c r="D696" t="s">
        <v>852</v>
      </c>
      <c r="E696" t="s">
        <v>23</v>
      </c>
      <c r="F696">
        <v>11552109279814</v>
      </c>
      <c r="G696">
        <v>1</v>
      </c>
      <c r="H696">
        <v>104693</v>
      </c>
      <c r="I696">
        <v>104693</v>
      </c>
      <c r="J696">
        <f t="shared" si="33"/>
        <v>0</v>
      </c>
      <c r="K696">
        <f t="shared" si="31"/>
        <v>0</v>
      </c>
      <c r="P696">
        <f t="shared" si="32"/>
        <v>0</v>
      </c>
      <c r="Q696" t="s">
        <v>24</v>
      </c>
    </row>
    <row r="697" spans="1:18" x14ac:dyDescent="0.25">
      <c r="A697">
        <v>1</v>
      </c>
      <c r="B697" t="s">
        <v>21</v>
      </c>
      <c r="C697" t="s">
        <v>853</v>
      </c>
      <c r="D697" t="s">
        <v>854</v>
      </c>
      <c r="E697" t="s">
        <v>38</v>
      </c>
      <c r="F697">
        <v>7791103162958</v>
      </c>
      <c r="G697">
        <v>1</v>
      </c>
      <c r="H697">
        <v>21613</v>
      </c>
      <c r="I697">
        <v>21778</v>
      </c>
      <c r="J697">
        <f t="shared" si="33"/>
        <v>0</v>
      </c>
      <c r="K697">
        <f t="shared" si="31"/>
        <v>0</v>
      </c>
      <c r="P697">
        <f t="shared" si="32"/>
        <v>0</v>
      </c>
      <c r="Q697" t="s">
        <v>24</v>
      </c>
      <c r="R697" t="s">
        <v>25</v>
      </c>
    </row>
    <row r="698" spans="1:18" x14ac:dyDescent="0.25">
      <c r="A698">
        <v>1</v>
      </c>
      <c r="B698" t="s">
        <v>21</v>
      </c>
      <c r="C698" t="s">
        <v>855</v>
      </c>
      <c r="D698" t="s">
        <v>856</v>
      </c>
      <c r="G698">
        <v>1</v>
      </c>
      <c r="H698">
        <v>4074</v>
      </c>
      <c r="I698">
        <v>4074</v>
      </c>
      <c r="J698">
        <f t="shared" si="33"/>
        <v>0</v>
      </c>
      <c r="K698">
        <f t="shared" si="31"/>
        <v>0</v>
      </c>
      <c r="P698">
        <f t="shared" si="32"/>
        <v>0</v>
      </c>
      <c r="Q698" t="s">
        <v>24</v>
      </c>
    </row>
    <row r="699" spans="1:18" x14ac:dyDescent="0.25">
      <c r="A699">
        <v>1</v>
      </c>
      <c r="B699" t="s">
        <v>21</v>
      </c>
      <c r="C699" t="s">
        <v>857</v>
      </c>
      <c r="D699" t="s">
        <v>858</v>
      </c>
      <c r="E699" t="s">
        <v>38</v>
      </c>
      <c r="F699">
        <v>9470138144291</v>
      </c>
      <c r="G699">
        <v>1</v>
      </c>
      <c r="H699">
        <v>4655</v>
      </c>
      <c r="I699">
        <v>4687</v>
      </c>
      <c r="J699">
        <f t="shared" si="33"/>
        <v>0</v>
      </c>
      <c r="K699">
        <f t="shared" si="31"/>
        <v>0</v>
      </c>
      <c r="P699">
        <f t="shared" si="32"/>
        <v>0</v>
      </c>
      <c r="Q699" t="s">
        <v>24</v>
      </c>
      <c r="R699" t="s">
        <v>25</v>
      </c>
    </row>
    <row r="700" spans="1:18" x14ac:dyDescent="0.25">
      <c r="A700">
        <v>1</v>
      </c>
      <c r="B700" t="s">
        <v>21</v>
      </c>
      <c r="C700" t="s">
        <v>859</v>
      </c>
      <c r="D700" t="s">
        <v>860</v>
      </c>
      <c r="E700" t="s">
        <v>57</v>
      </c>
      <c r="F700">
        <v>109336058</v>
      </c>
      <c r="G700">
        <v>1</v>
      </c>
      <c r="H700">
        <v>13927</v>
      </c>
      <c r="I700">
        <v>13927</v>
      </c>
      <c r="J700">
        <f t="shared" si="33"/>
        <v>0</v>
      </c>
      <c r="K700">
        <f t="shared" si="31"/>
        <v>0</v>
      </c>
      <c r="P700">
        <f t="shared" si="32"/>
        <v>0</v>
      </c>
      <c r="Q700" t="s">
        <v>24</v>
      </c>
    </row>
    <row r="701" spans="1:18" x14ac:dyDescent="0.25">
      <c r="A701">
        <v>1</v>
      </c>
      <c r="B701" t="s">
        <v>21</v>
      </c>
      <c r="C701">
        <v>55520324</v>
      </c>
      <c r="D701" t="s">
        <v>861</v>
      </c>
      <c r="E701" t="s">
        <v>57</v>
      </c>
      <c r="F701">
        <v>8517014021384</v>
      </c>
      <c r="G701">
        <v>1</v>
      </c>
      <c r="H701">
        <v>385071</v>
      </c>
      <c r="I701">
        <v>388783</v>
      </c>
      <c r="J701">
        <f t="shared" si="33"/>
        <v>0</v>
      </c>
      <c r="K701">
        <f t="shared" si="31"/>
        <v>0</v>
      </c>
      <c r="P701">
        <f t="shared" si="32"/>
        <v>0</v>
      </c>
      <c r="Q701" t="s">
        <v>24</v>
      </c>
      <c r="R701" t="s">
        <v>54</v>
      </c>
    </row>
    <row r="702" spans="1:18" x14ac:dyDescent="0.25">
      <c r="A702">
        <v>1</v>
      </c>
      <c r="B702" t="s">
        <v>21</v>
      </c>
      <c r="C702">
        <v>55520324</v>
      </c>
      <c r="D702" t="s">
        <v>861</v>
      </c>
      <c r="E702" t="s">
        <v>57</v>
      </c>
      <c r="F702">
        <v>747870802668647</v>
      </c>
      <c r="G702">
        <v>1</v>
      </c>
      <c r="H702">
        <v>165732</v>
      </c>
      <c r="I702">
        <v>166621</v>
      </c>
      <c r="J702">
        <f t="shared" si="33"/>
        <v>0</v>
      </c>
      <c r="K702">
        <f t="shared" si="31"/>
        <v>0</v>
      </c>
      <c r="P702">
        <f t="shared" si="32"/>
        <v>0</v>
      </c>
      <c r="Q702" t="s">
        <v>24</v>
      </c>
      <c r="R702" t="s">
        <v>54</v>
      </c>
    </row>
    <row r="703" spans="1:18" x14ac:dyDescent="0.25">
      <c r="A703">
        <v>1</v>
      </c>
      <c r="B703" t="s">
        <v>21</v>
      </c>
      <c r="C703">
        <v>55520335</v>
      </c>
      <c r="D703" t="s">
        <v>862</v>
      </c>
      <c r="E703" t="s">
        <v>53</v>
      </c>
      <c r="F703">
        <v>42972248</v>
      </c>
      <c r="G703">
        <v>1</v>
      </c>
      <c r="H703">
        <v>5030</v>
      </c>
      <c r="I703">
        <v>5295</v>
      </c>
      <c r="J703">
        <f t="shared" si="33"/>
        <v>0</v>
      </c>
      <c r="K703">
        <f t="shared" si="31"/>
        <v>0</v>
      </c>
      <c r="P703">
        <f t="shared" si="32"/>
        <v>0</v>
      </c>
      <c r="Q703" t="s">
        <v>24</v>
      </c>
      <c r="R703" t="s">
        <v>25</v>
      </c>
    </row>
    <row r="704" spans="1:18" x14ac:dyDescent="0.25">
      <c r="A704">
        <v>1</v>
      </c>
      <c r="B704" t="s">
        <v>21</v>
      </c>
      <c r="C704" t="s">
        <v>863</v>
      </c>
      <c r="D704" t="s">
        <v>864</v>
      </c>
      <c r="G704">
        <v>1</v>
      </c>
      <c r="H704">
        <v>634</v>
      </c>
      <c r="I704">
        <v>634</v>
      </c>
      <c r="J704">
        <f t="shared" si="33"/>
        <v>0</v>
      </c>
      <c r="K704">
        <f t="shared" si="31"/>
        <v>0</v>
      </c>
      <c r="P704">
        <f t="shared" si="32"/>
        <v>0</v>
      </c>
      <c r="Q704" t="s">
        <v>24</v>
      </c>
    </row>
    <row r="705" spans="1:18" x14ac:dyDescent="0.25">
      <c r="A705">
        <v>1</v>
      </c>
      <c r="B705" t="s">
        <v>21</v>
      </c>
      <c r="C705" t="s">
        <v>865</v>
      </c>
      <c r="D705" t="s">
        <v>866</v>
      </c>
      <c r="E705" t="s">
        <v>80</v>
      </c>
      <c r="F705">
        <v>34042701</v>
      </c>
      <c r="G705">
        <v>1</v>
      </c>
      <c r="H705">
        <v>6398</v>
      </c>
      <c r="I705">
        <v>3403</v>
      </c>
      <c r="J705">
        <f t="shared" si="33"/>
        <v>0</v>
      </c>
      <c r="K705">
        <f t="shared" si="31"/>
        <v>0</v>
      </c>
      <c r="P705">
        <f t="shared" si="32"/>
        <v>0</v>
      </c>
      <c r="Q705" t="s">
        <v>24</v>
      </c>
      <c r="R705" t="s">
        <v>25</v>
      </c>
    </row>
    <row r="706" spans="1:18" x14ac:dyDescent="0.25">
      <c r="A706">
        <v>1</v>
      </c>
      <c r="B706" t="s">
        <v>21</v>
      </c>
      <c r="C706" t="s">
        <v>867</v>
      </c>
      <c r="D706" t="s">
        <v>868</v>
      </c>
      <c r="E706" t="s">
        <v>57</v>
      </c>
      <c r="F706">
        <v>9026032002642</v>
      </c>
      <c r="G706">
        <v>1</v>
      </c>
      <c r="H706">
        <v>31283</v>
      </c>
      <c r="I706">
        <v>31283</v>
      </c>
      <c r="J706">
        <f t="shared" si="33"/>
        <v>0</v>
      </c>
      <c r="K706">
        <f t="shared" si="31"/>
        <v>0</v>
      </c>
      <c r="P706">
        <f t="shared" si="32"/>
        <v>0</v>
      </c>
      <c r="Q706" t="s">
        <v>24</v>
      </c>
    </row>
    <row r="707" spans="1:18" x14ac:dyDescent="0.25">
      <c r="A707">
        <v>1</v>
      </c>
      <c r="B707" t="s">
        <v>21</v>
      </c>
      <c r="C707" t="s">
        <v>869</v>
      </c>
      <c r="D707" t="s">
        <v>870</v>
      </c>
      <c r="E707" t="s">
        <v>28</v>
      </c>
      <c r="G707">
        <v>1</v>
      </c>
      <c r="H707">
        <v>634</v>
      </c>
      <c r="I707">
        <v>634</v>
      </c>
      <c r="J707">
        <f t="shared" si="33"/>
        <v>0</v>
      </c>
      <c r="K707">
        <f t="shared" si="31"/>
        <v>0</v>
      </c>
      <c r="P707">
        <f t="shared" si="32"/>
        <v>0</v>
      </c>
      <c r="Q707" t="s">
        <v>24</v>
      </c>
    </row>
    <row r="708" spans="1:18" x14ac:dyDescent="0.25">
      <c r="A708">
        <v>1</v>
      </c>
      <c r="B708" t="s">
        <v>21</v>
      </c>
      <c r="C708" t="s">
        <v>871</v>
      </c>
      <c r="D708" t="s">
        <v>872</v>
      </c>
      <c r="E708" t="s">
        <v>28</v>
      </c>
      <c r="G708">
        <v>1</v>
      </c>
      <c r="H708">
        <v>634</v>
      </c>
      <c r="I708">
        <v>634</v>
      </c>
      <c r="J708">
        <f t="shared" si="33"/>
        <v>0</v>
      </c>
      <c r="K708">
        <f t="shared" si="31"/>
        <v>0</v>
      </c>
      <c r="P708">
        <f t="shared" si="32"/>
        <v>0</v>
      </c>
      <c r="Q708" t="s">
        <v>24</v>
      </c>
    </row>
    <row r="709" spans="1:18" x14ac:dyDescent="0.25">
      <c r="A709">
        <v>1</v>
      </c>
      <c r="B709" t="s">
        <v>21</v>
      </c>
      <c r="C709" t="s">
        <v>873</v>
      </c>
      <c r="D709" t="s">
        <v>874</v>
      </c>
      <c r="E709" t="s">
        <v>57</v>
      </c>
      <c r="F709">
        <v>11554128323430</v>
      </c>
      <c r="G709">
        <v>1</v>
      </c>
      <c r="H709">
        <v>144295</v>
      </c>
      <c r="I709">
        <v>149364</v>
      </c>
      <c r="J709">
        <f t="shared" si="33"/>
        <v>0</v>
      </c>
      <c r="K709">
        <f t="shared" si="31"/>
        <v>0</v>
      </c>
      <c r="P709">
        <f t="shared" si="32"/>
        <v>0</v>
      </c>
      <c r="Q709" t="s">
        <v>24</v>
      </c>
      <c r="R709" t="s">
        <v>25</v>
      </c>
    </row>
    <row r="710" spans="1:18" x14ac:dyDescent="0.25">
      <c r="A710">
        <v>1</v>
      </c>
      <c r="B710" t="s">
        <v>21</v>
      </c>
      <c r="C710" t="s">
        <v>706</v>
      </c>
      <c r="D710" t="s">
        <v>707</v>
      </c>
      <c r="E710" t="s">
        <v>875</v>
      </c>
      <c r="F710">
        <v>11554137244531</v>
      </c>
      <c r="G710">
        <v>1</v>
      </c>
      <c r="H710">
        <v>54159</v>
      </c>
      <c r="I710">
        <v>55740</v>
      </c>
      <c r="J710">
        <f t="shared" si="33"/>
        <v>0</v>
      </c>
      <c r="K710">
        <f t="shared" si="31"/>
        <v>0</v>
      </c>
      <c r="P710">
        <f t="shared" si="32"/>
        <v>0</v>
      </c>
      <c r="Q710" t="s">
        <v>709</v>
      </c>
      <c r="R710" t="s">
        <v>25</v>
      </c>
    </row>
    <row r="711" spans="1:18" x14ac:dyDescent="0.25">
      <c r="A711">
        <v>1</v>
      </c>
      <c r="B711" t="s">
        <v>21</v>
      </c>
      <c r="C711" t="s">
        <v>706</v>
      </c>
      <c r="D711" t="s">
        <v>707</v>
      </c>
      <c r="E711" t="s">
        <v>708</v>
      </c>
      <c r="F711">
        <v>27423257</v>
      </c>
      <c r="G711">
        <v>120</v>
      </c>
      <c r="H711">
        <v>5494</v>
      </c>
      <c r="I711">
        <v>5575</v>
      </c>
      <c r="J711">
        <f t="shared" si="33"/>
        <v>0</v>
      </c>
      <c r="K711">
        <f t="shared" si="31"/>
        <v>0</v>
      </c>
      <c r="P711">
        <f t="shared" si="32"/>
        <v>0</v>
      </c>
      <c r="Q711" t="s">
        <v>709</v>
      </c>
      <c r="R711" t="s">
        <v>54</v>
      </c>
    </row>
    <row r="712" spans="1:18" x14ac:dyDescent="0.25">
      <c r="A712">
        <v>1</v>
      </c>
      <c r="B712" t="s">
        <v>21</v>
      </c>
      <c r="C712" t="s">
        <v>706</v>
      </c>
      <c r="D712" t="s">
        <v>707</v>
      </c>
      <c r="E712" t="s">
        <v>708</v>
      </c>
      <c r="F712">
        <v>27429748</v>
      </c>
      <c r="G712">
        <v>30</v>
      </c>
      <c r="H712">
        <v>29265</v>
      </c>
      <c r="I712">
        <v>29973</v>
      </c>
      <c r="J712">
        <f t="shared" si="33"/>
        <v>0</v>
      </c>
      <c r="K712">
        <f t="shared" ref="K712:K775" si="34">ROUND((W715*T715),0)</f>
        <v>0</v>
      </c>
      <c r="P712">
        <f t="shared" ref="P712:P775" si="35">X715+Y715+Z715+AA715+AB715</f>
        <v>0</v>
      </c>
      <c r="Q712" t="s">
        <v>709</v>
      </c>
      <c r="R712" t="s">
        <v>25</v>
      </c>
    </row>
    <row r="713" spans="1:18" x14ac:dyDescent="0.25">
      <c r="A713">
        <v>1</v>
      </c>
      <c r="B713" t="s">
        <v>21</v>
      </c>
      <c r="C713" t="s">
        <v>706</v>
      </c>
      <c r="D713" t="s">
        <v>707</v>
      </c>
      <c r="E713" t="s">
        <v>708</v>
      </c>
      <c r="F713">
        <v>27423323</v>
      </c>
      <c r="G713">
        <v>40</v>
      </c>
      <c r="H713">
        <v>36681</v>
      </c>
      <c r="I713">
        <v>37133</v>
      </c>
      <c r="J713">
        <f t="shared" si="33"/>
        <v>0</v>
      </c>
      <c r="K713">
        <f t="shared" si="34"/>
        <v>0</v>
      </c>
      <c r="P713">
        <f t="shared" si="35"/>
        <v>0</v>
      </c>
      <c r="Q713" t="s">
        <v>709</v>
      </c>
      <c r="R713" t="s">
        <v>25</v>
      </c>
    </row>
    <row r="714" spans="1:18" x14ac:dyDescent="0.25">
      <c r="A714">
        <v>1</v>
      </c>
      <c r="B714" t="s">
        <v>21</v>
      </c>
      <c r="C714" t="s">
        <v>706</v>
      </c>
      <c r="D714" t="s">
        <v>707</v>
      </c>
      <c r="E714" t="s">
        <v>708</v>
      </c>
      <c r="F714">
        <v>27423475</v>
      </c>
      <c r="G714">
        <v>40</v>
      </c>
      <c r="H714">
        <v>34259</v>
      </c>
      <c r="I714">
        <v>34662</v>
      </c>
      <c r="J714">
        <f t="shared" si="33"/>
        <v>0</v>
      </c>
      <c r="K714">
        <f t="shared" si="34"/>
        <v>0</v>
      </c>
      <c r="P714">
        <f t="shared" si="35"/>
        <v>0</v>
      </c>
      <c r="Q714" t="s">
        <v>709</v>
      </c>
      <c r="R714" t="s">
        <v>25</v>
      </c>
    </row>
    <row r="715" spans="1:18" x14ac:dyDescent="0.25">
      <c r="A715">
        <v>1</v>
      </c>
      <c r="B715" t="s">
        <v>21</v>
      </c>
      <c r="C715" t="s">
        <v>706</v>
      </c>
      <c r="D715" t="s">
        <v>707</v>
      </c>
      <c r="E715" t="s">
        <v>708</v>
      </c>
      <c r="F715">
        <v>29854507</v>
      </c>
      <c r="G715">
        <v>40</v>
      </c>
      <c r="H715">
        <v>15590</v>
      </c>
      <c r="I715">
        <v>15805</v>
      </c>
      <c r="J715">
        <f t="shared" si="33"/>
        <v>0</v>
      </c>
      <c r="K715">
        <f t="shared" si="34"/>
        <v>0</v>
      </c>
      <c r="P715">
        <f t="shared" si="35"/>
        <v>0</v>
      </c>
      <c r="Q715" t="s">
        <v>709</v>
      </c>
      <c r="R715" t="s">
        <v>54</v>
      </c>
    </row>
    <row r="716" spans="1:18" x14ac:dyDescent="0.25">
      <c r="A716">
        <v>1</v>
      </c>
      <c r="B716" t="s">
        <v>21</v>
      </c>
      <c r="C716">
        <v>501091000058</v>
      </c>
      <c r="D716" t="s">
        <v>876</v>
      </c>
      <c r="E716" t="s">
        <v>23</v>
      </c>
      <c r="F716">
        <v>1153228874</v>
      </c>
      <c r="G716">
        <v>1</v>
      </c>
      <c r="H716">
        <v>119841</v>
      </c>
      <c r="I716">
        <v>119841</v>
      </c>
      <c r="J716">
        <f t="shared" si="33"/>
        <v>0</v>
      </c>
      <c r="K716">
        <f t="shared" si="34"/>
        <v>0</v>
      </c>
      <c r="P716">
        <f t="shared" si="35"/>
        <v>0</v>
      </c>
      <c r="Q716" t="s">
        <v>24</v>
      </c>
      <c r="R716" t="s">
        <v>48</v>
      </c>
    </row>
    <row r="717" spans="1:18" x14ac:dyDescent="0.25">
      <c r="A717">
        <v>1</v>
      </c>
      <c r="B717" t="s">
        <v>21</v>
      </c>
      <c r="C717" t="s">
        <v>706</v>
      </c>
      <c r="D717" t="s">
        <v>707</v>
      </c>
      <c r="E717" t="s">
        <v>708</v>
      </c>
      <c r="F717">
        <v>27423578</v>
      </c>
      <c r="G717">
        <v>30</v>
      </c>
      <c r="H717">
        <v>28034</v>
      </c>
      <c r="I717">
        <v>28775</v>
      </c>
      <c r="J717">
        <f t="shared" si="33"/>
        <v>0</v>
      </c>
      <c r="K717">
        <f t="shared" si="34"/>
        <v>0</v>
      </c>
      <c r="P717">
        <f t="shared" si="35"/>
        <v>0</v>
      </c>
      <c r="Q717" t="s">
        <v>709</v>
      </c>
      <c r="R717" t="s">
        <v>25</v>
      </c>
    </row>
    <row r="718" spans="1:18" x14ac:dyDescent="0.25">
      <c r="A718">
        <v>1</v>
      </c>
      <c r="B718" t="s">
        <v>21</v>
      </c>
      <c r="C718" t="s">
        <v>706</v>
      </c>
      <c r="D718" t="s">
        <v>707</v>
      </c>
      <c r="E718" t="s">
        <v>877</v>
      </c>
      <c r="F718">
        <v>11554130172100</v>
      </c>
      <c r="G718">
        <v>1</v>
      </c>
      <c r="H718">
        <v>406099</v>
      </c>
      <c r="I718">
        <v>411021</v>
      </c>
      <c r="J718">
        <f t="shared" si="33"/>
        <v>0</v>
      </c>
      <c r="K718">
        <f t="shared" si="34"/>
        <v>0</v>
      </c>
      <c r="P718">
        <f t="shared" si="35"/>
        <v>0</v>
      </c>
      <c r="Q718" t="s">
        <v>709</v>
      </c>
      <c r="R718" t="s">
        <v>25</v>
      </c>
    </row>
    <row r="719" spans="1:18" x14ac:dyDescent="0.25">
      <c r="A719">
        <v>1</v>
      </c>
      <c r="B719" t="s">
        <v>21</v>
      </c>
      <c r="C719" t="s">
        <v>706</v>
      </c>
      <c r="D719" t="s">
        <v>707</v>
      </c>
      <c r="E719" t="s">
        <v>708</v>
      </c>
      <c r="F719">
        <v>28749454</v>
      </c>
      <c r="G719">
        <v>30</v>
      </c>
      <c r="H719">
        <v>28701</v>
      </c>
      <c r="I719">
        <v>29381</v>
      </c>
      <c r="J719">
        <f t="shared" si="33"/>
        <v>0</v>
      </c>
      <c r="K719">
        <f t="shared" si="34"/>
        <v>0</v>
      </c>
      <c r="P719">
        <f t="shared" si="35"/>
        <v>0</v>
      </c>
      <c r="Q719" t="s">
        <v>709</v>
      </c>
      <c r="R719" t="s">
        <v>25</v>
      </c>
    </row>
    <row r="720" spans="1:18" x14ac:dyDescent="0.25">
      <c r="A720">
        <v>1</v>
      </c>
      <c r="B720" t="s">
        <v>21</v>
      </c>
      <c r="C720" t="s">
        <v>706</v>
      </c>
      <c r="D720" t="s">
        <v>707</v>
      </c>
      <c r="E720" t="s">
        <v>708</v>
      </c>
      <c r="F720">
        <v>28825882</v>
      </c>
      <c r="G720">
        <v>1</v>
      </c>
      <c r="H720">
        <v>402264</v>
      </c>
      <c r="I720">
        <v>402264</v>
      </c>
      <c r="J720">
        <f t="shared" si="33"/>
        <v>0</v>
      </c>
      <c r="K720">
        <f t="shared" si="34"/>
        <v>0</v>
      </c>
      <c r="P720">
        <f t="shared" si="35"/>
        <v>0</v>
      </c>
      <c r="Q720" t="s">
        <v>709</v>
      </c>
    </row>
    <row r="721" spans="1:18" x14ac:dyDescent="0.25">
      <c r="A721">
        <v>1</v>
      </c>
      <c r="B721" t="s">
        <v>21</v>
      </c>
      <c r="C721" t="s">
        <v>706</v>
      </c>
      <c r="D721" t="s">
        <v>707</v>
      </c>
      <c r="E721" t="s">
        <v>708</v>
      </c>
      <c r="F721">
        <v>27423565</v>
      </c>
      <c r="G721">
        <v>60</v>
      </c>
      <c r="H721">
        <v>17432</v>
      </c>
      <c r="I721">
        <v>17653</v>
      </c>
      <c r="J721">
        <f t="shared" si="33"/>
        <v>0</v>
      </c>
      <c r="K721">
        <f t="shared" si="34"/>
        <v>0</v>
      </c>
      <c r="P721">
        <f t="shared" si="35"/>
        <v>0</v>
      </c>
      <c r="Q721" t="s">
        <v>709</v>
      </c>
      <c r="R721" t="s">
        <v>25</v>
      </c>
    </row>
    <row r="722" spans="1:18" x14ac:dyDescent="0.25">
      <c r="A722">
        <v>1</v>
      </c>
      <c r="B722" t="s">
        <v>21</v>
      </c>
      <c r="C722" t="s">
        <v>851</v>
      </c>
      <c r="D722" t="s">
        <v>852</v>
      </c>
      <c r="E722" t="s">
        <v>23</v>
      </c>
      <c r="F722">
        <v>11552109279872</v>
      </c>
      <c r="G722">
        <v>1</v>
      </c>
      <c r="H722">
        <v>29131</v>
      </c>
      <c r="I722">
        <v>29131</v>
      </c>
      <c r="J722">
        <f t="shared" si="33"/>
        <v>0</v>
      </c>
      <c r="K722">
        <f t="shared" si="34"/>
        <v>0</v>
      </c>
      <c r="P722">
        <f t="shared" si="35"/>
        <v>0</v>
      </c>
      <c r="Q722" t="s">
        <v>24</v>
      </c>
    </row>
    <row r="723" spans="1:18" x14ac:dyDescent="0.25">
      <c r="A723">
        <v>1</v>
      </c>
      <c r="B723" t="s">
        <v>21</v>
      </c>
      <c r="C723" t="s">
        <v>706</v>
      </c>
      <c r="D723" t="s">
        <v>707</v>
      </c>
      <c r="E723" t="s">
        <v>708</v>
      </c>
      <c r="F723">
        <v>28832255</v>
      </c>
      <c r="G723">
        <v>1</v>
      </c>
      <c r="H723">
        <v>140269</v>
      </c>
      <c r="I723">
        <v>142763</v>
      </c>
      <c r="J723">
        <f t="shared" si="33"/>
        <v>0</v>
      </c>
      <c r="K723">
        <f t="shared" si="34"/>
        <v>0</v>
      </c>
      <c r="P723">
        <f t="shared" si="35"/>
        <v>0</v>
      </c>
      <c r="Q723" t="s">
        <v>709</v>
      </c>
      <c r="R723" t="s">
        <v>25</v>
      </c>
    </row>
    <row r="724" spans="1:18" x14ac:dyDescent="0.25">
      <c r="A724">
        <v>1</v>
      </c>
      <c r="B724" t="s">
        <v>21</v>
      </c>
      <c r="C724" t="s">
        <v>706</v>
      </c>
      <c r="D724" t="s">
        <v>707</v>
      </c>
      <c r="E724" t="s">
        <v>708</v>
      </c>
      <c r="F724">
        <v>28832611</v>
      </c>
      <c r="G724">
        <v>1</v>
      </c>
      <c r="H724">
        <v>359333</v>
      </c>
      <c r="I724">
        <v>365659</v>
      </c>
      <c r="J724">
        <f t="shared" si="33"/>
        <v>0</v>
      </c>
      <c r="K724">
        <f t="shared" si="34"/>
        <v>0</v>
      </c>
      <c r="P724">
        <f t="shared" si="35"/>
        <v>0</v>
      </c>
      <c r="Q724" t="s">
        <v>709</v>
      </c>
      <c r="R724" t="s">
        <v>25</v>
      </c>
    </row>
    <row r="725" spans="1:18" x14ac:dyDescent="0.25">
      <c r="A725">
        <v>1</v>
      </c>
      <c r="B725" t="s">
        <v>21</v>
      </c>
      <c r="C725" t="s">
        <v>878</v>
      </c>
      <c r="D725" t="s">
        <v>879</v>
      </c>
      <c r="E725" t="s">
        <v>38</v>
      </c>
      <c r="F725">
        <v>9470126171223</v>
      </c>
      <c r="G725">
        <v>1</v>
      </c>
      <c r="H725">
        <v>34751</v>
      </c>
      <c r="I725">
        <v>34637</v>
      </c>
      <c r="J725">
        <f t="shared" si="33"/>
        <v>0</v>
      </c>
      <c r="K725">
        <f t="shared" si="34"/>
        <v>0</v>
      </c>
      <c r="P725">
        <f t="shared" si="35"/>
        <v>0</v>
      </c>
      <c r="Q725" t="s">
        <v>24</v>
      </c>
      <c r="R725" t="s">
        <v>25</v>
      </c>
    </row>
    <row r="726" spans="1:18" x14ac:dyDescent="0.25">
      <c r="A726">
        <v>1</v>
      </c>
      <c r="B726" t="s">
        <v>21</v>
      </c>
      <c r="C726" t="s">
        <v>706</v>
      </c>
      <c r="D726" t="s">
        <v>707</v>
      </c>
      <c r="E726" t="s">
        <v>708</v>
      </c>
      <c r="F726">
        <v>28832290</v>
      </c>
      <c r="G726">
        <v>1</v>
      </c>
      <c r="H726">
        <v>130081</v>
      </c>
      <c r="I726">
        <v>132224</v>
      </c>
      <c r="J726">
        <f t="shared" si="33"/>
        <v>0</v>
      </c>
      <c r="K726">
        <f t="shared" si="34"/>
        <v>0</v>
      </c>
      <c r="P726">
        <f t="shared" si="35"/>
        <v>0</v>
      </c>
      <c r="Q726" t="s">
        <v>709</v>
      </c>
      <c r="R726" t="s">
        <v>25</v>
      </c>
    </row>
    <row r="727" spans="1:18" x14ac:dyDescent="0.25">
      <c r="A727">
        <v>1</v>
      </c>
      <c r="B727" t="s">
        <v>21</v>
      </c>
      <c r="C727" t="s">
        <v>706</v>
      </c>
      <c r="D727" t="s">
        <v>707</v>
      </c>
      <c r="E727" t="s">
        <v>708</v>
      </c>
      <c r="F727">
        <v>28832587</v>
      </c>
      <c r="G727">
        <v>1</v>
      </c>
      <c r="H727">
        <v>119308</v>
      </c>
      <c r="I727">
        <v>122362</v>
      </c>
      <c r="J727">
        <f t="shared" si="33"/>
        <v>0</v>
      </c>
      <c r="K727">
        <f t="shared" si="34"/>
        <v>0</v>
      </c>
      <c r="P727">
        <f t="shared" si="35"/>
        <v>0</v>
      </c>
      <c r="Q727" t="s">
        <v>709</v>
      </c>
      <c r="R727" t="s">
        <v>25</v>
      </c>
    </row>
    <row r="728" spans="1:18" x14ac:dyDescent="0.25">
      <c r="A728">
        <v>1</v>
      </c>
      <c r="B728" t="s">
        <v>21</v>
      </c>
      <c r="C728" t="s">
        <v>706</v>
      </c>
      <c r="D728" t="s">
        <v>707</v>
      </c>
      <c r="E728" t="s">
        <v>708</v>
      </c>
      <c r="F728">
        <v>28832589</v>
      </c>
      <c r="G728">
        <v>1</v>
      </c>
      <c r="H728">
        <v>161210</v>
      </c>
      <c r="I728">
        <v>163714</v>
      </c>
      <c r="J728">
        <f t="shared" si="33"/>
        <v>0</v>
      </c>
      <c r="K728">
        <f t="shared" si="34"/>
        <v>0</v>
      </c>
      <c r="P728">
        <f t="shared" si="35"/>
        <v>0</v>
      </c>
      <c r="Q728" t="s">
        <v>709</v>
      </c>
      <c r="R728" t="s">
        <v>25</v>
      </c>
    </row>
    <row r="729" spans="1:18" x14ac:dyDescent="0.25">
      <c r="A729">
        <v>1</v>
      </c>
      <c r="B729" t="s">
        <v>21</v>
      </c>
      <c r="C729" t="s">
        <v>706</v>
      </c>
      <c r="D729" t="s">
        <v>707</v>
      </c>
      <c r="E729" t="s">
        <v>708</v>
      </c>
      <c r="F729">
        <v>28832590</v>
      </c>
      <c r="G729">
        <v>1</v>
      </c>
      <c r="H729">
        <v>244359</v>
      </c>
      <c r="I729">
        <v>248573</v>
      </c>
      <c r="J729">
        <f t="shared" si="33"/>
        <v>0</v>
      </c>
      <c r="K729">
        <f t="shared" si="34"/>
        <v>0</v>
      </c>
      <c r="P729">
        <f t="shared" si="35"/>
        <v>0</v>
      </c>
      <c r="Q729" t="s">
        <v>709</v>
      </c>
      <c r="R729" t="s">
        <v>25</v>
      </c>
    </row>
    <row r="730" spans="1:18" x14ac:dyDescent="0.25">
      <c r="A730">
        <v>1</v>
      </c>
      <c r="B730" t="s">
        <v>21</v>
      </c>
      <c r="C730" t="s">
        <v>880</v>
      </c>
      <c r="D730" t="s">
        <v>881</v>
      </c>
      <c r="E730" t="s">
        <v>28</v>
      </c>
      <c r="F730">
        <v>9205066000081</v>
      </c>
      <c r="G730">
        <v>1</v>
      </c>
      <c r="H730">
        <v>124945</v>
      </c>
      <c r="I730">
        <v>124945</v>
      </c>
      <c r="J730">
        <f t="shared" si="33"/>
        <v>0</v>
      </c>
      <c r="K730">
        <f t="shared" si="34"/>
        <v>0</v>
      </c>
      <c r="P730">
        <f t="shared" si="35"/>
        <v>0</v>
      </c>
      <c r="Q730" t="s">
        <v>24</v>
      </c>
    </row>
    <row r="731" spans="1:18" x14ac:dyDescent="0.25">
      <c r="A731">
        <v>1</v>
      </c>
      <c r="B731" t="s">
        <v>21</v>
      </c>
      <c r="C731" t="s">
        <v>882</v>
      </c>
      <c r="D731" t="s">
        <v>883</v>
      </c>
      <c r="E731" t="s">
        <v>23</v>
      </c>
      <c r="F731">
        <v>11076108396555</v>
      </c>
      <c r="G731">
        <v>1</v>
      </c>
      <c r="H731">
        <v>85377</v>
      </c>
      <c r="I731">
        <v>89028</v>
      </c>
      <c r="J731">
        <f t="shared" si="33"/>
        <v>0</v>
      </c>
      <c r="K731">
        <f t="shared" si="34"/>
        <v>0</v>
      </c>
      <c r="P731">
        <f t="shared" si="35"/>
        <v>0</v>
      </c>
      <c r="Q731" t="s">
        <v>24</v>
      </c>
      <c r="R731" t="s">
        <v>25</v>
      </c>
    </row>
    <row r="732" spans="1:18" x14ac:dyDescent="0.25">
      <c r="A732">
        <v>1</v>
      </c>
      <c r="B732" t="s">
        <v>21</v>
      </c>
      <c r="C732" t="s">
        <v>706</v>
      </c>
      <c r="D732" t="s">
        <v>707</v>
      </c>
      <c r="E732" t="s">
        <v>708</v>
      </c>
      <c r="F732">
        <v>28832601</v>
      </c>
      <c r="G732">
        <v>1</v>
      </c>
      <c r="H732">
        <v>122192</v>
      </c>
      <c r="I732">
        <v>123361</v>
      </c>
      <c r="J732">
        <f t="shared" ref="J732:J795" si="36">V735-U735</f>
        <v>0</v>
      </c>
      <c r="K732">
        <f t="shared" si="34"/>
        <v>0</v>
      </c>
      <c r="P732">
        <f t="shared" si="35"/>
        <v>0</v>
      </c>
      <c r="Q732" t="s">
        <v>709</v>
      </c>
      <c r="R732" t="s">
        <v>25</v>
      </c>
    </row>
    <row r="733" spans="1:18" x14ac:dyDescent="0.25">
      <c r="A733">
        <v>1</v>
      </c>
      <c r="B733" t="s">
        <v>21</v>
      </c>
      <c r="C733" t="s">
        <v>884</v>
      </c>
      <c r="D733" t="s">
        <v>885</v>
      </c>
      <c r="E733" t="s">
        <v>38</v>
      </c>
      <c r="F733">
        <v>7789048223466</v>
      </c>
      <c r="G733">
        <v>1</v>
      </c>
      <c r="H733">
        <v>3028</v>
      </c>
      <c r="I733">
        <v>3028</v>
      </c>
      <c r="J733">
        <f t="shared" si="36"/>
        <v>0</v>
      </c>
      <c r="K733">
        <f t="shared" si="34"/>
        <v>0</v>
      </c>
      <c r="P733">
        <f t="shared" si="35"/>
        <v>0</v>
      </c>
      <c r="Q733" t="s">
        <v>24</v>
      </c>
    </row>
    <row r="734" spans="1:18" x14ac:dyDescent="0.25">
      <c r="A734">
        <v>1</v>
      </c>
      <c r="B734" t="s">
        <v>21</v>
      </c>
      <c r="C734">
        <v>501091000095</v>
      </c>
      <c r="D734" t="s">
        <v>886</v>
      </c>
      <c r="E734" t="s">
        <v>887</v>
      </c>
      <c r="F734">
        <v>11880153070520</v>
      </c>
      <c r="G734">
        <v>40</v>
      </c>
      <c r="H734">
        <v>1737</v>
      </c>
      <c r="I734">
        <v>1887</v>
      </c>
      <c r="J734">
        <f t="shared" si="36"/>
        <v>0</v>
      </c>
      <c r="K734">
        <f t="shared" si="34"/>
        <v>0</v>
      </c>
      <c r="P734">
        <f t="shared" si="35"/>
        <v>0</v>
      </c>
      <c r="Q734" t="s">
        <v>709</v>
      </c>
      <c r="R734" t="s">
        <v>25</v>
      </c>
    </row>
    <row r="735" spans="1:18" x14ac:dyDescent="0.25">
      <c r="A735">
        <v>1</v>
      </c>
      <c r="B735" t="s">
        <v>21</v>
      </c>
      <c r="C735" t="s">
        <v>888</v>
      </c>
      <c r="D735" t="s">
        <v>889</v>
      </c>
      <c r="E735" t="s">
        <v>98</v>
      </c>
      <c r="F735">
        <v>9205079000141</v>
      </c>
      <c r="G735">
        <v>1</v>
      </c>
      <c r="H735">
        <v>8333</v>
      </c>
      <c r="I735">
        <v>8307</v>
      </c>
      <c r="J735">
        <f t="shared" si="36"/>
        <v>0</v>
      </c>
      <c r="K735">
        <f t="shared" si="34"/>
        <v>0</v>
      </c>
      <c r="P735">
        <f t="shared" si="35"/>
        <v>0</v>
      </c>
      <c r="Q735" t="s">
        <v>24</v>
      </c>
      <c r="R735" t="s">
        <v>48</v>
      </c>
    </row>
    <row r="736" spans="1:18" x14ac:dyDescent="0.25">
      <c r="A736">
        <v>1</v>
      </c>
      <c r="B736" t="s">
        <v>21</v>
      </c>
      <c r="C736" t="s">
        <v>706</v>
      </c>
      <c r="D736" t="s">
        <v>707</v>
      </c>
      <c r="E736" t="s">
        <v>708</v>
      </c>
      <c r="F736">
        <v>29854460</v>
      </c>
      <c r="G736">
        <v>80</v>
      </c>
      <c r="H736">
        <v>11659</v>
      </c>
      <c r="I736">
        <v>11819</v>
      </c>
      <c r="J736">
        <f t="shared" si="36"/>
        <v>0</v>
      </c>
      <c r="K736">
        <f t="shared" si="34"/>
        <v>0</v>
      </c>
      <c r="P736">
        <f t="shared" si="35"/>
        <v>0</v>
      </c>
      <c r="Q736" t="s">
        <v>709</v>
      </c>
      <c r="R736" t="s">
        <v>25</v>
      </c>
    </row>
    <row r="737" spans="1:18" x14ac:dyDescent="0.25">
      <c r="A737">
        <v>1</v>
      </c>
      <c r="B737" t="s">
        <v>21</v>
      </c>
      <c r="C737" t="s">
        <v>706</v>
      </c>
      <c r="D737" t="s">
        <v>707</v>
      </c>
      <c r="E737" t="s">
        <v>708</v>
      </c>
      <c r="F737">
        <v>29854472</v>
      </c>
      <c r="G737">
        <v>30</v>
      </c>
      <c r="H737">
        <v>37770</v>
      </c>
      <c r="I737">
        <v>38241</v>
      </c>
      <c r="J737">
        <f t="shared" si="36"/>
        <v>0</v>
      </c>
      <c r="K737">
        <f t="shared" si="34"/>
        <v>0</v>
      </c>
      <c r="P737">
        <f t="shared" si="35"/>
        <v>0</v>
      </c>
      <c r="Q737" t="s">
        <v>709</v>
      </c>
      <c r="R737" t="s">
        <v>25</v>
      </c>
    </row>
    <row r="738" spans="1:18" x14ac:dyDescent="0.25">
      <c r="A738">
        <v>1</v>
      </c>
      <c r="B738" t="s">
        <v>21</v>
      </c>
      <c r="C738" t="s">
        <v>706</v>
      </c>
      <c r="D738" t="s">
        <v>707</v>
      </c>
      <c r="E738" t="s">
        <v>708</v>
      </c>
      <c r="F738">
        <v>29854478</v>
      </c>
      <c r="G738">
        <v>40</v>
      </c>
      <c r="H738">
        <v>9142</v>
      </c>
      <c r="I738">
        <v>9306</v>
      </c>
      <c r="J738">
        <f t="shared" si="36"/>
        <v>0</v>
      </c>
      <c r="K738">
        <f t="shared" si="34"/>
        <v>0</v>
      </c>
      <c r="P738">
        <f t="shared" si="35"/>
        <v>0</v>
      </c>
      <c r="Q738" t="s">
        <v>709</v>
      </c>
      <c r="R738" t="s">
        <v>25</v>
      </c>
    </row>
    <row r="739" spans="1:18" x14ac:dyDescent="0.25">
      <c r="A739">
        <v>1</v>
      </c>
      <c r="B739" t="s">
        <v>21</v>
      </c>
      <c r="C739">
        <v>55520286</v>
      </c>
      <c r="D739" t="s">
        <v>890</v>
      </c>
      <c r="E739" t="s">
        <v>23</v>
      </c>
      <c r="F739">
        <v>11552109279882</v>
      </c>
      <c r="G739">
        <v>1</v>
      </c>
      <c r="H739">
        <v>9290</v>
      </c>
      <c r="I739">
        <v>16482</v>
      </c>
      <c r="J739">
        <f t="shared" si="36"/>
        <v>0</v>
      </c>
      <c r="K739">
        <f t="shared" si="34"/>
        <v>0</v>
      </c>
      <c r="M739">
        <v>840</v>
      </c>
      <c r="P739">
        <f t="shared" si="35"/>
        <v>0</v>
      </c>
      <c r="Q739" t="s">
        <v>31</v>
      </c>
      <c r="R739" t="s">
        <v>25</v>
      </c>
    </row>
    <row r="740" spans="1:18" x14ac:dyDescent="0.25">
      <c r="A740">
        <v>1</v>
      </c>
      <c r="B740" t="s">
        <v>21</v>
      </c>
      <c r="C740">
        <v>55520328</v>
      </c>
      <c r="D740" t="s">
        <v>891</v>
      </c>
      <c r="E740" t="s">
        <v>223</v>
      </c>
      <c r="F740">
        <v>9044425</v>
      </c>
      <c r="G740">
        <v>1</v>
      </c>
      <c r="H740">
        <v>357687</v>
      </c>
      <c r="I740">
        <v>361005</v>
      </c>
      <c r="J740">
        <f t="shared" si="36"/>
        <v>0</v>
      </c>
      <c r="K740">
        <f t="shared" si="34"/>
        <v>0</v>
      </c>
      <c r="P740">
        <f t="shared" si="35"/>
        <v>0</v>
      </c>
      <c r="Q740" t="s">
        <v>24</v>
      </c>
      <c r="R740" t="s">
        <v>25</v>
      </c>
    </row>
    <row r="741" spans="1:18" x14ac:dyDescent="0.25">
      <c r="A741">
        <v>1</v>
      </c>
      <c r="B741" t="s">
        <v>21</v>
      </c>
      <c r="C741" t="s">
        <v>706</v>
      </c>
      <c r="D741" t="s">
        <v>707</v>
      </c>
      <c r="E741" t="s">
        <v>708</v>
      </c>
      <c r="F741">
        <v>29854583</v>
      </c>
      <c r="G741">
        <v>40</v>
      </c>
      <c r="H741">
        <v>6802</v>
      </c>
      <c r="I741">
        <v>5966</v>
      </c>
      <c r="J741">
        <f t="shared" si="36"/>
        <v>0</v>
      </c>
      <c r="K741">
        <f t="shared" si="34"/>
        <v>0</v>
      </c>
      <c r="P741">
        <f t="shared" si="35"/>
        <v>0</v>
      </c>
      <c r="Q741" t="s">
        <v>709</v>
      </c>
      <c r="R741" t="s">
        <v>25</v>
      </c>
    </row>
    <row r="742" spans="1:18" x14ac:dyDescent="0.25">
      <c r="A742">
        <v>1</v>
      </c>
      <c r="B742" t="s">
        <v>21</v>
      </c>
      <c r="C742" t="s">
        <v>706</v>
      </c>
      <c r="D742" t="s">
        <v>707</v>
      </c>
      <c r="E742" t="s">
        <v>708</v>
      </c>
      <c r="F742">
        <v>29854592</v>
      </c>
      <c r="G742">
        <v>30</v>
      </c>
      <c r="H742">
        <v>24106</v>
      </c>
      <c r="I742">
        <v>24413</v>
      </c>
      <c r="J742">
        <f t="shared" si="36"/>
        <v>0</v>
      </c>
      <c r="K742">
        <f t="shared" si="34"/>
        <v>0</v>
      </c>
      <c r="P742">
        <f t="shared" si="35"/>
        <v>0</v>
      </c>
      <c r="Q742" t="s">
        <v>709</v>
      </c>
      <c r="R742" t="s">
        <v>25</v>
      </c>
    </row>
    <row r="743" spans="1:18" x14ac:dyDescent="0.25">
      <c r="A743">
        <v>1</v>
      </c>
      <c r="B743" t="s">
        <v>21</v>
      </c>
      <c r="C743" t="s">
        <v>706</v>
      </c>
      <c r="D743" t="s">
        <v>707</v>
      </c>
      <c r="E743" t="s">
        <v>708</v>
      </c>
      <c r="F743">
        <v>29854728</v>
      </c>
      <c r="G743">
        <v>40</v>
      </c>
      <c r="H743">
        <v>10406</v>
      </c>
      <c r="I743">
        <v>10554</v>
      </c>
      <c r="J743">
        <f t="shared" si="36"/>
        <v>0</v>
      </c>
      <c r="K743">
        <f t="shared" si="34"/>
        <v>0</v>
      </c>
      <c r="P743">
        <f t="shared" si="35"/>
        <v>0</v>
      </c>
      <c r="Q743" t="s">
        <v>709</v>
      </c>
      <c r="R743" t="s">
        <v>25</v>
      </c>
    </row>
    <row r="744" spans="1:18" x14ac:dyDescent="0.25">
      <c r="A744">
        <v>1</v>
      </c>
      <c r="B744" t="s">
        <v>21</v>
      </c>
      <c r="C744" t="s">
        <v>706</v>
      </c>
      <c r="D744" t="s">
        <v>707</v>
      </c>
      <c r="E744" t="s">
        <v>708</v>
      </c>
      <c r="F744">
        <v>27423502</v>
      </c>
      <c r="G744">
        <v>30</v>
      </c>
      <c r="H744">
        <v>24388</v>
      </c>
      <c r="I744">
        <v>24867</v>
      </c>
      <c r="J744">
        <f t="shared" si="36"/>
        <v>0</v>
      </c>
      <c r="K744">
        <f t="shared" si="34"/>
        <v>0</v>
      </c>
      <c r="P744">
        <f t="shared" si="35"/>
        <v>0</v>
      </c>
      <c r="Q744" t="s">
        <v>709</v>
      </c>
      <c r="R744" t="s">
        <v>25</v>
      </c>
    </row>
    <row r="745" spans="1:18" x14ac:dyDescent="0.25">
      <c r="A745">
        <v>1</v>
      </c>
      <c r="B745" t="s">
        <v>21</v>
      </c>
      <c r="C745" t="s">
        <v>706</v>
      </c>
      <c r="D745" t="s">
        <v>707</v>
      </c>
      <c r="E745" t="s">
        <v>892</v>
      </c>
      <c r="F745">
        <v>6674047000066</v>
      </c>
      <c r="G745">
        <v>1</v>
      </c>
      <c r="H745">
        <v>64869</v>
      </c>
      <c r="I745">
        <v>65776</v>
      </c>
      <c r="J745">
        <f t="shared" si="36"/>
        <v>0</v>
      </c>
      <c r="K745">
        <f t="shared" si="34"/>
        <v>0</v>
      </c>
      <c r="P745">
        <f t="shared" si="35"/>
        <v>0</v>
      </c>
      <c r="Q745" t="s">
        <v>709</v>
      </c>
      <c r="R745" t="s">
        <v>25</v>
      </c>
    </row>
    <row r="746" spans="1:18" x14ac:dyDescent="0.25">
      <c r="A746">
        <v>1</v>
      </c>
      <c r="B746" t="s">
        <v>21</v>
      </c>
      <c r="C746" t="s">
        <v>706</v>
      </c>
      <c r="D746" t="s">
        <v>707</v>
      </c>
      <c r="E746" t="s">
        <v>892</v>
      </c>
      <c r="F746">
        <v>6674047000076</v>
      </c>
      <c r="G746">
        <v>1</v>
      </c>
      <c r="H746">
        <v>25178</v>
      </c>
      <c r="I746">
        <v>25573</v>
      </c>
      <c r="J746">
        <f t="shared" si="36"/>
        <v>0</v>
      </c>
      <c r="K746">
        <f t="shared" si="34"/>
        <v>0</v>
      </c>
      <c r="P746">
        <f t="shared" si="35"/>
        <v>0</v>
      </c>
      <c r="Q746" t="s">
        <v>709</v>
      </c>
      <c r="R746" t="s">
        <v>25</v>
      </c>
    </row>
    <row r="747" spans="1:18" x14ac:dyDescent="0.25">
      <c r="A747">
        <v>1</v>
      </c>
      <c r="B747" t="s">
        <v>21</v>
      </c>
      <c r="C747" t="s">
        <v>706</v>
      </c>
      <c r="D747" t="s">
        <v>707</v>
      </c>
      <c r="E747" t="s">
        <v>892</v>
      </c>
      <c r="F747">
        <v>6674047000089</v>
      </c>
      <c r="G747">
        <v>1</v>
      </c>
      <c r="H747">
        <v>35705</v>
      </c>
      <c r="I747">
        <v>35705</v>
      </c>
      <c r="J747">
        <f t="shared" si="36"/>
        <v>0</v>
      </c>
      <c r="K747">
        <f t="shared" si="34"/>
        <v>0</v>
      </c>
      <c r="P747">
        <f t="shared" si="35"/>
        <v>0</v>
      </c>
      <c r="Q747" t="s">
        <v>709</v>
      </c>
      <c r="R747" t="s">
        <v>48</v>
      </c>
    </row>
    <row r="748" spans="1:18" x14ac:dyDescent="0.25">
      <c r="A748">
        <v>1</v>
      </c>
      <c r="B748" t="s">
        <v>21</v>
      </c>
      <c r="C748" t="s">
        <v>706</v>
      </c>
      <c r="D748" t="s">
        <v>707</v>
      </c>
      <c r="E748" t="s">
        <v>892</v>
      </c>
      <c r="F748">
        <v>6674048000059</v>
      </c>
      <c r="G748">
        <v>1</v>
      </c>
      <c r="H748">
        <v>14244</v>
      </c>
      <c r="I748">
        <v>15276</v>
      </c>
      <c r="J748">
        <f t="shared" si="36"/>
        <v>0</v>
      </c>
      <c r="K748">
        <f t="shared" si="34"/>
        <v>0</v>
      </c>
      <c r="P748">
        <f t="shared" si="35"/>
        <v>0</v>
      </c>
      <c r="Q748" t="s">
        <v>709</v>
      </c>
      <c r="R748" t="s">
        <v>25</v>
      </c>
    </row>
    <row r="749" spans="1:18" x14ac:dyDescent="0.25">
      <c r="A749">
        <v>1</v>
      </c>
      <c r="B749" t="s">
        <v>21</v>
      </c>
      <c r="C749" t="s">
        <v>893</v>
      </c>
      <c r="D749" t="s">
        <v>894</v>
      </c>
      <c r="E749" t="s">
        <v>28</v>
      </c>
      <c r="F749">
        <v>9205088000031</v>
      </c>
      <c r="G749">
        <v>1</v>
      </c>
      <c r="H749">
        <v>3100</v>
      </c>
      <c r="I749">
        <v>3185</v>
      </c>
      <c r="J749">
        <f t="shared" si="36"/>
        <v>0</v>
      </c>
      <c r="K749">
        <f t="shared" si="34"/>
        <v>0</v>
      </c>
      <c r="P749">
        <f t="shared" si="35"/>
        <v>0</v>
      </c>
      <c r="Q749" t="s">
        <v>24</v>
      </c>
      <c r="R749" t="s">
        <v>25</v>
      </c>
    </row>
    <row r="750" spans="1:18" x14ac:dyDescent="0.25">
      <c r="A750">
        <v>1</v>
      </c>
      <c r="B750" t="s">
        <v>21</v>
      </c>
      <c r="C750" t="s">
        <v>895</v>
      </c>
      <c r="D750" t="s">
        <v>896</v>
      </c>
      <c r="E750" t="s">
        <v>23</v>
      </c>
      <c r="F750">
        <v>11552109279673</v>
      </c>
      <c r="G750">
        <v>1</v>
      </c>
      <c r="H750">
        <v>6161</v>
      </c>
      <c r="I750">
        <v>6161</v>
      </c>
      <c r="J750">
        <f t="shared" si="36"/>
        <v>0</v>
      </c>
      <c r="K750">
        <f t="shared" si="34"/>
        <v>0</v>
      </c>
      <c r="P750">
        <f t="shared" si="35"/>
        <v>0</v>
      </c>
      <c r="Q750" t="s">
        <v>24</v>
      </c>
      <c r="R750" t="s">
        <v>71</v>
      </c>
    </row>
    <row r="751" spans="1:18" x14ac:dyDescent="0.25">
      <c r="A751">
        <v>1</v>
      </c>
      <c r="B751" t="s">
        <v>21</v>
      </c>
      <c r="C751" t="s">
        <v>897</v>
      </c>
      <c r="D751" t="s">
        <v>898</v>
      </c>
      <c r="E751" t="s">
        <v>237</v>
      </c>
      <c r="F751">
        <v>11076096200892</v>
      </c>
      <c r="G751">
        <v>1</v>
      </c>
      <c r="H751">
        <v>13937</v>
      </c>
      <c r="I751">
        <v>13937</v>
      </c>
      <c r="J751">
        <f t="shared" si="36"/>
        <v>0</v>
      </c>
      <c r="K751">
        <f t="shared" si="34"/>
        <v>0</v>
      </c>
      <c r="P751">
        <f t="shared" si="35"/>
        <v>0</v>
      </c>
      <c r="Q751" t="s">
        <v>24</v>
      </c>
    </row>
    <row r="752" spans="1:18" x14ac:dyDescent="0.25">
      <c r="A752">
        <v>1</v>
      </c>
      <c r="B752" t="s">
        <v>21</v>
      </c>
      <c r="C752" t="s">
        <v>899</v>
      </c>
      <c r="D752" t="s">
        <v>900</v>
      </c>
      <c r="E752" t="s">
        <v>28</v>
      </c>
      <c r="F752">
        <v>102204103</v>
      </c>
      <c r="G752">
        <v>1</v>
      </c>
      <c r="H752">
        <v>3028</v>
      </c>
      <c r="I752">
        <v>3028</v>
      </c>
      <c r="J752">
        <f t="shared" si="36"/>
        <v>0</v>
      </c>
      <c r="K752">
        <f t="shared" si="34"/>
        <v>0</v>
      </c>
      <c r="P752">
        <f t="shared" si="35"/>
        <v>0</v>
      </c>
      <c r="Q752" t="s">
        <v>24</v>
      </c>
    </row>
    <row r="753" spans="1:18" x14ac:dyDescent="0.25">
      <c r="A753">
        <v>1</v>
      </c>
      <c r="B753" t="s">
        <v>21</v>
      </c>
      <c r="C753" t="s">
        <v>901</v>
      </c>
      <c r="D753" t="s">
        <v>902</v>
      </c>
      <c r="E753" t="s">
        <v>101</v>
      </c>
      <c r="F753">
        <v>32317261</v>
      </c>
      <c r="G753">
        <v>30</v>
      </c>
      <c r="H753">
        <v>8837</v>
      </c>
      <c r="I753">
        <v>8975</v>
      </c>
      <c r="J753">
        <f t="shared" si="36"/>
        <v>0</v>
      </c>
      <c r="K753">
        <f t="shared" si="34"/>
        <v>0</v>
      </c>
      <c r="P753">
        <f t="shared" si="35"/>
        <v>0</v>
      </c>
      <c r="Q753" t="s">
        <v>24</v>
      </c>
      <c r="R753" t="s">
        <v>25</v>
      </c>
    </row>
    <row r="754" spans="1:18" x14ac:dyDescent="0.25">
      <c r="A754">
        <v>1</v>
      </c>
      <c r="B754" t="s">
        <v>21</v>
      </c>
      <c r="C754" t="s">
        <v>903</v>
      </c>
      <c r="D754" t="s">
        <v>904</v>
      </c>
      <c r="E754" t="s">
        <v>45</v>
      </c>
      <c r="F754">
        <v>42328476</v>
      </c>
      <c r="G754">
        <v>1</v>
      </c>
      <c r="H754">
        <v>294535</v>
      </c>
      <c r="I754">
        <v>306927</v>
      </c>
      <c r="J754">
        <f t="shared" si="36"/>
        <v>0</v>
      </c>
      <c r="K754">
        <f t="shared" si="34"/>
        <v>0</v>
      </c>
      <c r="P754">
        <f t="shared" si="35"/>
        <v>0</v>
      </c>
      <c r="Q754" t="s">
        <v>24</v>
      </c>
      <c r="R754" t="s">
        <v>25</v>
      </c>
    </row>
    <row r="755" spans="1:18" x14ac:dyDescent="0.25">
      <c r="A755">
        <v>1</v>
      </c>
      <c r="B755" t="s">
        <v>21</v>
      </c>
      <c r="C755" t="s">
        <v>905</v>
      </c>
      <c r="D755" t="s">
        <v>883</v>
      </c>
      <c r="E755" t="s">
        <v>23</v>
      </c>
      <c r="F755">
        <v>11076146130034</v>
      </c>
      <c r="G755">
        <v>1</v>
      </c>
      <c r="H755">
        <v>213098</v>
      </c>
      <c r="I755">
        <v>216962</v>
      </c>
      <c r="J755">
        <f t="shared" si="36"/>
        <v>0</v>
      </c>
      <c r="K755">
        <f t="shared" si="34"/>
        <v>0</v>
      </c>
      <c r="P755">
        <f t="shared" si="35"/>
        <v>0</v>
      </c>
      <c r="Q755" t="s">
        <v>24</v>
      </c>
      <c r="R755" t="s">
        <v>25</v>
      </c>
    </row>
    <row r="756" spans="1:18" x14ac:dyDescent="0.25">
      <c r="A756">
        <v>1</v>
      </c>
      <c r="B756" t="s">
        <v>21</v>
      </c>
      <c r="C756" t="s">
        <v>906</v>
      </c>
      <c r="D756" t="s">
        <v>907</v>
      </c>
      <c r="E756" t="s">
        <v>174</v>
      </c>
      <c r="F756">
        <v>17901735</v>
      </c>
      <c r="G756">
        <v>1</v>
      </c>
      <c r="H756">
        <v>62317</v>
      </c>
      <c r="I756">
        <v>62317</v>
      </c>
      <c r="J756">
        <f t="shared" si="36"/>
        <v>0</v>
      </c>
      <c r="K756">
        <f t="shared" si="34"/>
        <v>0</v>
      </c>
      <c r="P756">
        <f t="shared" si="35"/>
        <v>0</v>
      </c>
      <c r="Q756" t="s">
        <v>24</v>
      </c>
      <c r="R756" t="s">
        <v>48</v>
      </c>
    </row>
    <row r="757" spans="1:18" x14ac:dyDescent="0.25">
      <c r="A757">
        <v>1</v>
      </c>
      <c r="B757" t="s">
        <v>21</v>
      </c>
      <c r="C757" t="s">
        <v>908</v>
      </c>
      <c r="D757" t="s">
        <v>909</v>
      </c>
      <c r="E757" t="s">
        <v>23</v>
      </c>
      <c r="F757">
        <v>11552109279895</v>
      </c>
      <c r="G757">
        <v>40</v>
      </c>
      <c r="H757">
        <v>2199</v>
      </c>
      <c r="I757">
        <v>2199</v>
      </c>
      <c r="J757">
        <f t="shared" si="36"/>
        <v>0</v>
      </c>
      <c r="K757">
        <f t="shared" si="34"/>
        <v>0</v>
      </c>
      <c r="P757">
        <f t="shared" si="35"/>
        <v>0</v>
      </c>
      <c r="Q757" t="s">
        <v>24</v>
      </c>
      <c r="R757" t="s">
        <v>48</v>
      </c>
    </row>
    <row r="758" spans="1:18" x14ac:dyDescent="0.25">
      <c r="A758">
        <v>1</v>
      </c>
      <c r="B758" t="s">
        <v>21</v>
      </c>
      <c r="C758" t="s">
        <v>910</v>
      </c>
      <c r="D758" t="s">
        <v>911</v>
      </c>
      <c r="E758" t="s">
        <v>38</v>
      </c>
      <c r="F758">
        <v>9470061003566</v>
      </c>
      <c r="G758">
        <v>1</v>
      </c>
      <c r="H758">
        <v>14667</v>
      </c>
      <c r="I758">
        <v>14667</v>
      </c>
      <c r="J758">
        <f t="shared" si="36"/>
        <v>0</v>
      </c>
      <c r="K758">
        <f t="shared" si="34"/>
        <v>0</v>
      </c>
      <c r="P758">
        <f t="shared" si="35"/>
        <v>0</v>
      </c>
      <c r="Q758" t="s">
        <v>24</v>
      </c>
      <c r="R758" t="s">
        <v>25</v>
      </c>
    </row>
    <row r="759" spans="1:18" x14ac:dyDescent="0.25">
      <c r="A759">
        <v>1</v>
      </c>
      <c r="B759" t="s">
        <v>21</v>
      </c>
      <c r="C759" t="s">
        <v>912</v>
      </c>
      <c r="D759" t="s">
        <v>913</v>
      </c>
      <c r="E759" t="s">
        <v>914</v>
      </c>
      <c r="F759">
        <v>7128028025214</v>
      </c>
      <c r="G759">
        <v>1</v>
      </c>
      <c r="H759">
        <v>3512</v>
      </c>
      <c r="I759">
        <v>3512</v>
      </c>
      <c r="J759">
        <f t="shared" si="36"/>
        <v>0</v>
      </c>
      <c r="K759">
        <f t="shared" si="34"/>
        <v>0</v>
      </c>
      <c r="P759">
        <f t="shared" si="35"/>
        <v>0</v>
      </c>
      <c r="Q759" t="s">
        <v>24</v>
      </c>
    </row>
    <row r="760" spans="1:18" x14ac:dyDescent="0.25">
      <c r="A760">
        <v>1</v>
      </c>
      <c r="B760" t="s">
        <v>21</v>
      </c>
      <c r="C760" t="s">
        <v>915</v>
      </c>
      <c r="D760" t="s">
        <v>916</v>
      </c>
      <c r="E760" t="s">
        <v>57</v>
      </c>
      <c r="F760">
        <v>11552115328891</v>
      </c>
      <c r="G760">
        <v>1</v>
      </c>
      <c r="H760">
        <v>2871</v>
      </c>
      <c r="I760">
        <v>2871</v>
      </c>
      <c r="J760">
        <f t="shared" si="36"/>
        <v>0</v>
      </c>
      <c r="K760">
        <f t="shared" si="34"/>
        <v>0</v>
      </c>
      <c r="P760">
        <f t="shared" si="35"/>
        <v>0</v>
      </c>
      <c r="Q760" t="s">
        <v>24</v>
      </c>
    </row>
    <row r="761" spans="1:18" x14ac:dyDescent="0.25">
      <c r="A761">
        <v>1</v>
      </c>
      <c r="B761" t="s">
        <v>21</v>
      </c>
      <c r="C761" t="s">
        <v>917</v>
      </c>
      <c r="D761" t="s">
        <v>918</v>
      </c>
      <c r="E761" t="s">
        <v>803</v>
      </c>
      <c r="F761">
        <v>9470084003637</v>
      </c>
      <c r="G761">
        <v>1</v>
      </c>
      <c r="H761">
        <v>3533</v>
      </c>
      <c r="I761">
        <v>3533</v>
      </c>
      <c r="J761">
        <f t="shared" si="36"/>
        <v>0</v>
      </c>
      <c r="K761">
        <f t="shared" si="34"/>
        <v>0</v>
      </c>
      <c r="P761">
        <f t="shared" si="35"/>
        <v>0</v>
      </c>
      <c r="Q761" t="s">
        <v>24</v>
      </c>
      <c r="R761" t="s">
        <v>25</v>
      </c>
    </row>
    <row r="762" spans="1:18" x14ac:dyDescent="0.25">
      <c r="A762">
        <v>1</v>
      </c>
      <c r="B762" t="s">
        <v>21</v>
      </c>
      <c r="C762" t="s">
        <v>919</v>
      </c>
      <c r="D762" t="s">
        <v>920</v>
      </c>
      <c r="E762" t="s">
        <v>23</v>
      </c>
      <c r="F762">
        <v>96092312</v>
      </c>
      <c r="G762">
        <v>1</v>
      </c>
      <c r="H762">
        <v>4824</v>
      </c>
      <c r="I762">
        <v>4824</v>
      </c>
      <c r="J762">
        <f t="shared" si="36"/>
        <v>0</v>
      </c>
      <c r="K762">
        <f t="shared" si="34"/>
        <v>0</v>
      </c>
      <c r="P762">
        <f t="shared" si="35"/>
        <v>0</v>
      </c>
      <c r="Q762" t="s">
        <v>24</v>
      </c>
    </row>
    <row r="763" spans="1:18" x14ac:dyDescent="0.25">
      <c r="A763">
        <v>1</v>
      </c>
      <c r="B763" t="s">
        <v>21</v>
      </c>
      <c r="C763" t="s">
        <v>921</v>
      </c>
      <c r="D763" t="s">
        <v>922</v>
      </c>
      <c r="E763" t="s">
        <v>36</v>
      </c>
      <c r="F763">
        <v>9470061002987</v>
      </c>
      <c r="G763">
        <v>1</v>
      </c>
      <c r="H763">
        <v>10584</v>
      </c>
      <c r="I763">
        <v>10584</v>
      </c>
      <c r="J763">
        <f t="shared" si="36"/>
        <v>0</v>
      </c>
      <c r="K763">
        <f t="shared" si="34"/>
        <v>0</v>
      </c>
      <c r="P763">
        <f t="shared" si="35"/>
        <v>0</v>
      </c>
      <c r="Q763" t="s">
        <v>24</v>
      </c>
    </row>
    <row r="764" spans="1:18" x14ac:dyDescent="0.25">
      <c r="A764">
        <v>1</v>
      </c>
      <c r="B764" t="s">
        <v>21</v>
      </c>
      <c r="C764" t="s">
        <v>923</v>
      </c>
      <c r="D764" t="s">
        <v>924</v>
      </c>
      <c r="E764" t="s">
        <v>38</v>
      </c>
      <c r="F764">
        <v>9470051000228</v>
      </c>
      <c r="G764">
        <v>1</v>
      </c>
      <c r="H764">
        <v>11950</v>
      </c>
      <c r="I764">
        <v>11994</v>
      </c>
      <c r="J764">
        <f t="shared" si="36"/>
        <v>0</v>
      </c>
      <c r="K764">
        <f t="shared" si="34"/>
        <v>0</v>
      </c>
      <c r="P764">
        <f t="shared" si="35"/>
        <v>0</v>
      </c>
      <c r="Q764" t="s">
        <v>24</v>
      </c>
      <c r="R764" t="s">
        <v>25</v>
      </c>
    </row>
    <row r="765" spans="1:18" x14ac:dyDescent="0.25">
      <c r="A765">
        <v>1</v>
      </c>
      <c r="B765" t="s">
        <v>21</v>
      </c>
      <c r="C765" t="s">
        <v>925</v>
      </c>
      <c r="D765" t="s">
        <v>926</v>
      </c>
      <c r="E765" t="s">
        <v>38</v>
      </c>
      <c r="F765">
        <v>9470061002492</v>
      </c>
      <c r="G765">
        <v>1</v>
      </c>
      <c r="H765">
        <v>12428</v>
      </c>
      <c r="I765">
        <v>12428</v>
      </c>
      <c r="J765">
        <f t="shared" si="36"/>
        <v>0</v>
      </c>
      <c r="K765">
        <f t="shared" si="34"/>
        <v>0</v>
      </c>
      <c r="P765">
        <f t="shared" si="35"/>
        <v>0</v>
      </c>
      <c r="Q765" t="s">
        <v>24</v>
      </c>
      <c r="R765" t="s">
        <v>25</v>
      </c>
    </row>
    <row r="766" spans="1:18" x14ac:dyDescent="0.25">
      <c r="A766">
        <v>1</v>
      </c>
      <c r="B766" t="s">
        <v>21</v>
      </c>
      <c r="C766" t="s">
        <v>927</v>
      </c>
      <c r="D766" t="s">
        <v>928</v>
      </c>
      <c r="E766" t="s">
        <v>36</v>
      </c>
      <c r="F766">
        <v>94700640018191</v>
      </c>
      <c r="G766">
        <v>1</v>
      </c>
      <c r="H766">
        <v>4084</v>
      </c>
      <c r="I766">
        <v>4084</v>
      </c>
      <c r="J766">
        <f t="shared" si="36"/>
        <v>0</v>
      </c>
      <c r="K766">
        <f t="shared" si="34"/>
        <v>0</v>
      </c>
      <c r="P766">
        <f t="shared" si="35"/>
        <v>0</v>
      </c>
      <c r="Q766" t="s">
        <v>24</v>
      </c>
      <c r="R766" t="s">
        <v>25</v>
      </c>
    </row>
    <row r="767" spans="1:18" x14ac:dyDescent="0.25">
      <c r="A767">
        <v>1</v>
      </c>
      <c r="B767" t="s">
        <v>21</v>
      </c>
      <c r="C767" t="s">
        <v>929</v>
      </c>
      <c r="D767" t="s">
        <v>930</v>
      </c>
      <c r="E767" t="s">
        <v>36</v>
      </c>
      <c r="F767">
        <v>9740051001837</v>
      </c>
      <c r="G767">
        <v>1</v>
      </c>
      <c r="H767">
        <v>5239</v>
      </c>
      <c r="I767">
        <v>5239</v>
      </c>
      <c r="J767">
        <f t="shared" si="36"/>
        <v>0</v>
      </c>
      <c r="K767">
        <f t="shared" si="34"/>
        <v>0</v>
      </c>
      <c r="P767">
        <f t="shared" si="35"/>
        <v>0</v>
      </c>
      <c r="Q767" t="s">
        <v>24</v>
      </c>
    </row>
    <row r="768" spans="1:18" x14ac:dyDescent="0.25">
      <c r="A768">
        <v>1</v>
      </c>
      <c r="B768" t="s">
        <v>21</v>
      </c>
      <c r="C768" t="s">
        <v>931</v>
      </c>
      <c r="D768" t="s">
        <v>932</v>
      </c>
      <c r="E768" t="s">
        <v>50</v>
      </c>
      <c r="F768">
        <v>27013550</v>
      </c>
      <c r="G768">
        <v>1</v>
      </c>
      <c r="H768">
        <v>3742</v>
      </c>
      <c r="I768">
        <v>3742</v>
      </c>
      <c r="J768">
        <f t="shared" si="36"/>
        <v>0</v>
      </c>
      <c r="K768">
        <f t="shared" si="34"/>
        <v>0</v>
      </c>
      <c r="P768">
        <f t="shared" si="35"/>
        <v>0</v>
      </c>
      <c r="Q768" t="s">
        <v>24</v>
      </c>
    </row>
    <row r="769" spans="1:18" x14ac:dyDescent="0.25">
      <c r="A769">
        <v>1</v>
      </c>
      <c r="B769" t="s">
        <v>21</v>
      </c>
      <c r="C769" t="s">
        <v>933</v>
      </c>
      <c r="D769" t="s">
        <v>934</v>
      </c>
      <c r="E769" t="s">
        <v>36</v>
      </c>
      <c r="F769">
        <v>9470064000821</v>
      </c>
      <c r="G769">
        <v>1</v>
      </c>
      <c r="H769">
        <v>43636</v>
      </c>
      <c r="I769">
        <v>43978</v>
      </c>
      <c r="J769">
        <f t="shared" si="36"/>
        <v>0</v>
      </c>
      <c r="K769">
        <f t="shared" si="34"/>
        <v>0</v>
      </c>
      <c r="P769">
        <f t="shared" si="35"/>
        <v>0</v>
      </c>
      <c r="Q769" t="s">
        <v>24</v>
      </c>
      <c r="R769" t="s">
        <v>25</v>
      </c>
    </row>
    <row r="770" spans="1:18" x14ac:dyDescent="0.25">
      <c r="A770">
        <v>1</v>
      </c>
      <c r="B770" t="s">
        <v>21</v>
      </c>
      <c r="C770" t="s">
        <v>935</v>
      </c>
      <c r="D770" t="s">
        <v>936</v>
      </c>
      <c r="E770" t="s">
        <v>23</v>
      </c>
      <c r="F770">
        <v>108396116</v>
      </c>
      <c r="G770">
        <v>1</v>
      </c>
      <c r="H770">
        <v>11115</v>
      </c>
      <c r="I770">
        <v>11115</v>
      </c>
      <c r="J770">
        <f t="shared" si="36"/>
        <v>0</v>
      </c>
      <c r="K770">
        <f t="shared" si="34"/>
        <v>0</v>
      </c>
      <c r="P770">
        <f t="shared" si="35"/>
        <v>0</v>
      </c>
      <c r="Q770" t="s">
        <v>24</v>
      </c>
      <c r="R770" t="s">
        <v>48</v>
      </c>
    </row>
    <row r="771" spans="1:18" x14ac:dyDescent="0.25">
      <c r="A771">
        <v>1</v>
      </c>
      <c r="B771" t="s">
        <v>21</v>
      </c>
      <c r="C771" t="s">
        <v>937</v>
      </c>
      <c r="D771" t="s">
        <v>938</v>
      </c>
      <c r="E771" t="s">
        <v>939</v>
      </c>
      <c r="F771">
        <v>13268021</v>
      </c>
      <c r="G771">
        <v>1</v>
      </c>
      <c r="H771">
        <v>1076</v>
      </c>
      <c r="I771">
        <v>1076</v>
      </c>
      <c r="J771">
        <f t="shared" si="36"/>
        <v>0</v>
      </c>
      <c r="K771">
        <f t="shared" si="34"/>
        <v>0</v>
      </c>
      <c r="P771">
        <f t="shared" si="35"/>
        <v>0</v>
      </c>
      <c r="Q771" t="s">
        <v>24</v>
      </c>
    </row>
    <row r="772" spans="1:18" x14ac:dyDescent="0.25">
      <c r="A772">
        <v>1</v>
      </c>
      <c r="B772" t="s">
        <v>21</v>
      </c>
      <c r="C772" t="s">
        <v>940</v>
      </c>
      <c r="D772" t="s">
        <v>941</v>
      </c>
      <c r="E772" t="s">
        <v>942</v>
      </c>
      <c r="F772">
        <v>453508</v>
      </c>
      <c r="G772">
        <v>1</v>
      </c>
      <c r="H772">
        <v>5418</v>
      </c>
      <c r="I772">
        <v>5418</v>
      </c>
      <c r="J772">
        <f t="shared" si="36"/>
        <v>0</v>
      </c>
      <c r="K772">
        <f t="shared" si="34"/>
        <v>0</v>
      </c>
      <c r="P772">
        <f t="shared" si="35"/>
        <v>0</v>
      </c>
      <c r="Q772" t="s">
        <v>24</v>
      </c>
    </row>
    <row r="773" spans="1:18" x14ac:dyDescent="0.25">
      <c r="A773">
        <v>1</v>
      </c>
      <c r="B773" t="s">
        <v>21</v>
      </c>
      <c r="C773" t="s">
        <v>943</v>
      </c>
      <c r="D773" t="s">
        <v>944</v>
      </c>
      <c r="E773" t="s">
        <v>41</v>
      </c>
      <c r="F773">
        <v>102204820</v>
      </c>
      <c r="G773">
        <v>1</v>
      </c>
      <c r="H773">
        <v>10371</v>
      </c>
      <c r="I773">
        <v>10371</v>
      </c>
      <c r="J773">
        <f t="shared" si="36"/>
        <v>0</v>
      </c>
      <c r="K773">
        <f t="shared" si="34"/>
        <v>0</v>
      </c>
      <c r="P773">
        <f t="shared" si="35"/>
        <v>0</v>
      </c>
      <c r="Q773" t="s">
        <v>24</v>
      </c>
    </row>
    <row r="774" spans="1:18" x14ac:dyDescent="0.25">
      <c r="A774">
        <v>1</v>
      </c>
      <c r="B774" t="s">
        <v>21</v>
      </c>
      <c r="C774" t="s">
        <v>945</v>
      </c>
      <c r="D774" t="s">
        <v>946</v>
      </c>
      <c r="E774" t="s">
        <v>947</v>
      </c>
      <c r="F774">
        <v>14119420</v>
      </c>
      <c r="G774">
        <v>1</v>
      </c>
      <c r="H774">
        <v>4892</v>
      </c>
      <c r="I774">
        <v>4892</v>
      </c>
      <c r="J774">
        <f t="shared" si="36"/>
        <v>0</v>
      </c>
      <c r="K774">
        <f t="shared" si="34"/>
        <v>0</v>
      </c>
      <c r="P774">
        <f t="shared" si="35"/>
        <v>0</v>
      </c>
      <c r="Q774" t="s">
        <v>24</v>
      </c>
    </row>
    <row r="775" spans="1:18" x14ac:dyDescent="0.25">
      <c r="A775">
        <v>1</v>
      </c>
      <c r="B775" t="s">
        <v>21</v>
      </c>
      <c r="C775" t="s">
        <v>948</v>
      </c>
      <c r="D775" t="s">
        <v>949</v>
      </c>
      <c r="E775" t="s">
        <v>942</v>
      </c>
      <c r="F775">
        <v>2619712</v>
      </c>
      <c r="G775">
        <v>1</v>
      </c>
      <c r="H775">
        <v>24648</v>
      </c>
      <c r="I775">
        <v>24648</v>
      </c>
      <c r="J775">
        <f t="shared" si="36"/>
        <v>0</v>
      </c>
      <c r="K775">
        <f t="shared" si="34"/>
        <v>0</v>
      </c>
      <c r="P775">
        <f t="shared" si="35"/>
        <v>0</v>
      </c>
      <c r="Q775" t="s">
        <v>24</v>
      </c>
      <c r="R775" t="s">
        <v>71</v>
      </c>
    </row>
    <row r="776" spans="1:18" x14ac:dyDescent="0.25">
      <c r="A776">
        <v>1</v>
      </c>
      <c r="B776" t="s">
        <v>21</v>
      </c>
      <c r="C776" t="s">
        <v>950</v>
      </c>
      <c r="D776" t="s">
        <v>951</v>
      </c>
      <c r="E776" t="s">
        <v>148</v>
      </c>
      <c r="F776">
        <v>1300513071504</v>
      </c>
      <c r="G776">
        <v>1</v>
      </c>
      <c r="H776">
        <v>0</v>
      </c>
      <c r="I776">
        <v>0</v>
      </c>
      <c r="J776">
        <f t="shared" si="36"/>
        <v>0</v>
      </c>
      <c r="K776">
        <f t="shared" ref="K776:K839" si="37">ROUND((W779*T779),0)</f>
        <v>0</v>
      </c>
      <c r="P776">
        <f t="shared" ref="P776:P839" si="38">X779+Y779+Z779+AA779+AB779</f>
        <v>0</v>
      </c>
      <c r="Q776" t="s">
        <v>24</v>
      </c>
      <c r="R776" t="s">
        <v>25</v>
      </c>
    </row>
    <row r="777" spans="1:18" x14ac:dyDescent="0.25">
      <c r="A777">
        <v>1</v>
      </c>
      <c r="B777" t="s">
        <v>21</v>
      </c>
      <c r="C777" t="s">
        <v>952</v>
      </c>
      <c r="D777" t="s">
        <v>953</v>
      </c>
      <c r="E777" t="s">
        <v>36</v>
      </c>
      <c r="F777">
        <v>9470064001997</v>
      </c>
      <c r="G777">
        <v>1</v>
      </c>
      <c r="H777">
        <v>824</v>
      </c>
      <c r="I777">
        <v>824</v>
      </c>
      <c r="J777">
        <f t="shared" si="36"/>
        <v>0</v>
      </c>
      <c r="K777">
        <f t="shared" si="37"/>
        <v>0</v>
      </c>
      <c r="P777">
        <f t="shared" si="38"/>
        <v>0</v>
      </c>
      <c r="Q777" t="s">
        <v>24</v>
      </c>
      <c r="R777" t="s">
        <v>25</v>
      </c>
    </row>
    <row r="778" spans="1:18" x14ac:dyDescent="0.25">
      <c r="A778">
        <v>1</v>
      </c>
      <c r="B778" t="s">
        <v>21</v>
      </c>
      <c r="C778" t="s">
        <v>954</v>
      </c>
      <c r="D778" t="s">
        <v>955</v>
      </c>
      <c r="E778" t="s">
        <v>38</v>
      </c>
      <c r="F778">
        <v>9470110261498</v>
      </c>
      <c r="G778">
        <v>1</v>
      </c>
      <c r="H778">
        <v>14401</v>
      </c>
      <c r="I778">
        <v>14118</v>
      </c>
      <c r="J778">
        <f t="shared" si="36"/>
        <v>0</v>
      </c>
      <c r="K778">
        <f t="shared" si="37"/>
        <v>0</v>
      </c>
      <c r="P778">
        <f t="shared" si="38"/>
        <v>0</v>
      </c>
      <c r="Q778" t="s">
        <v>24</v>
      </c>
      <c r="R778" t="s">
        <v>25</v>
      </c>
    </row>
    <row r="779" spans="1:18" x14ac:dyDescent="0.25">
      <c r="A779">
        <v>1</v>
      </c>
      <c r="B779" t="s">
        <v>21</v>
      </c>
      <c r="C779" t="s">
        <v>956</v>
      </c>
      <c r="D779" t="s">
        <v>957</v>
      </c>
      <c r="E779" t="s">
        <v>174</v>
      </c>
      <c r="F779">
        <v>7869169</v>
      </c>
      <c r="G779">
        <v>1</v>
      </c>
      <c r="H779">
        <v>4843</v>
      </c>
      <c r="I779">
        <v>4843</v>
      </c>
      <c r="J779">
        <f t="shared" si="36"/>
        <v>0</v>
      </c>
      <c r="K779">
        <f t="shared" si="37"/>
        <v>0</v>
      </c>
      <c r="P779">
        <f t="shared" si="38"/>
        <v>0</v>
      </c>
      <c r="Q779" t="s">
        <v>24</v>
      </c>
      <c r="R779" t="s">
        <v>48</v>
      </c>
    </row>
    <row r="780" spans="1:18" x14ac:dyDescent="0.25">
      <c r="A780">
        <v>1</v>
      </c>
      <c r="B780" t="s">
        <v>21</v>
      </c>
      <c r="C780" t="s">
        <v>958</v>
      </c>
      <c r="D780" t="s">
        <v>959</v>
      </c>
      <c r="E780" t="s">
        <v>36</v>
      </c>
      <c r="F780">
        <v>9470061003303</v>
      </c>
      <c r="G780">
        <v>1</v>
      </c>
      <c r="H780">
        <v>12628</v>
      </c>
      <c r="I780">
        <v>12973</v>
      </c>
      <c r="J780">
        <f t="shared" si="36"/>
        <v>0</v>
      </c>
      <c r="K780">
        <f t="shared" si="37"/>
        <v>0</v>
      </c>
      <c r="P780">
        <f t="shared" si="38"/>
        <v>0</v>
      </c>
      <c r="Q780" t="s">
        <v>24</v>
      </c>
      <c r="R780" t="s">
        <v>25</v>
      </c>
    </row>
    <row r="781" spans="1:18" x14ac:dyDescent="0.25">
      <c r="A781">
        <v>1</v>
      </c>
      <c r="B781" t="s">
        <v>21</v>
      </c>
      <c r="C781" t="s">
        <v>960</v>
      </c>
      <c r="D781" t="s">
        <v>961</v>
      </c>
      <c r="E781" t="s">
        <v>36</v>
      </c>
      <c r="F781">
        <v>9470061003265</v>
      </c>
      <c r="G781">
        <v>1</v>
      </c>
      <c r="H781">
        <v>81243</v>
      </c>
      <c r="I781">
        <v>81243</v>
      </c>
      <c r="J781">
        <f t="shared" si="36"/>
        <v>0</v>
      </c>
      <c r="K781">
        <f t="shared" si="37"/>
        <v>0</v>
      </c>
      <c r="P781">
        <f t="shared" si="38"/>
        <v>0</v>
      </c>
      <c r="Q781" t="s">
        <v>24</v>
      </c>
    </row>
    <row r="782" spans="1:18" x14ac:dyDescent="0.25">
      <c r="A782">
        <v>1</v>
      </c>
      <c r="B782" t="s">
        <v>21</v>
      </c>
      <c r="C782" t="s">
        <v>962</v>
      </c>
      <c r="D782" t="s">
        <v>963</v>
      </c>
      <c r="E782" t="s">
        <v>36</v>
      </c>
      <c r="F782">
        <v>9470061002345</v>
      </c>
      <c r="G782">
        <v>1</v>
      </c>
      <c r="H782">
        <v>4570</v>
      </c>
      <c r="I782">
        <v>4595</v>
      </c>
      <c r="J782">
        <f t="shared" si="36"/>
        <v>0</v>
      </c>
      <c r="K782">
        <f t="shared" si="37"/>
        <v>0</v>
      </c>
      <c r="P782">
        <f t="shared" si="38"/>
        <v>0</v>
      </c>
      <c r="Q782" t="s">
        <v>24</v>
      </c>
      <c r="R782" t="s">
        <v>25</v>
      </c>
    </row>
    <row r="783" spans="1:18" x14ac:dyDescent="0.25">
      <c r="A783">
        <v>1</v>
      </c>
      <c r="B783" t="s">
        <v>21</v>
      </c>
      <c r="C783" t="s">
        <v>964</v>
      </c>
      <c r="D783" t="s">
        <v>965</v>
      </c>
      <c r="E783" t="s">
        <v>53</v>
      </c>
      <c r="F783">
        <v>43024009</v>
      </c>
      <c r="G783">
        <v>1</v>
      </c>
      <c r="H783">
        <v>931</v>
      </c>
      <c r="I783">
        <v>1451</v>
      </c>
      <c r="J783">
        <f t="shared" si="36"/>
        <v>0</v>
      </c>
      <c r="K783">
        <f t="shared" si="37"/>
        <v>0</v>
      </c>
      <c r="P783">
        <f t="shared" si="38"/>
        <v>0</v>
      </c>
      <c r="Q783" t="s">
        <v>24</v>
      </c>
      <c r="R783" t="s">
        <v>25</v>
      </c>
    </row>
    <row r="784" spans="1:18" x14ac:dyDescent="0.25">
      <c r="A784">
        <v>1</v>
      </c>
      <c r="B784" t="s">
        <v>21</v>
      </c>
      <c r="C784" t="s">
        <v>966</v>
      </c>
      <c r="D784" t="s">
        <v>967</v>
      </c>
      <c r="E784" t="s">
        <v>968</v>
      </c>
      <c r="F784">
        <v>521005</v>
      </c>
      <c r="G784">
        <v>1</v>
      </c>
      <c r="H784">
        <v>121</v>
      </c>
      <c r="I784">
        <v>121</v>
      </c>
      <c r="J784">
        <f t="shared" si="36"/>
        <v>0</v>
      </c>
      <c r="K784">
        <f t="shared" si="37"/>
        <v>0</v>
      </c>
      <c r="P784">
        <f t="shared" si="38"/>
        <v>0</v>
      </c>
      <c r="Q784" t="s">
        <v>24</v>
      </c>
      <c r="R784" t="s">
        <v>71</v>
      </c>
    </row>
    <row r="785" spans="1:18" x14ac:dyDescent="0.25">
      <c r="A785">
        <v>1</v>
      </c>
      <c r="B785" t="s">
        <v>21</v>
      </c>
      <c r="C785" t="s">
        <v>969</v>
      </c>
      <c r="D785" t="s">
        <v>970</v>
      </c>
      <c r="E785" t="s">
        <v>41</v>
      </c>
      <c r="F785">
        <v>107183920</v>
      </c>
      <c r="G785">
        <v>1</v>
      </c>
      <c r="H785">
        <v>17151</v>
      </c>
      <c r="I785">
        <v>17151</v>
      </c>
      <c r="J785">
        <f t="shared" si="36"/>
        <v>0</v>
      </c>
      <c r="K785">
        <f t="shared" si="37"/>
        <v>0</v>
      </c>
      <c r="P785">
        <f t="shared" si="38"/>
        <v>0</v>
      </c>
      <c r="Q785" t="s">
        <v>24</v>
      </c>
    </row>
    <row r="786" spans="1:18" x14ac:dyDescent="0.25">
      <c r="A786">
        <v>1</v>
      </c>
      <c r="B786" t="s">
        <v>21</v>
      </c>
      <c r="C786" t="s">
        <v>971</v>
      </c>
      <c r="D786" t="s">
        <v>972</v>
      </c>
      <c r="E786" t="s">
        <v>36</v>
      </c>
      <c r="F786">
        <v>9470063000511</v>
      </c>
      <c r="G786">
        <v>1</v>
      </c>
      <c r="H786">
        <v>11339</v>
      </c>
      <c r="I786">
        <v>11338</v>
      </c>
      <c r="J786">
        <f t="shared" si="36"/>
        <v>0</v>
      </c>
      <c r="K786">
        <f t="shared" si="37"/>
        <v>0</v>
      </c>
      <c r="P786">
        <f t="shared" si="38"/>
        <v>0</v>
      </c>
      <c r="Q786" t="s">
        <v>24</v>
      </c>
      <c r="R786" t="s">
        <v>25</v>
      </c>
    </row>
    <row r="787" spans="1:18" x14ac:dyDescent="0.25">
      <c r="A787">
        <v>1</v>
      </c>
      <c r="B787" t="s">
        <v>21</v>
      </c>
      <c r="C787" t="s">
        <v>973</v>
      </c>
      <c r="D787" t="s">
        <v>974</v>
      </c>
      <c r="E787" t="s">
        <v>36</v>
      </c>
      <c r="F787">
        <v>9470063000739</v>
      </c>
      <c r="G787">
        <v>1</v>
      </c>
      <c r="H787">
        <v>21295</v>
      </c>
      <c r="I787">
        <v>21295</v>
      </c>
      <c r="J787">
        <f t="shared" si="36"/>
        <v>0</v>
      </c>
      <c r="K787">
        <f t="shared" si="37"/>
        <v>0</v>
      </c>
      <c r="P787">
        <f t="shared" si="38"/>
        <v>0</v>
      </c>
      <c r="Q787" t="s">
        <v>24</v>
      </c>
      <c r="R787" t="s">
        <v>48</v>
      </c>
    </row>
    <row r="788" spans="1:18" x14ac:dyDescent="0.25">
      <c r="A788">
        <v>1</v>
      </c>
      <c r="B788" t="s">
        <v>21</v>
      </c>
      <c r="C788" t="s">
        <v>975</v>
      </c>
      <c r="D788" t="s">
        <v>976</v>
      </c>
      <c r="E788" t="s">
        <v>23</v>
      </c>
      <c r="F788">
        <v>1154139138797</v>
      </c>
      <c r="G788">
        <v>1</v>
      </c>
      <c r="H788">
        <v>28427</v>
      </c>
      <c r="I788">
        <v>28984</v>
      </c>
      <c r="J788">
        <f t="shared" si="36"/>
        <v>0</v>
      </c>
      <c r="K788">
        <f t="shared" si="37"/>
        <v>0</v>
      </c>
      <c r="P788">
        <f t="shared" si="38"/>
        <v>0</v>
      </c>
      <c r="Q788" t="s">
        <v>24</v>
      </c>
      <c r="R788" t="s">
        <v>25</v>
      </c>
    </row>
    <row r="789" spans="1:18" x14ac:dyDescent="0.25">
      <c r="A789">
        <v>1</v>
      </c>
      <c r="B789" t="s">
        <v>21</v>
      </c>
      <c r="C789" t="s">
        <v>977</v>
      </c>
      <c r="D789" t="s">
        <v>978</v>
      </c>
      <c r="E789" t="s">
        <v>36</v>
      </c>
      <c r="F789">
        <v>91556099</v>
      </c>
      <c r="G789">
        <v>1</v>
      </c>
      <c r="H789">
        <v>1508</v>
      </c>
      <c r="I789">
        <v>1485</v>
      </c>
      <c r="J789">
        <f t="shared" si="36"/>
        <v>0</v>
      </c>
      <c r="K789">
        <f t="shared" si="37"/>
        <v>0</v>
      </c>
      <c r="P789">
        <f t="shared" si="38"/>
        <v>0</v>
      </c>
      <c r="Q789" t="s">
        <v>24</v>
      </c>
      <c r="R789" t="s">
        <v>48</v>
      </c>
    </row>
    <row r="790" spans="1:18" x14ac:dyDescent="0.25">
      <c r="A790">
        <v>1</v>
      </c>
      <c r="B790" t="s">
        <v>21</v>
      </c>
      <c r="C790" t="s">
        <v>979</v>
      </c>
      <c r="D790" t="s">
        <v>980</v>
      </c>
      <c r="E790" t="s">
        <v>38</v>
      </c>
      <c r="F790">
        <v>9470126267893</v>
      </c>
      <c r="G790">
        <v>1</v>
      </c>
      <c r="H790">
        <v>7215</v>
      </c>
      <c r="I790">
        <v>7215</v>
      </c>
      <c r="J790">
        <f t="shared" si="36"/>
        <v>0</v>
      </c>
      <c r="K790">
        <f t="shared" si="37"/>
        <v>0</v>
      </c>
      <c r="P790">
        <f t="shared" si="38"/>
        <v>0</v>
      </c>
      <c r="Q790" t="s">
        <v>24</v>
      </c>
      <c r="R790" t="s">
        <v>25</v>
      </c>
    </row>
    <row r="791" spans="1:18" x14ac:dyDescent="0.25">
      <c r="A791">
        <v>1</v>
      </c>
      <c r="B791" t="s">
        <v>21</v>
      </c>
      <c r="C791" t="s">
        <v>981</v>
      </c>
      <c r="D791" t="s">
        <v>982</v>
      </c>
      <c r="E791" t="s">
        <v>216</v>
      </c>
      <c r="F791">
        <v>9470101534434</v>
      </c>
      <c r="G791">
        <v>1</v>
      </c>
      <c r="H791">
        <v>17332</v>
      </c>
      <c r="I791">
        <v>17332</v>
      </c>
      <c r="J791">
        <f t="shared" si="36"/>
        <v>0</v>
      </c>
      <c r="K791">
        <f t="shared" si="37"/>
        <v>0</v>
      </c>
      <c r="P791">
        <f t="shared" si="38"/>
        <v>0</v>
      </c>
      <c r="Q791" t="s">
        <v>24</v>
      </c>
      <c r="R791" t="s">
        <v>71</v>
      </c>
    </row>
    <row r="792" spans="1:18" x14ac:dyDescent="0.25">
      <c r="A792">
        <v>1</v>
      </c>
      <c r="B792" t="s">
        <v>21</v>
      </c>
      <c r="C792" t="s">
        <v>983</v>
      </c>
      <c r="D792" t="s">
        <v>984</v>
      </c>
      <c r="E792" t="s">
        <v>191</v>
      </c>
      <c r="F792">
        <v>9470087004424</v>
      </c>
      <c r="G792">
        <v>1</v>
      </c>
      <c r="H792">
        <v>12450</v>
      </c>
      <c r="I792">
        <v>12792</v>
      </c>
      <c r="J792">
        <f t="shared" si="36"/>
        <v>0</v>
      </c>
      <c r="K792">
        <f t="shared" si="37"/>
        <v>0</v>
      </c>
      <c r="P792">
        <f t="shared" si="38"/>
        <v>0</v>
      </c>
      <c r="Q792" t="s">
        <v>24</v>
      </c>
      <c r="R792" t="s">
        <v>54</v>
      </c>
    </row>
    <row r="793" spans="1:18" x14ac:dyDescent="0.25">
      <c r="A793">
        <v>1</v>
      </c>
      <c r="B793" t="s">
        <v>21</v>
      </c>
      <c r="C793" t="s">
        <v>985</v>
      </c>
      <c r="D793" t="s">
        <v>986</v>
      </c>
      <c r="E793" t="s">
        <v>38</v>
      </c>
      <c r="F793">
        <v>9470066001021</v>
      </c>
      <c r="G793">
        <v>1</v>
      </c>
      <c r="H793">
        <v>7657</v>
      </c>
      <c r="I793">
        <v>7657</v>
      </c>
      <c r="J793">
        <f t="shared" si="36"/>
        <v>0</v>
      </c>
      <c r="K793">
        <f t="shared" si="37"/>
        <v>0</v>
      </c>
      <c r="P793">
        <f t="shared" si="38"/>
        <v>0</v>
      </c>
      <c r="Q793" t="s">
        <v>24</v>
      </c>
      <c r="R793" t="s">
        <v>25</v>
      </c>
    </row>
    <row r="794" spans="1:18" x14ac:dyDescent="0.25">
      <c r="A794">
        <v>1</v>
      </c>
      <c r="B794" t="s">
        <v>21</v>
      </c>
      <c r="C794" t="s">
        <v>987</v>
      </c>
      <c r="D794" t="s">
        <v>988</v>
      </c>
      <c r="E794" t="s">
        <v>38</v>
      </c>
      <c r="F794">
        <v>11124184150042</v>
      </c>
      <c r="G794">
        <v>1</v>
      </c>
      <c r="H794">
        <v>0</v>
      </c>
      <c r="I794">
        <v>2789</v>
      </c>
      <c r="J794">
        <f t="shared" si="36"/>
        <v>0</v>
      </c>
      <c r="K794">
        <f t="shared" si="37"/>
        <v>0</v>
      </c>
      <c r="P794">
        <f t="shared" si="38"/>
        <v>0</v>
      </c>
      <c r="Q794" t="s">
        <v>24</v>
      </c>
      <c r="R794" t="s">
        <v>25</v>
      </c>
    </row>
    <row r="795" spans="1:18" x14ac:dyDescent="0.25">
      <c r="A795">
        <v>1</v>
      </c>
      <c r="B795" t="s">
        <v>21</v>
      </c>
      <c r="C795" t="s">
        <v>989</v>
      </c>
      <c r="D795" t="s">
        <v>990</v>
      </c>
      <c r="E795" t="s">
        <v>70</v>
      </c>
      <c r="F795">
        <v>10808118449320</v>
      </c>
      <c r="G795">
        <v>1</v>
      </c>
      <c r="H795">
        <v>38715</v>
      </c>
      <c r="I795">
        <v>40316</v>
      </c>
      <c r="J795">
        <f t="shared" si="36"/>
        <v>0</v>
      </c>
      <c r="K795">
        <f t="shared" si="37"/>
        <v>0</v>
      </c>
      <c r="P795">
        <f t="shared" si="38"/>
        <v>0</v>
      </c>
      <c r="Q795" t="s">
        <v>24</v>
      </c>
      <c r="R795" t="s">
        <v>25</v>
      </c>
    </row>
    <row r="796" spans="1:18" x14ac:dyDescent="0.25">
      <c r="A796">
        <v>1</v>
      </c>
      <c r="B796" t="s">
        <v>21</v>
      </c>
      <c r="C796" t="s">
        <v>991</v>
      </c>
      <c r="D796" t="s">
        <v>992</v>
      </c>
      <c r="E796" t="s">
        <v>803</v>
      </c>
      <c r="F796">
        <v>9470084003929</v>
      </c>
      <c r="G796">
        <v>1</v>
      </c>
      <c r="H796">
        <v>2280</v>
      </c>
      <c r="I796">
        <v>2280</v>
      </c>
      <c r="J796">
        <f t="shared" ref="J796:J859" si="39">V799-U799</f>
        <v>0</v>
      </c>
      <c r="K796">
        <f t="shared" si="37"/>
        <v>0</v>
      </c>
      <c r="P796">
        <f t="shared" si="38"/>
        <v>0</v>
      </c>
      <c r="Q796" t="s">
        <v>24</v>
      </c>
      <c r="R796" t="s">
        <v>48</v>
      </c>
    </row>
    <row r="797" spans="1:18" x14ac:dyDescent="0.25">
      <c r="A797">
        <v>1</v>
      </c>
      <c r="B797" t="s">
        <v>21</v>
      </c>
      <c r="C797" t="s">
        <v>993</v>
      </c>
      <c r="D797" t="s">
        <v>994</v>
      </c>
      <c r="E797" t="s">
        <v>36</v>
      </c>
      <c r="F797">
        <v>9470064000001</v>
      </c>
      <c r="G797">
        <v>1</v>
      </c>
      <c r="H797">
        <v>2565</v>
      </c>
      <c r="I797">
        <v>2565</v>
      </c>
      <c r="J797">
        <f t="shared" si="39"/>
        <v>0</v>
      </c>
      <c r="K797">
        <f t="shared" si="37"/>
        <v>0</v>
      </c>
      <c r="P797">
        <f t="shared" si="38"/>
        <v>0</v>
      </c>
      <c r="Q797" t="s">
        <v>24</v>
      </c>
    </row>
    <row r="798" spans="1:18" x14ac:dyDescent="0.25">
      <c r="A798">
        <v>1</v>
      </c>
      <c r="B798" t="s">
        <v>21</v>
      </c>
      <c r="C798" t="s">
        <v>995</v>
      </c>
      <c r="D798" t="s">
        <v>996</v>
      </c>
      <c r="E798" t="s">
        <v>191</v>
      </c>
      <c r="F798">
        <v>9470051000204</v>
      </c>
      <c r="G798">
        <v>1</v>
      </c>
      <c r="H798">
        <v>6111</v>
      </c>
      <c r="I798">
        <v>6111</v>
      </c>
      <c r="J798">
        <f t="shared" si="39"/>
        <v>0</v>
      </c>
      <c r="K798">
        <f t="shared" si="37"/>
        <v>0</v>
      </c>
      <c r="P798">
        <f t="shared" si="38"/>
        <v>0</v>
      </c>
      <c r="Q798" t="s">
        <v>24</v>
      </c>
      <c r="R798" t="s">
        <v>48</v>
      </c>
    </row>
    <row r="799" spans="1:18" x14ac:dyDescent="0.25">
      <c r="A799">
        <v>1</v>
      </c>
      <c r="B799" t="s">
        <v>21</v>
      </c>
      <c r="C799" t="s">
        <v>997</v>
      </c>
      <c r="D799" t="s">
        <v>998</v>
      </c>
      <c r="E799" t="s">
        <v>53</v>
      </c>
      <c r="F799">
        <v>43024181</v>
      </c>
      <c r="G799">
        <v>1</v>
      </c>
      <c r="H799">
        <v>3</v>
      </c>
      <c r="I799">
        <v>3</v>
      </c>
      <c r="J799">
        <f t="shared" si="39"/>
        <v>0</v>
      </c>
      <c r="K799">
        <f t="shared" si="37"/>
        <v>0</v>
      </c>
      <c r="P799">
        <f t="shared" si="38"/>
        <v>0</v>
      </c>
      <c r="Q799" t="s">
        <v>24</v>
      </c>
    </row>
    <row r="800" spans="1:18" x14ac:dyDescent="0.25">
      <c r="A800">
        <v>1</v>
      </c>
      <c r="B800" t="s">
        <v>21</v>
      </c>
      <c r="C800" t="s">
        <v>999</v>
      </c>
      <c r="D800" t="s">
        <v>1000</v>
      </c>
      <c r="E800" t="s">
        <v>717</v>
      </c>
      <c r="F800">
        <v>660035</v>
      </c>
      <c r="G800">
        <v>1</v>
      </c>
      <c r="H800">
        <v>43367</v>
      </c>
      <c r="I800">
        <v>43367</v>
      </c>
      <c r="J800">
        <f t="shared" si="39"/>
        <v>0</v>
      </c>
      <c r="K800">
        <f t="shared" si="37"/>
        <v>0</v>
      </c>
      <c r="P800">
        <f t="shared" si="38"/>
        <v>0</v>
      </c>
      <c r="Q800" t="s">
        <v>24</v>
      </c>
    </row>
    <row r="801" spans="1:18" x14ac:dyDescent="0.25">
      <c r="A801">
        <v>1</v>
      </c>
      <c r="B801" t="s">
        <v>21</v>
      </c>
      <c r="C801" t="s">
        <v>1001</v>
      </c>
      <c r="D801" t="s">
        <v>1002</v>
      </c>
      <c r="E801" t="s">
        <v>23</v>
      </c>
      <c r="F801">
        <v>11552109279694</v>
      </c>
      <c r="G801">
        <v>1</v>
      </c>
      <c r="H801">
        <v>20</v>
      </c>
      <c r="I801">
        <v>20</v>
      </c>
      <c r="J801">
        <f t="shared" si="39"/>
        <v>0</v>
      </c>
      <c r="K801">
        <f t="shared" si="37"/>
        <v>0</v>
      </c>
      <c r="P801">
        <f t="shared" si="38"/>
        <v>0</v>
      </c>
      <c r="Q801" t="s">
        <v>24</v>
      </c>
    </row>
    <row r="802" spans="1:18" x14ac:dyDescent="0.25">
      <c r="A802">
        <v>1</v>
      </c>
      <c r="B802" t="s">
        <v>21</v>
      </c>
      <c r="C802" t="s">
        <v>1003</v>
      </c>
      <c r="D802" t="s">
        <v>1004</v>
      </c>
      <c r="E802" t="s">
        <v>36</v>
      </c>
      <c r="F802">
        <v>949470066003112</v>
      </c>
      <c r="G802">
        <v>1</v>
      </c>
      <c r="H802">
        <v>62</v>
      </c>
      <c r="I802">
        <v>62</v>
      </c>
      <c r="J802">
        <f t="shared" si="39"/>
        <v>0</v>
      </c>
      <c r="K802">
        <f t="shared" si="37"/>
        <v>0</v>
      </c>
      <c r="P802">
        <f t="shared" si="38"/>
        <v>0</v>
      </c>
      <c r="Q802" t="s">
        <v>24</v>
      </c>
    </row>
    <row r="803" spans="1:18" x14ac:dyDescent="0.25">
      <c r="A803">
        <v>1</v>
      </c>
      <c r="B803" t="s">
        <v>21</v>
      </c>
      <c r="C803" t="s">
        <v>1005</v>
      </c>
      <c r="D803" t="s">
        <v>1006</v>
      </c>
      <c r="E803" t="s">
        <v>1007</v>
      </c>
      <c r="F803">
        <v>99054</v>
      </c>
      <c r="G803">
        <v>1</v>
      </c>
      <c r="H803">
        <v>6763</v>
      </c>
      <c r="I803">
        <v>6763</v>
      </c>
      <c r="J803">
        <f t="shared" si="39"/>
        <v>0</v>
      </c>
      <c r="K803">
        <f t="shared" si="37"/>
        <v>0</v>
      </c>
      <c r="P803">
        <f t="shared" si="38"/>
        <v>0</v>
      </c>
      <c r="Q803" t="s">
        <v>24</v>
      </c>
    </row>
    <row r="804" spans="1:18" x14ac:dyDescent="0.25">
      <c r="A804">
        <v>1</v>
      </c>
      <c r="B804" t="s">
        <v>21</v>
      </c>
      <c r="C804" t="s">
        <v>706</v>
      </c>
      <c r="D804" t="s">
        <v>707</v>
      </c>
      <c r="E804" t="s">
        <v>708</v>
      </c>
      <c r="F804">
        <v>27423491</v>
      </c>
      <c r="G804">
        <v>40</v>
      </c>
      <c r="H804">
        <v>26647</v>
      </c>
      <c r="I804">
        <v>27033</v>
      </c>
      <c r="J804">
        <f t="shared" si="39"/>
        <v>0</v>
      </c>
      <c r="K804">
        <f t="shared" si="37"/>
        <v>0</v>
      </c>
      <c r="P804">
        <f t="shared" si="38"/>
        <v>0</v>
      </c>
      <c r="Q804" t="s">
        <v>709</v>
      </c>
      <c r="R804" t="s">
        <v>25</v>
      </c>
    </row>
    <row r="805" spans="1:18" x14ac:dyDescent="0.25">
      <c r="A805">
        <v>1</v>
      </c>
      <c r="B805" t="s">
        <v>21</v>
      </c>
      <c r="C805" t="s">
        <v>706</v>
      </c>
      <c r="D805" t="s">
        <v>707</v>
      </c>
      <c r="E805" t="s">
        <v>708</v>
      </c>
      <c r="F805">
        <v>28832616</v>
      </c>
      <c r="G805">
        <v>1</v>
      </c>
      <c r="H805">
        <v>268995</v>
      </c>
      <c r="I805">
        <v>272335</v>
      </c>
      <c r="J805">
        <f t="shared" si="39"/>
        <v>0</v>
      </c>
      <c r="K805">
        <f t="shared" si="37"/>
        <v>0</v>
      </c>
      <c r="P805">
        <f t="shared" si="38"/>
        <v>0</v>
      </c>
      <c r="Q805" t="s">
        <v>709</v>
      </c>
      <c r="R805" t="s">
        <v>25</v>
      </c>
    </row>
    <row r="806" spans="1:18" x14ac:dyDescent="0.25">
      <c r="A806">
        <v>1</v>
      </c>
      <c r="B806" t="s">
        <v>21</v>
      </c>
      <c r="C806" t="s">
        <v>1008</v>
      </c>
      <c r="D806" t="s">
        <v>1009</v>
      </c>
      <c r="E806" t="s">
        <v>36</v>
      </c>
      <c r="F806">
        <v>9470087003969</v>
      </c>
      <c r="G806">
        <v>1</v>
      </c>
      <c r="H806">
        <v>8869</v>
      </c>
      <c r="I806">
        <v>8861</v>
      </c>
      <c r="J806">
        <f t="shared" si="39"/>
        <v>0</v>
      </c>
      <c r="K806">
        <f t="shared" si="37"/>
        <v>0</v>
      </c>
      <c r="P806">
        <f t="shared" si="38"/>
        <v>0</v>
      </c>
      <c r="Q806" t="s">
        <v>24</v>
      </c>
      <c r="R806" t="s">
        <v>25</v>
      </c>
    </row>
    <row r="807" spans="1:18" x14ac:dyDescent="0.25">
      <c r="A807">
        <v>1</v>
      </c>
      <c r="B807" t="s">
        <v>21</v>
      </c>
      <c r="C807" t="s">
        <v>1010</v>
      </c>
      <c r="D807" t="s">
        <v>1011</v>
      </c>
      <c r="E807" t="s">
        <v>36</v>
      </c>
      <c r="F807">
        <v>9470084003910</v>
      </c>
      <c r="G807">
        <v>1</v>
      </c>
      <c r="H807">
        <v>654</v>
      </c>
      <c r="I807">
        <v>654</v>
      </c>
      <c r="J807">
        <f t="shared" si="39"/>
        <v>0</v>
      </c>
      <c r="K807">
        <f t="shared" si="37"/>
        <v>0</v>
      </c>
      <c r="P807">
        <f t="shared" si="38"/>
        <v>0</v>
      </c>
      <c r="Q807" t="s">
        <v>24</v>
      </c>
    </row>
    <row r="808" spans="1:18" x14ac:dyDescent="0.25">
      <c r="A808">
        <v>1</v>
      </c>
      <c r="B808" t="s">
        <v>21</v>
      </c>
      <c r="C808" t="s">
        <v>1012</v>
      </c>
      <c r="D808" t="s">
        <v>1013</v>
      </c>
      <c r="E808" t="s">
        <v>36</v>
      </c>
      <c r="F808">
        <v>9470061003146</v>
      </c>
      <c r="G808">
        <v>1</v>
      </c>
      <c r="H808">
        <v>10164</v>
      </c>
      <c r="I808">
        <v>10164</v>
      </c>
      <c r="J808">
        <f t="shared" si="39"/>
        <v>0</v>
      </c>
      <c r="K808">
        <f t="shared" si="37"/>
        <v>0</v>
      </c>
      <c r="P808">
        <f t="shared" si="38"/>
        <v>0</v>
      </c>
      <c r="Q808" t="s">
        <v>24</v>
      </c>
      <c r="R808" t="s">
        <v>25</v>
      </c>
    </row>
    <row r="809" spans="1:18" x14ac:dyDescent="0.25">
      <c r="A809">
        <v>1</v>
      </c>
      <c r="B809" t="s">
        <v>21</v>
      </c>
      <c r="C809" t="s">
        <v>1014</v>
      </c>
      <c r="D809" t="s">
        <v>1015</v>
      </c>
      <c r="E809" t="s">
        <v>50</v>
      </c>
      <c r="F809">
        <v>3830438</v>
      </c>
      <c r="G809">
        <v>1</v>
      </c>
      <c r="H809">
        <v>574</v>
      </c>
      <c r="I809">
        <v>574</v>
      </c>
      <c r="J809">
        <f t="shared" si="39"/>
        <v>0</v>
      </c>
      <c r="K809">
        <f t="shared" si="37"/>
        <v>0</v>
      </c>
      <c r="P809">
        <f t="shared" si="38"/>
        <v>0</v>
      </c>
      <c r="Q809" t="s">
        <v>24</v>
      </c>
    </row>
    <row r="810" spans="1:18" x14ac:dyDescent="0.25">
      <c r="A810">
        <v>1</v>
      </c>
      <c r="B810" t="s">
        <v>21</v>
      </c>
      <c r="C810" t="s">
        <v>1016</v>
      </c>
      <c r="D810" t="s">
        <v>1017</v>
      </c>
      <c r="E810" t="s">
        <v>28</v>
      </c>
      <c r="F810">
        <v>9205066000118</v>
      </c>
      <c r="G810">
        <v>1</v>
      </c>
      <c r="H810">
        <v>8242</v>
      </c>
      <c r="I810">
        <v>8246</v>
      </c>
      <c r="J810">
        <f t="shared" si="39"/>
        <v>0</v>
      </c>
      <c r="K810">
        <f t="shared" si="37"/>
        <v>0</v>
      </c>
      <c r="P810">
        <f t="shared" si="38"/>
        <v>0</v>
      </c>
      <c r="Q810" t="s">
        <v>24</v>
      </c>
      <c r="R810" t="s">
        <v>25</v>
      </c>
    </row>
    <row r="811" spans="1:18" x14ac:dyDescent="0.25">
      <c r="A811">
        <v>1</v>
      </c>
      <c r="B811" t="s">
        <v>21</v>
      </c>
      <c r="C811" t="s">
        <v>1018</v>
      </c>
      <c r="D811" t="s">
        <v>1019</v>
      </c>
      <c r="G811">
        <v>1</v>
      </c>
      <c r="H811">
        <v>665</v>
      </c>
      <c r="I811">
        <v>665</v>
      </c>
      <c r="J811">
        <f t="shared" si="39"/>
        <v>0</v>
      </c>
      <c r="K811">
        <f t="shared" si="37"/>
        <v>0</v>
      </c>
      <c r="P811">
        <f t="shared" si="38"/>
        <v>0</v>
      </c>
      <c r="Q811" t="s">
        <v>24</v>
      </c>
    </row>
    <row r="812" spans="1:18" x14ac:dyDescent="0.25">
      <c r="A812">
        <v>1</v>
      </c>
      <c r="B812" t="s">
        <v>21</v>
      </c>
      <c r="C812" t="s">
        <v>1020</v>
      </c>
      <c r="D812" t="s">
        <v>1021</v>
      </c>
      <c r="E812" t="s">
        <v>38</v>
      </c>
      <c r="F812">
        <v>7789087035915</v>
      </c>
      <c r="G812">
        <v>1</v>
      </c>
      <c r="H812">
        <v>5050</v>
      </c>
      <c r="I812">
        <v>5050</v>
      </c>
      <c r="J812">
        <f t="shared" si="39"/>
        <v>0</v>
      </c>
      <c r="K812">
        <f t="shared" si="37"/>
        <v>0</v>
      </c>
      <c r="P812">
        <f t="shared" si="38"/>
        <v>0</v>
      </c>
      <c r="Q812" t="s">
        <v>24</v>
      </c>
    </row>
    <row r="813" spans="1:18" x14ac:dyDescent="0.25">
      <c r="A813">
        <v>1</v>
      </c>
      <c r="B813" t="s">
        <v>21</v>
      </c>
      <c r="C813" t="s">
        <v>1022</v>
      </c>
      <c r="D813" t="s">
        <v>1023</v>
      </c>
      <c r="E813" t="s">
        <v>329</v>
      </c>
      <c r="F813">
        <v>800712063401</v>
      </c>
      <c r="G813">
        <v>1</v>
      </c>
      <c r="H813">
        <v>4810</v>
      </c>
      <c r="I813">
        <v>4810</v>
      </c>
      <c r="J813">
        <f t="shared" si="39"/>
        <v>0</v>
      </c>
      <c r="K813">
        <f t="shared" si="37"/>
        <v>0</v>
      </c>
      <c r="P813">
        <f t="shared" si="38"/>
        <v>0</v>
      </c>
      <c r="Q813" t="s">
        <v>24</v>
      </c>
    </row>
    <row r="814" spans="1:18" x14ac:dyDescent="0.25">
      <c r="A814">
        <v>1</v>
      </c>
      <c r="B814" t="s">
        <v>21</v>
      </c>
      <c r="C814" t="s">
        <v>1024</v>
      </c>
      <c r="D814" t="s">
        <v>1025</v>
      </c>
      <c r="E814" t="s">
        <v>1026</v>
      </c>
      <c r="F814">
        <v>1201202</v>
      </c>
      <c r="G814">
        <v>1</v>
      </c>
      <c r="H814">
        <v>4360</v>
      </c>
      <c r="I814">
        <v>4360</v>
      </c>
      <c r="J814">
        <f t="shared" si="39"/>
        <v>0</v>
      </c>
      <c r="K814">
        <f t="shared" si="37"/>
        <v>0</v>
      </c>
      <c r="P814">
        <f t="shared" si="38"/>
        <v>0</v>
      </c>
      <c r="Q814" t="s">
        <v>24</v>
      </c>
    </row>
    <row r="815" spans="1:18" x14ac:dyDescent="0.25">
      <c r="A815">
        <v>1</v>
      </c>
      <c r="B815" t="s">
        <v>21</v>
      </c>
      <c r="C815" t="s">
        <v>1027</v>
      </c>
      <c r="D815" t="s">
        <v>1028</v>
      </c>
      <c r="E815" t="s">
        <v>38</v>
      </c>
      <c r="F815">
        <v>9470051002127</v>
      </c>
      <c r="G815">
        <v>1</v>
      </c>
      <c r="H815">
        <v>3375</v>
      </c>
      <c r="I815">
        <v>3375</v>
      </c>
      <c r="J815">
        <f t="shared" si="39"/>
        <v>0</v>
      </c>
      <c r="K815">
        <f t="shared" si="37"/>
        <v>0</v>
      </c>
      <c r="P815">
        <f t="shared" si="38"/>
        <v>0</v>
      </c>
      <c r="Q815" t="s">
        <v>24</v>
      </c>
    </row>
    <row r="816" spans="1:18" x14ac:dyDescent="0.25">
      <c r="A816">
        <v>1</v>
      </c>
      <c r="B816" t="s">
        <v>21</v>
      </c>
      <c r="C816" t="s">
        <v>1029</v>
      </c>
      <c r="D816" t="s">
        <v>1030</v>
      </c>
      <c r="E816" t="s">
        <v>1031</v>
      </c>
      <c r="F816">
        <v>36896</v>
      </c>
      <c r="G816">
        <v>1</v>
      </c>
      <c r="H816">
        <v>6410</v>
      </c>
      <c r="I816">
        <v>6490</v>
      </c>
      <c r="J816">
        <f t="shared" si="39"/>
        <v>0</v>
      </c>
      <c r="K816">
        <f t="shared" si="37"/>
        <v>0</v>
      </c>
      <c r="P816">
        <f t="shared" si="38"/>
        <v>0</v>
      </c>
      <c r="Q816" t="s">
        <v>24</v>
      </c>
      <c r="R816" t="s">
        <v>25</v>
      </c>
    </row>
    <row r="817" spans="1:18" x14ac:dyDescent="0.25">
      <c r="A817">
        <v>1</v>
      </c>
      <c r="B817" t="s">
        <v>21</v>
      </c>
      <c r="C817" t="s">
        <v>1032</v>
      </c>
      <c r="D817" t="s">
        <v>1033</v>
      </c>
      <c r="E817" t="s">
        <v>1034</v>
      </c>
      <c r="F817">
        <v>112142908</v>
      </c>
      <c r="G817">
        <v>1</v>
      </c>
      <c r="H817">
        <v>3574</v>
      </c>
      <c r="I817">
        <v>3574</v>
      </c>
      <c r="J817">
        <f t="shared" si="39"/>
        <v>0</v>
      </c>
      <c r="K817">
        <f t="shared" si="37"/>
        <v>0</v>
      </c>
      <c r="P817">
        <f t="shared" si="38"/>
        <v>0</v>
      </c>
      <c r="Q817" t="s">
        <v>24</v>
      </c>
      <c r="R817" t="s">
        <v>71</v>
      </c>
    </row>
    <row r="818" spans="1:18" x14ac:dyDescent="0.25">
      <c r="A818">
        <v>1</v>
      </c>
      <c r="B818" t="s">
        <v>21</v>
      </c>
      <c r="C818" t="s">
        <v>1035</v>
      </c>
      <c r="D818" t="s">
        <v>1036</v>
      </c>
      <c r="E818" t="s">
        <v>191</v>
      </c>
      <c r="F818">
        <v>9470064001063</v>
      </c>
      <c r="G818">
        <v>1</v>
      </c>
      <c r="H818">
        <v>6907</v>
      </c>
      <c r="I818">
        <v>6874</v>
      </c>
      <c r="J818">
        <f t="shared" si="39"/>
        <v>0</v>
      </c>
      <c r="K818">
        <f t="shared" si="37"/>
        <v>0</v>
      </c>
      <c r="P818">
        <f t="shared" si="38"/>
        <v>0</v>
      </c>
      <c r="Q818" t="s">
        <v>24</v>
      </c>
      <c r="R818" t="s">
        <v>25</v>
      </c>
    </row>
    <row r="819" spans="1:18" x14ac:dyDescent="0.25">
      <c r="A819">
        <v>1</v>
      </c>
      <c r="B819" t="s">
        <v>21</v>
      </c>
      <c r="C819" t="s">
        <v>1037</v>
      </c>
      <c r="D819" t="s">
        <v>1038</v>
      </c>
      <c r="E819" t="s">
        <v>803</v>
      </c>
      <c r="F819">
        <v>91552312</v>
      </c>
      <c r="G819">
        <v>1</v>
      </c>
      <c r="H819">
        <v>4206</v>
      </c>
      <c r="I819">
        <v>4206</v>
      </c>
      <c r="J819">
        <f t="shared" si="39"/>
        <v>0</v>
      </c>
      <c r="K819">
        <f t="shared" si="37"/>
        <v>0</v>
      </c>
      <c r="P819">
        <f t="shared" si="38"/>
        <v>0</v>
      </c>
      <c r="Q819" t="s">
        <v>24</v>
      </c>
    </row>
    <row r="820" spans="1:18" x14ac:dyDescent="0.25">
      <c r="A820">
        <v>1</v>
      </c>
      <c r="B820" t="s">
        <v>21</v>
      </c>
      <c r="C820" t="s">
        <v>1039</v>
      </c>
      <c r="D820" t="s">
        <v>1040</v>
      </c>
      <c r="E820" t="s">
        <v>50</v>
      </c>
      <c r="F820">
        <v>1034864</v>
      </c>
      <c r="G820">
        <v>1</v>
      </c>
      <c r="H820">
        <v>1434</v>
      </c>
      <c r="I820">
        <v>1983</v>
      </c>
      <c r="J820">
        <f t="shared" si="39"/>
        <v>0</v>
      </c>
      <c r="K820">
        <f t="shared" si="37"/>
        <v>0</v>
      </c>
      <c r="P820">
        <f t="shared" si="38"/>
        <v>0</v>
      </c>
      <c r="Q820" t="s">
        <v>24</v>
      </c>
      <c r="R820" t="s">
        <v>25</v>
      </c>
    </row>
    <row r="821" spans="1:18" x14ac:dyDescent="0.25">
      <c r="A821">
        <v>1</v>
      </c>
      <c r="B821" t="s">
        <v>21</v>
      </c>
      <c r="C821" t="s">
        <v>1041</v>
      </c>
      <c r="D821" t="s">
        <v>1042</v>
      </c>
      <c r="E821" t="s">
        <v>36</v>
      </c>
      <c r="F821">
        <v>9470063001010</v>
      </c>
      <c r="G821">
        <v>1</v>
      </c>
      <c r="H821">
        <v>9184</v>
      </c>
      <c r="I821">
        <v>9184</v>
      </c>
      <c r="J821">
        <f t="shared" si="39"/>
        <v>0</v>
      </c>
      <c r="K821">
        <f t="shared" si="37"/>
        <v>0</v>
      </c>
      <c r="P821">
        <f t="shared" si="38"/>
        <v>0</v>
      </c>
      <c r="Q821" t="s">
        <v>24</v>
      </c>
    </row>
    <row r="822" spans="1:18" x14ac:dyDescent="0.25">
      <c r="A822">
        <v>1</v>
      </c>
      <c r="B822" t="s">
        <v>21</v>
      </c>
      <c r="C822" t="s">
        <v>1043</v>
      </c>
      <c r="D822" t="s">
        <v>1044</v>
      </c>
      <c r="E822" t="s">
        <v>749</v>
      </c>
      <c r="F822">
        <v>343426</v>
      </c>
      <c r="G822">
        <v>1</v>
      </c>
      <c r="H822">
        <v>5805</v>
      </c>
      <c r="I822">
        <v>5805</v>
      </c>
      <c r="J822">
        <f t="shared" si="39"/>
        <v>0</v>
      </c>
      <c r="K822">
        <f t="shared" si="37"/>
        <v>0</v>
      </c>
      <c r="P822">
        <f t="shared" si="38"/>
        <v>0</v>
      </c>
      <c r="Q822" t="s">
        <v>24</v>
      </c>
    </row>
    <row r="823" spans="1:18" x14ac:dyDescent="0.25">
      <c r="A823">
        <v>1</v>
      </c>
      <c r="B823" t="s">
        <v>21</v>
      </c>
      <c r="C823" t="s">
        <v>1045</v>
      </c>
      <c r="D823" t="s">
        <v>1046</v>
      </c>
      <c r="E823" t="s">
        <v>36</v>
      </c>
      <c r="F823">
        <v>102178984</v>
      </c>
      <c r="G823">
        <v>1</v>
      </c>
      <c r="H823">
        <v>5861</v>
      </c>
      <c r="I823">
        <v>5869</v>
      </c>
      <c r="J823">
        <f t="shared" si="39"/>
        <v>0</v>
      </c>
      <c r="K823">
        <f t="shared" si="37"/>
        <v>0</v>
      </c>
      <c r="P823">
        <f t="shared" si="38"/>
        <v>0</v>
      </c>
      <c r="Q823" t="s">
        <v>24</v>
      </c>
      <c r="R823" t="s">
        <v>25</v>
      </c>
    </row>
    <row r="824" spans="1:18" x14ac:dyDescent="0.25">
      <c r="A824">
        <v>1</v>
      </c>
      <c r="B824" t="s">
        <v>21</v>
      </c>
      <c r="C824" t="s">
        <v>1047</v>
      </c>
      <c r="D824" t="s">
        <v>1048</v>
      </c>
      <c r="E824" t="s">
        <v>38</v>
      </c>
      <c r="F824">
        <v>96155749</v>
      </c>
      <c r="G824">
        <v>1</v>
      </c>
      <c r="H824">
        <v>149</v>
      </c>
      <c r="I824">
        <v>149</v>
      </c>
      <c r="J824">
        <f t="shared" si="39"/>
        <v>0</v>
      </c>
      <c r="K824">
        <f t="shared" si="37"/>
        <v>0</v>
      </c>
      <c r="P824">
        <f t="shared" si="38"/>
        <v>0</v>
      </c>
      <c r="Q824" t="s">
        <v>24</v>
      </c>
      <c r="R824" t="s">
        <v>71</v>
      </c>
    </row>
    <row r="825" spans="1:18" x14ac:dyDescent="0.25">
      <c r="A825">
        <v>1</v>
      </c>
      <c r="B825" t="s">
        <v>21</v>
      </c>
      <c r="C825" t="s">
        <v>1049</v>
      </c>
      <c r="D825" t="s">
        <v>1050</v>
      </c>
      <c r="E825" t="s">
        <v>36</v>
      </c>
      <c r="F825">
        <v>9470064000310</v>
      </c>
      <c r="G825">
        <v>1</v>
      </c>
      <c r="H825">
        <v>16918</v>
      </c>
      <c r="I825">
        <v>16959</v>
      </c>
      <c r="J825">
        <f t="shared" si="39"/>
        <v>0</v>
      </c>
      <c r="K825">
        <f t="shared" si="37"/>
        <v>0</v>
      </c>
      <c r="P825">
        <f t="shared" si="38"/>
        <v>0</v>
      </c>
      <c r="Q825" t="s">
        <v>24</v>
      </c>
      <c r="R825" t="s">
        <v>25</v>
      </c>
    </row>
    <row r="826" spans="1:18" x14ac:dyDescent="0.25">
      <c r="A826">
        <v>1</v>
      </c>
      <c r="B826" t="s">
        <v>21</v>
      </c>
      <c r="C826" t="s">
        <v>1051</v>
      </c>
      <c r="D826" t="s">
        <v>1052</v>
      </c>
      <c r="E826" t="s">
        <v>38</v>
      </c>
      <c r="F826">
        <v>9470104237271</v>
      </c>
      <c r="G826">
        <v>1</v>
      </c>
      <c r="H826">
        <v>5999</v>
      </c>
      <c r="I826">
        <v>6071</v>
      </c>
      <c r="J826">
        <f t="shared" si="39"/>
        <v>0</v>
      </c>
      <c r="K826">
        <f t="shared" si="37"/>
        <v>0</v>
      </c>
      <c r="P826">
        <f t="shared" si="38"/>
        <v>0</v>
      </c>
      <c r="Q826" t="s">
        <v>24</v>
      </c>
      <c r="R826" t="s">
        <v>25</v>
      </c>
    </row>
    <row r="827" spans="1:18" x14ac:dyDescent="0.25">
      <c r="A827">
        <v>1</v>
      </c>
      <c r="B827" t="s">
        <v>21</v>
      </c>
      <c r="C827" t="s">
        <v>1053</v>
      </c>
      <c r="D827" t="s">
        <v>1054</v>
      </c>
      <c r="E827" t="s">
        <v>1031</v>
      </c>
      <c r="F827">
        <v>272700</v>
      </c>
      <c r="G827">
        <v>1</v>
      </c>
      <c r="H827">
        <v>601</v>
      </c>
      <c r="I827">
        <v>601</v>
      </c>
      <c r="J827">
        <f t="shared" si="39"/>
        <v>0</v>
      </c>
      <c r="K827">
        <f t="shared" si="37"/>
        <v>0</v>
      </c>
      <c r="P827">
        <f t="shared" si="38"/>
        <v>0</v>
      </c>
      <c r="Q827" t="s">
        <v>24</v>
      </c>
    </row>
    <row r="828" spans="1:18" x14ac:dyDescent="0.25">
      <c r="A828">
        <v>1</v>
      </c>
      <c r="B828" t="s">
        <v>21</v>
      </c>
      <c r="C828" t="s">
        <v>1055</v>
      </c>
      <c r="D828" t="s">
        <v>1056</v>
      </c>
      <c r="E828" t="s">
        <v>1057</v>
      </c>
      <c r="F828">
        <v>306049</v>
      </c>
      <c r="G828">
        <v>1</v>
      </c>
      <c r="H828">
        <v>7395</v>
      </c>
      <c r="I828">
        <v>7395</v>
      </c>
      <c r="J828">
        <f t="shared" si="39"/>
        <v>0</v>
      </c>
      <c r="K828">
        <f t="shared" si="37"/>
        <v>0</v>
      </c>
      <c r="P828">
        <f t="shared" si="38"/>
        <v>0</v>
      </c>
      <c r="Q828" t="s">
        <v>24</v>
      </c>
    </row>
    <row r="829" spans="1:18" x14ac:dyDescent="0.25">
      <c r="A829">
        <v>1</v>
      </c>
      <c r="B829" t="s">
        <v>21</v>
      </c>
      <c r="C829" t="s">
        <v>1058</v>
      </c>
      <c r="D829" t="s">
        <v>1059</v>
      </c>
      <c r="E829" t="s">
        <v>50</v>
      </c>
      <c r="F829">
        <v>26021959</v>
      </c>
      <c r="G829">
        <v>1</v>
      </c>
      <c r="H829">
        <v>1476</v>
      </c>
      <c r="I829">
        <v>1476</v>
      </c>
      <c r="J829">
        <f t="shared" si="39"/>
        <v>0</v>
      </c>
      <c r="K829">
        <f t="shared" si="37"/>
        <v>0</v>
      </c>
      <c r="P829">
        <f t="shared" si="38"/>
        <v>0</v>
      </c>
      <c r="Q829" t="s">
        <v>24</v>
      </c>
    </row>
    <row r="830" spans="1:18" x14ac:dyDescent="0.25">
      <c r="A830">
        <v>1</v>
      </c>
      <c r="B830" t="s">
        <v>21</v>
      </c>
      <c r="C830" t="s">
        <v>1060</v>
      </c>
      <c r="D830" t="s">
        <v>1061</v>
      </c>
      <c r="E830" t="s">
        <v>1062</v>
      </c>
      <c r="F830">
        <v>344641</v>
      </c>
      <c r="G830">
        <v>1</v>
      </c>
      <c r="H830">
        <v>4372</v>
      </c>
      <c r="I830">
        <v>4372</v>
      </c>
      <c r="J830">
        <f t="shared" si="39"/>
        <v>0</v>
      </c>
      <c r="K830">
        <f t="shared" si="37"/>
        <v>0</v>
      </c>
      <c r="P830">
        <f t="shared" si="38"/>
        <v>0</v>
      </c>
      <c r="Q830" t="s">
        <v>24</v>
      </c>
      <c r="R830" t="s">
        <v>71</v>
      </c>
    </row>
    <row r="831" spans="1:18" x14ac:dyDescent="0.25">
      <c r="A831">
        <v>1</v>
      </c>
      <c r="B831" t="s">
        <v>21</v>
      </c>
      <c r="C831" t="s">
        <v>1063</v>
      </c>
      <c r="D831" t="s">
        <v>1064</v>
      </c>
      <c r="E831" t="s">
        <v>38</v>
      </c>
      <c r="F831">
        <v>9470064001981</v>
      </c>
      <c r="G831">
        <v>1</v>
      </c>
      <c r="H831">
        <v>5848</v>
      </c>
      <c r="I831">
        <v>5889</v>
      </c>
      <c r="J831">
        <f t="shared" si="39"/>
        <v>0</v>
      </c>
      <c r="K831">
        <f t="shared" si="37"/>
        <v>0</v>
      </c>
      <c r="P831">
        <f t="shared" si="38"/>
        <v>0</v>
      </c>
      <c r="Q831" t="s">
        <v>24</v>
      </c>
      <c r="R831" t="s">
        <v>25</v>
      </c>
    </row>
    <row r="832" spans="1:18" x14ac:dyDescent="0.25">
      <c r="A832">
        <v>1</v>
      </c>
      <c r="B832" t="s">
        <v>21</v>
      </c>
      <c r="C832" t="s">
        <v>1065</v>
      </c>
      <c r="D832" t="s">
        <v>1066</v>
      </c>
      <c r="E832" t="s">
        <v>191</v>
      </c>
      <c r="F832">
        <v>9470064000359</v>
      </c>
      <c r="G832">
        <v>1</v>
      </c>
      <c r="H832">
        <v>1296</v>
      </c>
      <c r="I832">
        <v>1296</v>
      </c>
      <c r="J832">
        <f t="shared" si="39"/>
        <v>0</v>
      </c>
      <c r="K832">
        <f t="shared" si="37"/>
        <v>0</v>
      </c>
      <c r="P832">
        <f t="shared" si="38"/>
        <v>0</v>
      </c>
      <c r="Q832" t="s">
        <v>24</v>
      </c>
      <c r="R832" t="s">
        <v>25</v>
      </c>
    </row>
    <row r="833" spans="1:18" x14ac:dyDescent="0.25">
      <c r="A833">
        <v>1</v>
      </c>
      <c r="B833" t="s">
        <v>21</v>
      </c>
      <c r="C833" t="s">
        <v>1067</v>
      </c>
      <c r="D833" t="s">
        <v>1068</v>
      </c>
      <c r="E833" t="s">
        <v>36</v>
      </c>
      <c r="F833">
        <v>9471066003734</v>
      </c>
      <c r="G833">
        <v>1</v>
      </c>
      <c r="H833">
        <v>24338</v>
      </c>
      <c r="I833">
        <v>23926</v>
      </c>
      <c r="J833">
        <f t="shared" si="39"/>
        <v>0</v>
      </c>
      <c r="K833">
        <f t="shared" si="37"/>
        <v>0</v>
      </c>
      <c r="P833">
        <f t="shared" si="38"/>
        <v>0</v>
      </c>
      <c r="Q833" t="s">
        <v>24</v>
      </c>
      <c r="R833" t="s">
        <v>25</v>
      </c>
    </row>
    <row r="834" spans="1:18" x14ac:dyDescent="0.25">
      <c r="A834">
        <v>1</v>
      </c>
      <c r="B834" t="s">
        <v>21</v>
      </c>
      <c r="C834" t="s">
        <v>1069</v>
      </c>
      <c r="D834" t="s">
        <v>1070</v>
      </c>
      <c r="E834" t="s">
        <v>38</v>
      </c>
      <c r="F834">
        <v>7789104311936</v>
      </c>
      <c r="G834">
        <v>1</v>
      </c>
      <c r="H834">
        <v>4095</v>
      </c>
      <c r="I834">
        <v>4153</v>
      </c>
      <c r="J834">
        <f t="shared" si="39"/>
        <v>0</v>
      </c>
      <c r="K834">
        <f t="shared" si="37"/>
        <v>0</v>
      </c>
      <c r="P834">
        <f t="shared" si="38"/>
        <v>0</v>
      </c>
      <c r="Q834" t="s">
        <v>24</v>
      </c>
      <c r="R834" t="s">
        <v>25</v>
      </c>
    </row>
    <row r="835" spans="1:18" x14ac:dyDescent="0.25">
      <c r="A835">
        <v>1</v>
      </c>
      <c r="B835" t="s">
        <v>21</v>
      </c>
      <c r="C835" t="s">
        <v>1071</v>
      </c>
      <c r="D835" t="s">
        <v>1072</v>
      </c>
      <c r="E835" t="s">
        <v>23</v>
      </c>
      <c r="F835">
        <v>109279723</v>
      </c>
      <c r="G835">
        <v>1</v>
      </c>
      <c r="H835">
        <v>30076</v>
      </c>
      <c r="I835">
        <v>30231</v>
      </c>
      <c r="J835">
        <f t="shared" si="39"/>
        <v>0</v>
      </c>
      <c r="K835">
        <f t="shared" si="37"/>
        <v>0</v>
      </c>
      <c r="P835">
        <f t="shared" si="38"/>
        <v>0</v>
      </c>
      <c r="Q835" t="s">
        <v>24</v>
      </c>
      <c r="R835" t="s">
        <v>25</v>
      </c>
    </row>
    <row r="836" spans="1:18" x14ac:dyDescent="0.25">
      <c r="A836">
        <v>1</v>
      </c>
      <c r="B836" t="s">
        <v>21</v>
      </c>
      <c r="C836" t="s">
        <v>1073</v>
      </c>
      <c r="D836" t="s">
        <v>1074</v>
      </c>
      <c r="E836" t="s">
        <v>36</v>
      </c>
      <c r="F836">
        <v>9470061002704</v>
      </c>
      <c r="G836">
        <v>1</v>
      </c>
      <c r="H836">
        <v>22126</v>
      </c>
      <c r="I836">
        <v>22257</v>
      </c>
      <c r="J836">
        <f t="shared" si="39"/>
        <v>0</v>
      </c>
      <c r="K836">
        <f t="shared" si="37"/>
        <v>0</v>
      </c>
      <c r="P836">
        <f t="shared" si="38"/>
        <v>0</v>
      </c>
      <c r="Q836" t="s">
        <v>24</v>
      </c>
      <c r="R836" t="s">
        <v>25</v>
      </c>
    </row>
    <row r="837" spans="1:18" x14ac:dyDescent="0.25">
      <c r="A837">
        <v>1</v>
      </c>
      <c r="B837" t="s">
        <v>21</v>
      </c>
      <c r="C837" t="s">
        <v>1075</v>
      </c>
      <c r="D837" t="s">
        <v>1076</v>
      </c>
      <c r="E837" t="s">
        <v>23</v>
      </c>
      <c r="F837">
        <v>11076146129442</v>
      </c>
      <c r="G837">
        <v>1</v>
      </c>
      <c r="H837">
        <v>30949</v>
      </c>
      <c r="I837">
        <v>31966</v>
      </c>
      <c r="J837">
        <f t="shared" si="39"/>
        <v>0</v>
      </c>
      <c r="K837">
        <f t="shared" si="37"/>
        <v>0</v>
      </c>
      <c r="M837">
        <v>1138</v>
      </c>
      <c r="P837">
        <f t="shared" si="38"/>
        <v>0</v>
      </c>
      <c r="Q837" t="s">
        <v>31</v>
      </c>
      <c r="R837" t="s">
        <v>25</v>
      </c>
    </row>
    <row r="838" spans="1:18" x14ac:dyDescent="0.25">
      <c r="A838">
        <v>1</v>
      </c>
      <c r="B838" t="s">
        <v>21</v>
      </c>
      <c r="C838" t="s">
        <v>1077</v>
      </c>
      <c r="D838" t="s">
        <v>1078</v>
      </c>
      <c r="E838" t="s">
        <v>38</v>
      </c>
      <c r="F838">
        <v>9470063001082</v>
      </c>
      <c r="G838">
        <v>1</v>
      </c>
      <c r="H838">
        <v>4955</v>
      </c>
      <c r="I838">
        <v>4955</v>
      </c>
      <c r="J838">
        <f t="shared" si="39"/>
        <v>0</v>
      </c>
      <c r="K838">
        <f t="shared" si="37"/>
        <v>0</v>
      </c>
      <c r="P838">
        <f t="shared" si="38"/>
        <v>0</v>
      </c>
      <c r="Q838" t="s">
        <v>24</v>
      </c>
      <c r="R838" t="s">
        <v>25</v>
      </c>
    </row>
    <row r="839" spans="1:18" x14ac:dyDescent="0.25">
      <c r="A839">
        <v>1</v>
      </c>
      <c r="B839" t="s">
        <v>21</v>
      </c>
      <c r="C839" t="s">
        <v>1079</v>
      </c>
      <c r="D839" t="s">
        <v>1080</v>
      </c>
      <c r="E839" t="s">
        <v>765</v>
      </c>
      <c r="F839">
        <v>579669</v>
      </c>
      <c r="G839">
        <v>1</v>
      </c>
      <c r="H839">
        <v>2726</v>
      </c>
      <c r="I839">
        <v>2726</v>
      </c>
      <c r="J839">
        <f t="shared" si="39"/>
        <v>0</v>
      </c>
      <c r="K839">
        <f t="shared" si="37"/>
        <v>0</v>
      </c>
      <c r="P839">
        <f t="shared" si="38"/>
        <v>0</v>
      </c>
      <c r="Q839" t="s">
        <v>24</v>
      </c>
    </row>
    <row r="840" spans="1:18" x14ac:dyDescent="0.25">
      <c r="A840">
        <v>1</v>
      </c>
      <c r="B840" t="s">
        <v>21</v>
      </c>
      <c r="C840" t="s">
        <v>1081</v>
      </c>
      <c r="D840" t="s">
        <v>1082</v>
      </c>
      <c r="E840" t="s">
        <v>1083</v>
      </c>
      <c r="F840">
        <v>10358063000002</v>
      </c>
      <c r="G840">
        <v>1</v>
      </c>
      <c r="H840">
        <v>22638</v>
      </c>
      <c r="I840">
        <v>22930</v>
      </c>
      <c r="J840">
        <f t="shared" si="39"/>
        <v>0</v>
      </c>
      <c r="K840">
        <f t="shared" ref="K840:K903" si="40">ROUND((W843*T843),0)</f>
        <v>0</v>
      </c>
      <c r="P840">
        <f t="shared" ref="P840:P903" si="41">X843+Y843+Z843+AA843+AB843</f>
        <v>0</v>
      </c>
      <c r="Q840" t="s">
        <v>24</v>
      </c>
      <c r="R840" t="s">
        <v>25</v>
      </c>
    </row>
    <row r="841" spans="1:18" x14ac:dyDescent="0.25">
      <c r="A841">
        <v>1</v>
      </c>
      <c r="B841" t="s">
        <v>21</v>
      </c>
      <c r="C841" t="s">
        <v>1084</v>
      </c>
      <c r="D841" t="s">
        <v>1085</v>
      </c>
      <c r="E841" t="s">
        <v>1086</v>
      </c>
      <c r="F841" t="s">
        <v>1087</v>
      </c>
      <c r="G841">
        <v>1</v>
      </c>
      <c r="H841">
        <v>6355</v>
      </c>
      <c r="I841">
        <v>6355</v>
      </c>
      <c r="J841">
        <f t="shared" si="39"/>
        <v>0</v>
      </c>
      <c r="K841">
        <f t="shared" si="40"/>
        <v>0</v>
      </c>
      <c r="P841">
        <f t="shared" si="41"/>
        <v>0</v>
      </c>
      <c r="Q841" t="s">
        <v>24</v>
      </c>
    </row>
    <row r="842" spans="1:18" x14ac:dyDescent="0.25">
      <c r="A842">
        <v>1</v>
      </c>
      <c r="B842" t="s">
        <v>21</v>
      </c>
      <c r="C842" t="s">
        <v>1088</v>
      </c>
      <c r="D842" t="s">
        <v>1089</v>
      </c>
      <c r="E842" t="s">
        <v>36</v>
      </c>
      <c r="F842">
        <v>9470061002578</v>
      </c>
      <c r="G842">
        <v>1</v>
      </c>
      <c r="H842">
        <v>56062</v>
      </c>
      <c r="I842">
        <v>56062</v>
      </c>
      <c r="J842">
        <f t="shared" si="39"/>
        <v>0</v>
      </c>
      <c r="K842">
        <f t="shared" si="40"/>
        <v>0</v>
      </c>
      <c r="P842">
        <f t="shared" si="41"/>
        <v>0</v>
      </c>
      <c r="Q842" t="s">
        <v>24</v>
      </c>
    </row>
    <row r="843" spans="1:18" x14ac:dyDescent="0.25">
      <c r="A843">
        <v>1</v>
      </c>
      <c r="B843" t="s">
        <v>21</v>
      </c>
      <c r="C843" t="s">
        <v>1090</v>
      </c>
      <c r="D843" t="s">
        <v>1091</v>
      </c>
      <c r="E843" t="s">
        <v>38</v>
      </c>
      <c r="F843">
        <v>9470091580204</v>
      </c>
      <c r="G843">
        <v>1</v>
      </c>
      <c r="H843">
        <v>11395</v>
      </c>
      <c r="I843">
        <v>11692</v>
      </c>
      <c r="J843">
        <f t="shared" si="39"/>
        <v>0</v>
      </c>
      <c r="K843">
        <f t="shared" si="40"/>
        <v>0</v>
      </c>
      <c r="P843">
        <f t="shared" si="41"/>
        <v>0</v>
      </c>
      <c r="Q843" t="s">
        <v>24</v>
      </c>
      <c r="R843" t="s">
        <v>25</v>
      </c>
    </row>
    <row r="844" spans="1:18" x14ac:dyDescent="0.25">
      <c r="A844">
        <v>1</v>
      </c>
      <c r="B844" t="s">
        <v>21</v>
      </c>
      <c r="C844" t="s">
        <v>1092</v>
      </c>
      <c r="D844" t="s">
        <v>1093</v>
      </c>
      <c r="E844" t="s">
        <v>1026</v>
      </c>
      <c r="F844">
        <v>63840</v>
      </c>
      <c r="G844">
        <v>1</v>
      </c>
      <c r="H844">
        <v>5816</v>
      </c>
      <c r="I844">
        <v>5816</v>
      </c>
      <c r="J844">
        <f t="shared" si="39"/>
        <v>0</v>
      </c>
      <c r="K844">
        <f t="shared" si="40"/>
        <v>0</v>
      </c>
      <c r="P844">
        <f t="shared" si="41"/>
        <v>0</v>
      </c>
      <c r="Q844" t="s">
        <v>24</v>
      </c>
    </row>
    <row r="845" spans="1:18" x14ac:dyDescent="0.25">
      <c r="A845">
        <v>1</v>
      </c>
      <c r="B845" t="s">
        <v>21</v>
      </c>
      <c r="C845" t="s">
        <v>1094</v>
      </c>
      <c r="D845" t="s">
        <v>1095</v>
      </c>
      <c r="E845" t="s">
        <v>36</v>
      </c>
      <c r="F845">
        <v>9470084004115</v>
      </c>
      <c r="G845">
        <v>1</v>
      </c>
      <c r="H845">
        <v>39268</v>
      </c>
      <c r="I845">
        <v>42528</v>
      </c>
      <c r="J845">
        <f t="shared" si="39"/>
        <v>0</v>
      </c>
      <c r="K845">
        <f t="shared" si="40"/>
        <v>0</v>
      </c>
      <c r="P845">
        <f t="shared" si="41"/>
        <v>0</v>
      </c>
      <c r="Q845" t="s">
        <v>24</v>
      </c>
      <c r="R845" t="s">
        <v>25</v>
      </c>
    </row>
    <row r="846" spans="1:18" x14ac:dyDescent="0.25">
      <c r="A846">
        <v>1</v>
      </c>
      <c r="B846" t="s">
        <v>21</v>
      </c>
      <c r="C846" t="s">
        <v>1096</v>
      </c>
      <c r="D846" t="s">
        <v>1097</v>
      </c>
      <c r="E846" t="s">
        <v>36</v>
      </c>
      <c r="F846">
        <v>947063</v>
      </c>
      <c r="G846">
        <v>1</v>
      </c>
      <c r="H846">
        <v>9885</v>
      </c>
      <c r="I846">
        <v>10044</v>
      </c>
      <c r="J846">
        <f t="shared" si="39"/>
        <v>0</v>
      </c>
      <c r="K846">
        <f t="shared" si="40"/>
        <v>0</v>
      </c>
      <c r="P846">
        <f t="shared" si="41"/>
        <v>0</v>
      </c>
      <c r="Q846" t="s">
        <v>24</v>
      </c>
      <c r="R846" t="s">
        <v>25</v>
      </c>
    </row>
    <row r="847" spans="1:18" x14ac:dyDescent="0.25">
      <c r="A847">
        <v>1</v>
      </c>
      <c r="B847" t="s">
        <v>21</v>
      </c>
      <c r="C847" t="s">
        <v>1098</v>
      </c>
      <c r="D847" t="s">
        <v>1099</v>
      </c>
      <c r="E847" t="s">
        <v>36</v>
      </c>
      <c r="F847">
        <v>9470066002111</v>
      </c>
      <c r="G847">
        <v>1</v>
      </c>
      <c r="H847">
        <v>6361</v>
      </c>
      <c r="I847">
        <v>6376</v>
      </c>
      <c r="J847">
        <f t="shared" si="39"/>
        <v>0</v>
      </c>
      <c r="K847">
        <f t="shared" si="40"/>
        <v>0</v>
      </c>
      <c r="P847">
        <f t="shared" si="41"/>
        <v>0</v>
      </c>
      <c r="Q847" t="s">
        <v>24</v>
      </c>
      <c r="R847" t="s">
        <v>25</v>
      </c>
    </row>
    <row r="848" spans="1:18" x14ac:dyDescent="0.25">
      <c r="A848">
        <v>1</v>
      </c>
      <c r="B848" t="s">
        <v>21</v>
      </c>
      <c r="C848" t="s">
        <v>1100</v>
      </c>
      <c r="D848" t="s">
        <v>1101</v>
      </c>
      <c r="E848" t="s">
        <v>36</v>
      </c>
      <c r="F848">
        <v>9470066000187</v>
      </c>
      <c r="G848">
        <v>1</v>
      </c>
      <c r="H848">
        <v>1308</v>
      </c>
      <c r="I848">
        <v>1313</v>
      </c>
      <c r="J848">
        <f t="shared" si="39"/>
        <v>0</v>
      </c>
      <c r="K848">
        <f t="shared" si="40"/>
        <v>0</v>
      </c>
      <c r="P848">
        <f t="shared" si="41"/>
        <v>0</v>
      </c>
      <c r="Q848" t="s">
        <v>24</v>
      </c>
      <c r="R848" t="s">
        <v>25</v>
      </c>
    </row>
    <row r="849" spans="1:18" x14ac:dyDescent="0.25">
      <c r="A849">
        <v>1</v>
      </c>
      <c r="B849" t="s">
        <v>21</v>
      </c>
      <c r="C849" t="s">
        <v>1102</v>
      </c>
      <c r="D849" t="s">
        <v>1103</v>
      </c>
      <c r="E849" t="s">
        <v>366</v>
      </c>
      <c r="F849">
        <v>9470066000198</v>
      </c>
      <c r="G849">
        <v>1</v>
      </c>
      <c r="H849">
        <v>1047</v>
      </c>
      <c r="I849">
        <v>1047</v>
      </c>
      <c r="J849">
        <f t="shared" si="39"/>
        <v>0</v>
      </c>
      <c r="K849">
        <f t="shared" si="40"/>
        <v>0</v>
      </c>
      <c r="P849">
        <f t="shared" si="41"/>
        <v>0</v>
      </c>
      <c r="Q849" t="s">
        <v>24</v>
      </c>
      <c r="R849" t="s">
        <v>25</v>
      </c>
    </row>
    <row r="850" spans="1:18" x14ac:dyDescent="0.25">
      <c r="A850">
        <v>1</v>
      </c>
      <c r="B850" t="s">
        <v>21</v>
      </c>
      <c r="C850" t="s">
        <v>1104</v>
      </c>
      <c r="D850" t="s">
        <v>1105</v>
      </c>
      <c r="E850" t="s">
        <v>366</v>
      </c>
      <c r="F850">
        <v>947006600082</v>
      </c>
      <c r="G850">
        <v>1</v>
      </c>
      <c r="H850">
        <v>3955</v>
      </c>
      <c r="I850">
        <v>3955</v>
      </c>
      <c r="J850">
        <f t="shared" si="39"/>
        <v>0</v>
      </c>
      <c r="K850">
        <f t="shared" si="40"/>
        <v>0</v>
      </c>
      <c r="P850">
        <f t="shared" si="41"/>
        <v>0</v>
      </c>
      <c r="Q850" t="s">
        <v>24</v>
      </c>
    </row>
    <row r="851" spans="1:18" x14ac:dyDescent="0.25">
      <c r="A851">
        <v>1</v>
      </c>
      <c r="B851" t="s">
        <v>21</v>
      </c>
      <c r="C851" t="s">
        <v>1106</v>
      </c>
      <c r="D851" t="s">
        <v>1107</v>
      </c>
      <c r="E851" t="s">
        <v>1026</v>
      </c>
      <c r="F851">
        <v>97626</v>
      </c>
      <c r="G851">
        <v>1</v>
      </c>
      <c r="H851">
        <v>939</v>
      </c>
      <c r="I851">
        <v>939</v>
      </c>
      <c r="J851">
        <f t="shared" si="39"/>
        <v>0</v>
      </c>
      <c r="K851">
        <f t="shared" si="40"/>
        <v>0</v>
      </c>
      <c r="P851">
        <f t="shared" si="41"/>
        <v>0</v>
      </c>
      <c r="Q851" t="s">
        <v>24</v>
      </c>
      <c r="R851" t="s">
        <v>48</v>
      </c>
    </row>
    <row r="852" spans="1:18" x14ac:dyDescent="0.25">
      <c r="A852">
        <v>1</v>
      </c>
      <c r="B852" t="s">
        <v>21</v>
      </c>
      <c r="C852" t="s">
        <v>1108</v>
      </c>
      <c r="D852" t="s">
        <v>1109</v>
      </c>
      <c r="E852" t="s">
        <v>366</v>
      </c>
      <c r="F852">
        <v>9470069000393</v>
      </c>
      <c r="G852">
        <v>1</v>
      </c>
      <c r="H852">
        <v>3952</v>
      </c>
      <c r="I852">
        <v>3979</v>
      </c>
      <c r="J852">
        <f t="shared" si="39"/>
        <v>0</v>
      </c>
      <c r="K852">
        <f t="shared" si="40"/>
        <v>0</v>
      </c>
      <c r="P852">
        <f t="shared" si="41"/>
        <v>0</v>
      </c>
      <c r="Q852" t="s">
        <v>24</v>
      </c>
      <c r="R852" t="s">
        <v>25</v>
      </c>
    </row>
    <row r="853" spans="1:18" x14ac:dyDescent="0.25">
      <c r="A853">
        <v>1</v>
      </c>
      <c r="B853" t="s">
        <v>21</v>
      </c>
      <c r="C853" t="s">
        <v>1110</v>
      </c>
      <c r="D853" t="s">
        <v>1111</v>
      </c>
      <c r="E853" t="s">
        <v>36</v>
      </c>
      <c r="F853">
        <v>9470061003792</v>
      </c>
      <c r="G853">
        <v>1</v>
      </c>
      <c r="H853">
        <v>10040</v>
      </c>
      <c r="I853">
        <v>9996</v>
      </c>
      <c r="J853">
        <f t="shared" si="39"/>
        <v>0</v>
      </c>
      <c r="K853">
        <f t="shared" si="40"/>
        <v>0</v>
      </c>
      <c r="P853">
        <f t="shared" si="41"/>
        <v>0</v>
      </c>
      <c r="Q853" t="s">
        <v>24</v>
      </c>
      <c r="R853" t="s">
        <v>25</v>
      </c>
    </row>
    <row r="854" spans="1:18" x14ac:dyDescent="0.25">
      <c r="A854">
        <v>1</v>
      </c>
      <c r="B854" t="s">
        <v>21</v>
      </c>
      <c r="C854" t="s">
        <v>1112</v>
      </c>
      <c r="D854" t="s">
        <v>1113</v>
      </c>
      <c r="E854" t="s">
        <v>50</v>
      </c>
      <c r="G854">
        <v>1</v>
      </c>
      <c r="H854">
        <v>634</v>
      </c>
      <c r="I854">
        <v>634</v>
      </c>
      <c r="J854">
        <f t="shared" si="39"/>
        <v>0</v>
      </c>
      <c r="K854">
        <f t="shared" si="40"/>
        <v>0</v>
      </c>
      <c r="P854">
        <f t="shared" si="41"/>
        <v>0</v>
      </c>
      <c r="Q854" t="s">
        <v>24</v>
      </c>
      <c r="R854" t="s">
        <v>48</v>
      </c>
    </row>
    <row r="855" spans="1:18" x14ac:dyDescent="0.25">
      <c r="A855">
        <v>1</v>
      </c>
      <c r="B855" t="s">
        <v>21</v>
      </c>
      <c r="C855" t="s">
        <v>1114</v>
      </c>
      <c r="D855" t="s">
        <v>1115</v>
      </c>
      <c r="E855" t="s">
        <v>50</v>
      </c>
      <c r="F855">
        <v>7205510</v>
      </c>
      <c r="G855">
        <v>1</v>
      </c>
      <c r="H855">
        <v>1699</v>
      </c>
      <c r="I855">
        <v>1699</v>
      </c>
      <c r="J855">
        <f t="shared" si="39"/>
        <v>0</v>
      </c>
      <c r="K855">
        <f t="shared" si="40"/>
        <v>0</v>
      </c>
      <c r="P855">
        <f t="shared" si="41"/>
        <v>0</v>
      </c>
      <c r="Q855" t="s">
        <v>24</v>
      </c>
    </row>
    <row r="856" spans="1:18" x14ac:dyDescent="0.25">
      <c r="A856">
        <v>1</v>
      </c>
      <c r="B856" t="s">
        <v>21</v>
      </c>
      <c r="C856" t="s">
        <v>1116</v>
      </c>
      <c r="D856" t="s">
        <v>1117</v>
      </c>
      <c r="E856" t="s">
        <v>50</v>
      </c>
      <c r="F856">
        <v>712981003672402</v>
      </c>
      <c r="G856">
        <v>1</v>
      </c>
      <c r="H856">
        <v>272</v>
      </c>
      <c r="I856">
        <v>272</v>
      </c>
      <c r="J856">
        <f t="shared" si="39"/>
        <v>0</v>
      </c>
      <c r="K856">
        <f t="shared" si="40"/>
        <v>0</v>
      </c>
      <c r="P856">
        <f t="shared" si="41"/>
        <v>0</v>
      </c>
      <c r="Q856" t="s">
        <v>24</v>
      </c>
      <c r="R856" t="s">
        <v>25</v>
      </c>
    </row>
    <row r="857" spans="1:18" x14ac:dyDescent="0.25">
      <c r="A857">
        <v>1</v>
      </c>
      <c r="B857" t="s">
        <v>21</v>
      </c>
      <c r="C857" t="s">
        <v>1118</v>
      </c>
      <c r="D857" t="s">
        <v>1119</v>
      </c>
      <c r="E857" t="s">
        <v>36</v>
      </c>
      <c r="F857">
        <v>9470063000661</v>
      </c>
      <c r="G857">
        <v>1</v>
      </c>
      <c r="H857">
        <v>13146</v>
      </c>
      <c r="I857">
        <v>13124</v>
      </c>
      <c r="J857">
        <f t="shared" si="39"/>
        <v>0</v>
      </c>
      <c r="K857">
        <f t="shared" si="40"/>
        <v>0</v>
      </c>
      <c r="P857">
        <f t="shared" si="41"/>
        <v>0</v>
      </c>
      <c r="Q857" t="s">
        <v>24</v>
      </c>
      <c r="R857" t="s">
        <v>25</v>
      </c>
    </row>
    <row r="858" spans="1:18" x14ac:dyDescent="0.25">
      <c r="A858">
        <v>1</v>
      </c>
      <c r="B858" t="s">
        <v>21</v>
      </c>
      <c r="C858" t="s">
        <v>1120</v>
      </c>
      <c r="D858" t="s">
        <v>1121</v>
      </c>
      <c r="E858" t="s">
        <v>38</v>
      </c>
      <c r="F858">
        <v>9470087003723</v>
      </c>
      <c r="G858">
        <v>1</v>
      </c>
      <c r="H858">
        <v>31335</v>
      </c>
      <c r="I858">
        <v>31874</v>
      </c>
      <c r="J858">
        <f t="shared" si="39"/>
        <v>0</v>
      </c>
      <c r="K858">
        <f t="shared" si="40"/>
        <v>0</v>
      </c>
      <c r="P858">
        <f t="shared" si="41"/>
        <v>0</v>
      </c>
      <c r="Q858" t="s">
        <v>24</v>
      </c>
      <c r="R858" t="s">
        <v>25</v>
      </c>
    </row>
    <row r="859" spans="1:18" x14ac:dyDescent="0.25">
      <c r="A859">
        <v>1</v>
      </c>
      <c r="B859" t="s">
        <v>21</v>
      </c>
      <c r="C859">
        <v>55520331</v>
      </c>
      <c r="D859" t="s">
        <v>1122</v>
      </c>
      <c r="E859" t="s">
        <v>53</v>
      </c>
      <c r="F859">
        <v>43475940</v>
      </c>
      <c r="G859">
        <v>1</v>
      </c>
      <c r="H859">
        <v>7726</v>
      </c>
      <c r="I859">
        <v>8202</v>
      </c>
      <c r="J859">
        <f t="shared" si="39"/>
        <v>0</v>
      </c>
      <c r="K859">
        <f t="shared" si="40"/>
        <v>0</v>
      </c>
      <c r="P859">
        <f t="shared" si="41"/>
        <v>0</v>
      </c>
      <c r="Q859" t="s">
        <v>24</v>
      </c>
      <c r="R859" t="s">
        <v>25</v>
      </c>
    </row>
    <row r="860" spans="1:18" x14ac:dyDescent="0.25">
      <c r="A860">
        <v>1</v>
      </c>
      <c r="B860" t="s">
        <v>21</v>
      </c>
      <c r="C860" t="s">
        <v>1123</v>
      </c>
      <c r="D860" t="s">
        <v>1124</v>
      </c>
      <c r="E860" t="s">
        <v>50</v>
      </c>
      <c r="F860">
        <v>7129018007295</v>
      </c>
      <c r="G860">
        <v>1</v>
      </c>
      <c r="H860">
        <v>8651</v>
      </c>
      <c r="I860">
        <v>9068</v>
      </c>
      <c r="J860">
        <f t="shared" ref="J860:J923" si="42">V863-U863</f>
        <v>0</v>
      </c>
      <c r="K860">
        <f t="shared" si="40"/>
        <v>0</v>
      </c>
      <c r="P860">
        <f t="shared" si="41"/>
        <v>0</v>
      </c>
      <c r="Q860" t="s">
        <v>24</v>
      </c>
      <c r="R860" t="s">
        <v>25</v>
      </c>
    </row>
    <row r="861" spans="1:18" x14ac:dyDescent="0.25">
      <c r="A861">
        <v>1</v>
      </c>
      <c r="B861" t="s">
        <v>21</v>
      </c>
      <c r="C861" t="s">
        <v>1125</v>
      </c>
      <c r="D861" t="s">
        <v>1126</v>
      </c>
      <c r="E861" t="s">
        <v>50</v>
      </c>
      <c r="F861">
        <v>902354757</v>
      </c>
      <c r="G861">
        <v>1</v>
      </c>
      <c r="H861">
        <v>37810</v>
      </c>
      <c r="I861">
        <v>38511</v>
      </c>
      <c r="J861">
        <f t="shared" si="42"/>
        <v>0</v>
      </c>
      <c r="K861">
        <f t="shared" si="40"/>
        <v>0</v>
      </c>
      <c r="P861">
        <f t="shared" si="41"/>
        <v>0</v>
      </c>
      <c r="Q861" t="s">
        <v>24</v>
      </c>
      <c r="R861" t="s">
        <v>25</v>
      </c>
    </row>
    <row r="862" spans="1:18" x14ac:dyDescent="0.25">
      <c r="A862">
        <v>1</v>
      </c>
      <c r="B862" t="s">
        <v>21</v>
      </c>
      <c r="C862" t="s">
        <v>1127</v>
      </c>
      <c r="D862" t="s">
        <v>1128</v>
      </c>
      <c r="E862" t="s">
        <v>36</v>
      </c>
      <c r="F862">
        <v>9470061003403</v>
      </c>
      <c r="G862">
        <v>1</v>
      </c>
      <c r="H862">
        <v>2439</v>
      </c>
      <c r="I862">
        <v>2439</v>
      </c>
      <c r="J862">
        <f t="shared" si="42"/>
        <v>0</v>
      </c>
      <c r="K862">
        <f t="shared" si="40"/>
        <v>0</v>
      </c>
      <c r="P862">
        <f t="shared" si="41"/>
        <v>0</v>
      </c>
      <c r="Q862" t="s">
        <v>24</v>
      </c>
    </row>
    <row r="863" spans="1:18" x14ac:dyDescent="0.25">
      <c r="A863">
        <v>1</v>
      </c>
      <c r="B863" t="s">
        <v>21</v>
      </c>
      <c r="C863" t="s">
        <v>1129</v>
      </c>
      <c r="D863" t="s">
        <v>1130</v>
      </c>
      <c r="E863" t="s">
        <v>36</v>
      </c>
      <c r="F863">
        <v>9470061002382</v>
      </c>
      <c r="G863">
        <v>1</v>
      </c>
      <c r="H863">
        <v>4303</v>
      </c>
      <c r="I863">
        <v>4303</v>
      </c>
      <c r="J863">
        <f t="shared" si="42"/>
        <v>0</v>
      </c>
      <c r="K863">
        <f t="shared" si="40"/>
        <v>0</v>
      </c>
      <c r="P863">
        <f t="shared" si="41"/>
        <v>0</v>
      </c>
      <c r="Q863" t="s">
        <v>24</v>
      </c>
      <c r="R863" t="s">
        <v>48</v>
      </c>
    </row>
    <row r="864" spans="1:18" x14ac:dyDescent="0.25">
      <c r="A864">
        <v>1</v>
      </c>
      <c r="B864" t="s">
        <v>21</v>
      </c>
      <c r="C864" t="s">
        <v>1131</v>
      </c>
      <c r="D864" t="s">
        <v>1132</v>
      </c>
      <c r="E864" t="s">
        <v>366</v>
      </c>
      <c r="F864">
        <v>9470145149210</v>
      </c>
      <c r="G864">
        <v>1</v>
      </c>
      <c r="H864">
        <v>8188</v>
      </c>
      <c r="I864">
        <v>8260</v>
      </c>
      <c r="J864">
        <f t="shared" si="42"/>
        <v>0</v>
      </c>
      <c r="K864">
        <f t="shared" si="40"/>
        <v>0</v>
      </c>
      <c r="P864">
        <f t="shared" si="41"/>
        <v>0</v>
      </c>
      <c r="Q864" t="s">
        <v>24</v>
      </c>
      <c r="R864" t="s">
        <v>25</v>
      </c>
    </row>
    <row r="865" spans="1:18" x14ac:dyDescent="0.25">
      <c r="A865">
        <v>1</v>
      </c>
      <c r="B865" t="s">
        <v>21</v>
      </c>
      <c r="C865" t="s">
        <v>844</v>
      </c>
      <c r="D865" t="s">
        <v>1133</v>
      </c>
      <c r="E865" t="s">
        <v>23</v>
      </c>
      <c r="F865">
        <v>11552109279736</v>
      </c>
      <c r="G865">
        <v>1</v>
      </c>
      <c r="H865">
        <v>34103</v>
      </c>
      <c r="I865">
        <v>48906</v>
      </c>
      <c r="J865">
        <f t="shared" si="42"/>
        <v>0</v>
      </c>
      <c r="K865">
        <f t="shared" si="40"/>
        <v>0</v>
      </c>
      <c r="P865">
        <f t="shared" si="41"/>
        <v>0</v>
      </c>
      <c r="Q865" t="s">
        <v>24</v>
      </c>
      <c r="R865" t="s">
        <v>54</v>
      </c>
    </row>
    <row r="866" spans="1:18" x14ac:dyDescent="0.25">
      <c r="A866">
        <v>1</v>
      </c>
      <c r="B866" t="s">
        <v>21</v>
      </c>
      <c r="C866" t="s">
        <v>1134</v>
      </c>
      <c r="D866" t="s">
        <v>1135</v>
      </c>
      <c r="E866" t="s">
        <v>50</v>
      </c>
      <c r="F866">
        <v>25020631</v>
      </c>
      <c r="G866">
        <v>1</v>
      </c>
      <c r="H866">
        <v>181</v>
      </c>
      <c r="I866">
        <v>181</v>
      </c>
      <c r="J866">
        <f t="shared" si="42"/>
        <v>0</v>
      </c>
      <c r="K866">
        <f t="shared" si="40"/>
        <v>0</v>
      </c>
      <c r="P866">
        <f t="shared" si="41"/>
        <v>0</v>
      </c>
      <c r="Q866" t="s">
        <v>24</v>
      </c>
    </row>
    <row r="867" spans="1:18" x14ac:dyDescent="0.25">
      <c r="A867">
        <v>1</v>
      </c>
      <c r="B867" t="s">
        <v>21</v>
      </c>
      <c r="C867" t="s">
        <v>851</v>
      </c>
      <c r="D867" t="s">
        <v>852</v>
      </c>
      <c r="E867" t="s">
        <v>23</v>
      </c>
      <c r="F867">
        <v>11552109279823</v>
      </c>
      <c r="G867">
        <v>1</v>
      </c>
      <c r="H867">
        <v>55445</v>
      </c>
      <c r="I867">
        <v>56138</v>
      </c>
      <c r="J867">
        <f t="shared" si="42"/>
        <v>0</v>
      </c>
      <c r="K867">
        <f t="shared" si="40"/>
        <v>0</v>
      </c>
      <c r="P867">
        <f t="shared" si="41"/>
        <v>0</v>
      </c>
      <c r="Q867" t="s">
        <v>24</v>
      </c>
      <c r="R867" t="s">
        <v>54</v>
      </c>
    </row>
    <row r="868" spans="1:18" x14ac:dyDescent="0.25">
      <c r="A868">
        <v>1</v>
      </c>
      <c r="B868" t="s">
        <v>21</v>
      </c>
      <c r="C868" t="s">
        <v>1136</v>
      </c>
      <c r="D868" t="s">
        <v>1137</v>
      </c>
      <c r="E868" t="s">
        <v>23</v>
      </c>
      <c r="F868">
        <v>109279683</v>
      </c>
      <c r="G868">
        <v>1</v>
      </c>
      <c r="H868">
        <v>25460</v>
      </c>
      <c r="I868">
        <v>25460</v>
      </c>
      <c r="J868">
        <f t="shared" si="42"/>
        <v>0</v>
      </c>
      <c r="K868">
        <f t="shared" si="40"/>
        <v>0</v>
      </c>
      <c r="P868">
        <f t="shared" si="41"/>
        <v>0</v>
      </c>
      <c r="Q868" t="s">
        <v>24</v>
      </c>
    </row>
    <row r="869" spans="1:18" x14ac:dyDescent="0.25">
      <c r="A869">
        <v>1</v>
      </c>
      <c r="B869" t="s">
        <v>21</v>
      </c>
      <c r="C869" t="s">
        <v>1138</v>
      </c>
      <c r="D869" t="s">
        <v>1139</v>
      </c>
      <c r="E869" t="s">
        <v>50</v>
      </c>
      <c r="F869">
        <v>25018284</v>
      </c>
      <c r="G869">
        <v>1</v>
      </c>
      <c r="H869">
        <v>1867</v>
      </c>
      <c r="I869">
        <v>1867</v>
      </c>
      <c r="J869">
        <f t="shared" si="42"/>
        <v>0</v>
      </c>
      <c r="K869">
        <f t="shared" si="40"/>
        <v>0</v>
      </c>
      <c r="P869">
        <f t="shared" si="41"/>
        <v>0</v>
      </c>
      <c r="Q869" t="s">
        <v>24</v>
      </c>
    </row>
    <row r="870" spans="1:18" x14ac:dyDescent="0.25">
      <c r="A870">
        <v>1</v>
      </c>
      <c r="B870" t="s">
        <v>21</v>
      </c>
      <c r="C870" t="s">
        <v>1140</v>
      </c>
      <c r="D870" t="s">
        <v>1141</v>
      </c>
      <c r="E870" t="s">
        <v>366</v>
      </c>
      <c r="F870">
        <v>9470066000192</v>
      </c>
      <c r="G870">
        <v>1</v>
      </c>
      <c r="H870">
        <v>3384</v>
      </c>
      <c r="I870">
        <v>3467</v>
      </c>
      <c r="J870">
        <f t="shared" si="42"/>
        <v>0</v>
      </c>
      <c r="K870">
        <f t="shared" si="40"/>
        <v>0</v>
      </c>
      <c r="P870">
        <f t="shared" si="41"/>
        <v>0</v>
      </c>
      <c r="Q870" t="s">
        <v>24</v>
      </c>
      <c r="R870" t="s">
        <v>25</v>
      </c>
    </row>
    <row r="871" spans="1:18" x14ac:dyDescent="0.25">
      <c r="A871">
        <v>1</v>
      </c>
      <c r="B871" t="s">
        <v>21</v>
      </c>
      <c r="C871" t="s">
        <v>1142</v>
      </c>
      <c r="D871" t="s">
        <v>1143</v>
      </c>
      <c r="E871" t="s">
        <v>50</v>
      </c>
      <c r="F871">
        <v>775760</v>
      </c>
      <c r="G871">
        <v>1</v>
      </c>
      <c r="H871">
        <v>1023</v>
      </c>
      <c r="I871">
        <v>1023</v>
      </c>
      <c r="J871">
        <f t="shared" si="42"/>
        <v>0</v>
      </c>
      <c r="K871">
        <f t="shared" si="40"/>
        <v>0</v>
      </c>
      <c r="P871">
        <f t="shared" si="41"/>
        <v>0</v>
      </c>
      <c r="Q871" t="s">
        <v>24</v>
      </c>
    </row>
    <row r="872" spans="1:18" x14ac:dyDescent="0.25">
      <c r="A872">
        <v>1</v>
      </c>
      <c r="B872" t="s">
        <v>21</v>
      </c>
      <c r="C872" t="s">
        <v>1144</v>
      </c>
      <c r="D872" t="s">
        <v>1145</v>
      </c>
      <c r="E872" t="s">
        <v>50</v>
      </c>
      <c r="F872">
        <v>31001789</v>
      </c>
      <c r="G872">
        <v>1</v>
      </c>
      <c r="H872">
        <v>305</v>
      </c>
      <c r="I872">
        <v>318</v>
      </c>
      <c r="J872">
        <f t="shared" si="42"/>
        <v>0</v>
      </c>
      <c r="K872">
        <f t="shared" si="40"/>
        <v>0</v>
      </c>
      <c r="P872">
        <f t="shared" si="41"/>
        <v>0</v>
      </c>
      <c r="Q872" t="s">
        <v>24</v>
      </c>
      <c r="R872" t="s">
        <v>54</v>
      </c>
    </row>
    <row r="873" spans="1:18" x14ac:dyDescent="0.25">
      <c r="A873">
        <v>1</v>
      </c>
      <c r="B873" t="s">
        <v>21</v>
      </c>
      <c r="C873" t="s">
        <v>1146</v>
      </c>
      <c r="D873" t="s">
        <v>1147</v>
      </c>
      <c r="E873" t="s">
        <v>50</v>
      </c>
      <c r="F873">
        <v>1045013189</v>
      </c>
      <c r="G873">
        <v>1</v>
      </c>
      <c r="H873">
        <v>46600</v>
      </c>
      <c r="I873">
        <v>46600</v>
      </c>
      <c r="J873">
        <f t="shared" si="42"/>
        <v>0</v>
      </c>
      <c r="K873">
        <f t="shared" si="40"/>
        <v>0</v>
      </c>
      <c r="P873">
        <f t="shared" si="41"/>
        <v>0</v>
      </c>
      <c r="Q873" t="s">
        <v>24</v>
      </c>
      <c r="R873" t="s">
        <v>48</v>
      </c>
    </row>
    <row r="874" spans="1:18" x14ac:dyDescent="0.25">
      <c r="A874">
        <v>1</v>
      </c>
      <c r="B874" t="s">
        <v>21</v>
      </c>
      <c r="C874" t="s">
        <v>1148</v>
      </c>
      <c r="D874" t="s">
        <v>1149</v>
      </c>
      <c r="E874" t="s">
        <v>53</v>
      </c>
      <c r="F874">
        <v>43525091</v>
      </c>
      <c r="G874">
        <v>1</v>
      </c>
      <c r="H874">
        <v>6095</v>
      </c>
      <c r="I874">
        <v>6379</v>
      </c>
      <c r="J874">
        <f t="shared" si="42"/>
        <v>0</v>
      </c>
      <c r="K874">
        <f t="shared" si="40"/>
        <v>0</v>
      </c>
      <c r="P874">
        <f t="shared" si="41"/>
        <v>0</v>
      </c>
      <c r="Q874" t="s">
        <v>24</v>
      </c>
      <c r="R874" t="s">
        <v>25</v>
      </c>
    </row>
    <row r="875" spans="1:18" x14ac:dyDescent="0.25">
      <c r="A875">
        <v>1</v>
      </c>
      <c r="B875" t="s">
        <v>21</v>
      </c>
      <c r="C875" t="s">
        <v>1150</v>
      </c>
      <c r="D875" t="s">
        <v>1151</v>
      </c>
      <c r="E875" t="s">
        <v>36</v>
      </c>
      <c r="F875">
        <v>9470063000859</v>
      </c>
      <c r="G875">
        <v>1</v>
      </c>
      <c r="H875">
        <v>7173</v>
      </c>
      <c r="I875">
        <v>7173</v>
      </c>
      <c r="J875">
        <f t="shared" si="42"/>
        <v>0</v>
      </c>
      <c r="K875">
        <f t="shared" si="40"/>
        <v>0</v>
      </c>
      <c r="P875">
        <f t="shared" si="41"/>
        <v>0</v>
      </c>
      <c r="Q875" t="s">
        <v>24</v>
      </c>
    </row>
    <row r="876" spans="1:18" x14ac:dyDescent="0.25">
      <c r="A876">
        <v>1</v>
      </c>
      <c r="B876" t="s">
        <v>21</v>
      </c>
      <c r="C876" t="s">
        <v>1152</v>
      </c>
      <c r="D876" t="s">
        <v>1153</v>
      </c>
      <c r="E876" t="s">
        <v>346</v>
      </c>
      <c r="F876">
        <v>36086018</v>
      </c>
      <c r="G876">
        <v>1</v>
      </c>
      <c r="H876">
        <v>561</v>
      </c>
      <c r="I876">
        <v>561</v>
      </c>
      <c r="J876">
        <f t="shared" si="42"/>
        <v>0</v>
      </c>
      <c r="K876">
        <f t="shared" si="40"/>
        <v>0</v>
      </c>
      <c r="P876">
        <f t="shared" si="41"/>
        <v>0</v>
      </c>
      <c r="Q876" t="s">
        <v>24</v>
      </c>
    </row>
    <row r="877" spans="1:18" x14ac:dyDescent="0.25">
      <c r="A877">
        <v>1</v>
      </c>
      <c r="B877" t="s">
        <v>21</v>
      </c>
      <c r="C877" t="s">
        <v>1154</v>
      </c>
      <c r="D877" t="s">
        <v>1155</v>
      </c>
      <c r="E877" t="s">
        <v>38</v>
      </c>
      <c r="F877">
        <v>102181755</v>
      </c>
      <c r="G877">
        <v>1</v>
      </c>
      <c r="H877">
        <v>594</v>
      </c>
      <c r="I877">
        <v>594</v>
      </c>
      <c r="J877">
        <f t="shared" si="42"/>
        <v>0</v>
      </c>
      <c r="K877">
        <f t="shared" si="40"/>
        <v>0</v>
      </c>
      <c r="P877">
        <f t="shared" si="41"/>
        <v>0</v>
      </c>
      <c r="Q877" t="s">
        <v>24</v>
      </c>
    </row>
    <row r="878" spans="1:18" x14ac:dyDescent="0.25">
      <c r="A878">
        <v>1</v>
      </c>
      <c r="B878" t="s">
        <v>21</v>
      </c>
      <c r="C878" t="s">
        <v>1156</v>
      </c>
      <c r="D878" t="s">
        <v>1157</v>
      </c>
      <c r="E878" t="s">
        <v>366</v>
      </c>
      <c r="F878">
        <v>9470063000569</v>
      </c>
      <c r="G878">
        <v>1</v>
      </c>
      <c r="H878">
        <v>2614</v>
      </c>
      <c r="I878">
        <v>2675</v>
      </c>
      <c r="J878">
        <f t="shared" si="42"/>
        <v>0</v>
      </c>
      <c r="K878">
        <f t="shared" si="40"/>
        <v>0</v>
      </c>
      <c r="P878">
        <f t="shared" si="41"/>
        <v>0</v>
      </c>
      <c r="Q878" t="s">
        <v>24</v>
      </c>
      <c r="R878" t="s">
        <v>25</v>
      </c>
    </row>
    <row r="879" spans="1:18" x14ac:dyDescent="0.25">
      <c r="A879">
        <v>1</v>
      </c>
      <c r="B879" t="s">
        <v>21</v>
      </c>
      <c r="C879" t="s">
        <v>1158</v>
      </c>
      <c r="D879" t="s">
        <v>1159</v>
      </c>
      <c r="E879" t="s">
        <v>50</v>
      </c>
      <c r="F879">
        <v>9031002109</v>
      </c>
      <c r="G879">
        <v>1</v>
      </c>
      <c r="H879">
        <v>76851</v>
      </c>
      <c r="I879">
        <v>76851</v>
      </c>
      <c r="J879">
        <f t="shared" si="42"/>
        <v>0</v>
      </c>
      <c r="K879">
        <f t="shared" si="40"/>
        <v>0</v>
      </c>
      <c r="P879">
        <f t="shared" si="41"/>
        <v>0</v>
      </c>
      <c r="Q879" t="s">
        <v>24</v>
      </c>
    </row>
    <row r="880" spans="1:18" x14ac:dyDescent="0.25">
      <c r="A880">
        <v>1</v>
      </c>
      <c r="B880" t="s">
        <v>21</v>
      </c>
      <c r="C880" t="s">
        <v>1160</v>
      </c>
      <c r="D880" t="s">
        <v>1161</v>
      </c>
      <c r="E880" t="s">
        <v>329</v>
      </c>
      <c r="F880">
        <v>1300513123074</v>
      </c>
      <c r="G880">
        <v>1</v>
      </c>
      <c r="H880">
        <v>207</v>
      </c>
      <c r="I880">
        <v>207</v>
      </c>
      <c r="J880">
        <f t="shared" si="42"/>
        <v>0</v>
      </c>
      <c r="K880">
        <f t="shared" si="40"/>
        <v>0</v>
      </c>
      <c r="P880">
        <f t="shared" si="41"/>
        <v>0</v>
      </c>
      <c r="Q880" t="s">
        <v>24</v>
      </c>
    </row>
    <row r="881" spans="1:18" x14ac:dyDescent="0.25">
      <c r="A881">
        <v>1</v>
      </c>
      <c r="B881" t="s">
        <v>21</v>
      </c>
      <c r="C881" t="s">
        <v>1162</v>
      </c>
      <c r="D881" t="s">
        <v>1163</v>
      </c>
      <c r="E881" t="s">
        <v>148</v>
      </c>
      <c r="F881">
        <v>39238</v>
      </c>
      <c r="G881">
        <v>1</v>
      </c>
      <c r="H881">
        <v>4706</v>
      </c>
      <c r="I881">
        <v>4767</v>
      </c>
      <c r="J881">
        <f t="shared" si="42"/>
        <v>0</v>
      </c>
      <c r="K881">
        <f t="shared" si="40"/>
        <v>0</v>
      </c>
      <c r="P881">
        <f t="shared" si="41"/>
        <v>0</v>
      </c>
      <c r="Q881" t="s">
        <v>24</v>
      </c>
      <c r="R881" t="s">
        <v>25</v>
      </c>
    </row>
    <row r="882" spans="1:18" x14ac:dyDescent="0.25">
      <c r="A882">
        <v>1</v>
      </c>
      <c r="B882" t="s">
        <v>21</v>
      </c>
      <c r="C882" t="s">
        <v>1164</v>
      </c>
      <c r="D882" t="s">
        <v>1165</v>
      </c>
      <c r="E882" t="s">
        <v>366</v>
      </c>
      <c r="F882">
        <v>9470087004754</v>
      </c>
      <c r="G882">
        <v>1</v>
      </c>
      <c r="H882">
        <v>14573</v>
      </c>
      <c r="I882">
        <v>14580</v>
      </c>
      <c r="J882">
        <f t="shared" si="42"/>
        <v>0</v>
      </c>
      <c r="K882">
        <f t="shared" si="40"/>
        <v>0</v>
      </c>
      <c r="P882">
        <f t="shared" si="41"/>
        <v>0</v>
      </c>
      <c r="Q882" t="s">
        <v>24</v>
      </c>
      <c r="R882" t="s">
        <v>25</v>
      </c>
    </row>
    <row r="883" spans="1:18" x14ac:dyDescent="0.25">
      <c r="A883">
        <v>1</v>
      </c>
      <c r="B883" t="s">
        <v>21</v>
      </c>
      <c r="C883" t="s">
        <v>1166</v>
      </c>
      <c r="D883" t="s">
        <v>1167</v>
      </c>
      <c r="E883" t="s">
        <v>148</v>
      </c>
      <c r="F883">
        <v>1300513129632</v>
      </c>
      <c r="G883">
        <v>1</v>
      </c>
      <c r="H883">
        <v>3522</v>
      </c>
      <c r="I883">
        <v>3522</v>
      </c>
      <c r="J883">
        <f t="shared" si="42"/>
        <v>0</v>
      </c>
      <c r="K883">
        <f t="shared" si="40"/>
        <v>0</v>
      </c>
      <c r="P883">
        <f t="shared" si="41"/>
        <v>0</v>
      </c>
      <c r="Q883" t="s">
        <v>24</v>
      </c>
      <c r="R883" t="s">
        <v>48</v>
      </c>
    </row>
    <row r="884" spans="1:18" x14ac:dyDescent="0.25">
      <c r="A884">
        <v>1</v>
      </c>
      <c r="B884" t="s">
        <v>21</v>
      </c>
      <c r="C884" t="s">
        <v>1168</v>
      </c>
      <c r="D884" t="s">
        <v>1169</v>
      </c>
      <c r="E884" t="s">
        <v>366</v>
      </c>
      <c r="F884">
        <v>9470061002419</v>
      </c>
      <c r="G884">
        <v>1</v>
      </c>
      <c r="H884">
        <v>2175</v>
      </c>
      <c r="I884">
        <v>2175</v>
      </c>
      <c r="J884">
        <f t="shared" si="42"/>
        <v>0</v>
      </c>
      <c r="K884">
        <f t="shared" si="40"/>
        <v>0</v>
      </c>
      <c r="P884">
        <f t="shared" si="41"/>
        <v>0</v>
      </c>
      <c r="Q884" t="s">
        <v>24</v>
      </c>
      <c r="R884" t="s">
        <v>25</v>
      </c>
    </row>
    <row r="885" spans="1:18" x14ac:dyDescent="0.25">
      <c r="A885">
        <v>1</v>
      </c>
      <c r="B885" t="s">
        <v>21</v>
      </c>
      <c r="C885" t="s">
        <v>1170</v>
      </c>
      <c r="D885" t="s">
        <v>1171</v>
      </c>
      <c r="E885" t="s">
        <v>366</v>
      </c>
      <c r="F885">
        <v>9470066000723</v>
      </c>
      <c r="G885">
        <v>1</v>
      </c>
      <c r="H885">
        <v>1751</v>
      </c>
      <c r="I885">
        <v>1751</v>
      </c>
      <c r="J885">
        <f t="shared" si="42"/>
        <v>0</v>
      </c>
      <c r="K885">
        <f t="shared" si="40"/>
        <v>0</v>
      </c>
      <c r="P885">
        <f t="shared" si="41"/>
        <v>0</v>
      </c>
      <c r="Q885" t="s">
        <v>24</v>
      </c>
      <c r="R885" t="s">
        <v>25</v>
      </c>
    </row>
    <row r="886" spans="1:18" x14ac:dyDescent="0.25">
      <c r="A886">
        <v>1</v>
      </c>
      <c r="B886" t="s">
        <v>21</v>
      </c>
      <c r="C886" t="s">
        <v>1172</v>
      </c>
      <c r="D886" t="s">
        <v>1173</v>
      </c>
      <c r="E886" t="s">
        <v>366</v>
      </c>
      <c r="F886">
        <v>9470069000638</v>
      </c>
      <c r="G886">
        <v>1</v>
      </c>
      <c r="H886">
        <v>1874</v>
      </c>
      <c r="I886">
        <v>1874</v>
      </c>
      <c r="J886">
        <f t="shared" si="42"/>
        <v>0</v>
      </c>
      <c r="K886">
        <f t="shared" si="40"/>
        <v>0</v>
      </c>
      <c r="P886">
        <f t="shared" si="41"/>
        <v>0</v>
      </c>
      <c r="Q886" t="s">
        <v>24</v>
      </c>
      <c r="R886" t="s">
        <v>48</v>
      </c>
    </row>
    <row r="887" spans="1:18" x14ac:dyDescent="0.25">
      <c r="A887">
        <v>1</v>
      </c>
      <c r="B887" t="s">
        <v>21</v>
      </c>
      <c r="C887" t="s">
        <v>844</v>
      </c>
      <c r="D887" t="s">
        <v>1174</v>
      </c>
      <c r="E887" t="s">
        <v>23</v>
      </c>
      <c r="F887">
        <v>11552109279586</v>
      </c>
      <c r="G887">
        <v>1</v>
      </c>
      <c r="H887">
        <v>75294</v>
      </c>
      <c r="I887">
        <v>52137</v>
      </c>
      <c r="J887">
        <f t="shared" si="42"/>
        <v>0</v>
      </c>
      <c r="K887">
        <f t="shared" si="40"/>
        <v>0</v>
      </c>
      <c r="P887">
        <f t="shared" si="41"/>
        <v>0</v>
      </c>
      <c r="Q887" t="s">
        <v>24</v>
      </c>
      <c r="R887" t="s">
        <v>25</v>
      </c>
    </row>
    <row r="888" spans="1:18" x14ac:dyDescent="0.25">
      <c r="A888">
        <v>1</v>
      </c>
      <c r="B888" t="s">
        <v>21</v>
      </c>
      <c r="C888" t="s">
        <v>1175</v>
      </c>
      <c r="D888" t="s">
        <v>1176</v>
      </c>
      <c r="E888" t="s">
        <v>366</v>
      </c>
      <c r="F888">
        <v>9470006600093</v>
      </c>
      <c r="G888">
        <v>1</v>
      </c>
      <c r="H888">
        <v>2487</v>
      </c>
      <c r="I888">
        <v>2487</v>
      </c>
      <c r="J888">
        <f t="shared" si="42"/>
        <v>0</v>
      </c>
      <c r="K888">
        <f t="shared" si="40"/>
        <v>0</v>
      </c>
      <c r="P888">
        <f t="shared" si="41"/>
        <v>0</v>
      </c>
      <c r="Q888" t="s">
        <v>24</v>
      </c>
      <c r="R888" t="s">
        <v>25</v>
      </c>
    </row>
    <row r="889" spans="1:18" x14ac:dyDescent="0.25">
      <c r="A889">
        <v>1</v>
      </c>
      <c r="B889" t="s">
        <v>21</v>
      </c>
      <c r="C889" t="s">
        <v>1177</v>
      </c>
      <c r="D889" t="s">
        <v>1178</v>
      </c>
      <c r="G889">
        <v>1</v>
      </c>
      <c r="H889">
        <v>634</v>
      </c>
      <c r="I889">
        <v>634</v>
      </c>
      <c r="J889">
        <f t="shared" si="42"/>
        <v>0</v>
      </c>
      <c r="K889">
        <f t="shared" si="40"/>
        <v>0</v>
      </c>
      <c r="P889">
        <f t="shared" si="41"/>
        <v>0</v>
      </c>
      <c r="Q889" t="s">
        <v>24</v>
      </c>
      <c r="R889" t="s">
        <v>48</v>
      </c>
    </row>
    <row r="890" spans="1:18" x14ac:dyDescent="0.25">
      <c r="A890">
        <v>1</v>
      </c>
      <c r="B890" t="s">
        <v>21</v>
      </c>
      <c r="C890" t="s">
        <v>706</v>
      </c>
      <c r="D890" t="s">
        <v>707</v>
      </c>
      <c r="E890" t="s">
        <v>708</v>
      </c>
      <c r="F890">
        <v>28832265</v>
      </c>
      <c r="G890">
        <v>1</v>
      </c>
      <c r="H890">
        <v>142170</v>
      </c>
      <c r="I890">
        <v>145417</v>
      </c>
      <c r="J890">
        <f t="shared" si="42"/>
        <v>0</v>
      </c>
      <c r="K890">
        <f t="shared" si="40"/>
        <v>0</v>
      </c>
      <c r="P890">
        <f t="shared" si="41"/>
        <v>0</v>
      </c>
      <c r="Q890" t="s">
        <v>709</v>
      </c>
      <c r="R890" t="s">
        <v>25</v>
      </c>
    </row>
    <row r="891" spans="1:18" x14ac:dyDescent="0.25">
      <c r="A891">
        <v>1</v>
      </c>
      <c r="B891" t="s">
        <v>21</v>
      </c>
      <c r="C891" t="s">
        <v>1179</v>
      </c>
      <c r="D891" t="s">
        <v>1180</v>
      </c>
      <c r="E891" t="s">
        <v>50</v>
      </c>
      <c r="F891">
        <v>8035024100</v>
      </c>
      <c r="G891">
        <v>1</v>
      </c>
      <c r="H891">
        <v>116</v>
      </c>
      <c r="I891">
        <v>116</v>
      </c>
      <c r="J891">
        <f t="shared" si="42"/>
        <v>0</v>
      </c>
      <c r="K891">
        <f t="shared" si="40"/>
        <v>0</v>
      </c>
      <c r="P891">
        <f t="shared" si="41"/>
        <v>0</v>
      </c>
      <c r="Q891" t="s">
        <v>24</v>
      </c>
    </row>
    <row r="892" spans="1:18" x14ac:dyDescent="0.25">
      <c r="A892">
        <v>1</v>
      </c>
      <c r="B892" t="s">
        <v>21</v>
      </c>
      <c r="C892" t="s">
        <v>1181</v>
      </c>
      <c r="D892" t="s">
        <v>1182</v>
      </c>
      <c r="E892" t="s">
        <v>368</v>
      </c>
      <c r="F892">
        <v>610253</v>
      </c>
      <c r="G892">
        <v>1</v>
      </c>
      <c r="H892">
        <v>1423</v>
      </c>
      <c r="I892">
        <v>1423</v>
      </c>
      <c r="J892">
        <f t="shared" si="42"/>
        <v>0</v>
      </c>
      <c r="K892">
        <f t="shared" si="40"/>
        <v>0</v>
      </c>
      <c r="P892">
        <f t="shared" si="41"/>
        <v>0</v>
      </c>
      <c r="Q892" t="s">
        <v>24</v>
      </c>
      <c r="R892" t="s">
        <v>71</v>
      </c>
    </row>
    <row r="893" spans="1:18" x14ac:dyDescent="0.25">
      <c r="A893">
        <v>1</v>
      </c>
      <c r="B893" t="s">
        <v>21</v>
      </c>
      <c r="C893" t="s">
        <v>1183</v>
      </c>
      <c r="D893" t="s">
        <v>1184</v>
      </c>
      <c r="E893" t="s">
        <v>36</v>
      </c>
      <c r="F893">
        <v>9470063000962</v>
      </c>
      <c r="G893">
        <v>1</v>
      </c>
      <c r="H893">
        <v>8203</v>
      </c>
      <c r="I893">
        <v>8217</v>
      </c>
      <c r="J893">
        <f t="shared" si="42"/>
        <v>0</v>
      </c>
      <c r="K893">
        <f t="shared" si="40"/>
        <v>0</v>
      </c>
      <c r="P893">
        <f t="shared" si="41"/>
        <v>0</v>
      </c>
      <c r="Q893" t="s">
        <v>24</v>
      </c>
      <c r="R893" t="s">
        <v>25</v>
      </c>
    </row>
    <row r="894" spans="1:18" x14ac:dyDescent="0.25">
      <c r="A894">
        <v>1</v>
      </c>
      <c r="B894" t="s">
        <v>21</v>
      </c>
      <c r="C894" t="s">
        <v>1185</v>
      </c>
      <c r="D894" t="s">
        <v>1186</v>
      </c>
      <c r="E894" t="s">
        <v>1187</v>
      </c>
      <c r="F894">
        <v>9470105313508</v>
      </c>
      <c r="G894">
        <v>1</v>
      </c>
      <c r="H894">
        <v>804</v>
      </c>
      <c r="I894">
        <v>804</v>
      </c>
      <c r="J894">
        <f t="shared" si="42"/>
        <v>0</v>
      </c>
      <c r="K894">
        <f t="shared" si="40"/>
        <v>0</v>
      </c>
      <c r="P894">
        <f t="shared" si="41"/>
        <v>0</v>
      </c>
      <c r="Q894" t="s">
        <v>24</v>
      </c>
    </row>
    <row r="895" spans="1:18" x14ac:dyDescent="0.25">
      <c r="A895">
        <v>1</v>
      </c>
      <c r="B895" t="s">
        <v>21</v>
      </c>
      <c r="C895" t="s">
        <v>1188</v>
      </c>
      <c r="D895" t="s">
        <v>1189</v>
      </c>
      <c r="E895" t="s">
        <v>36</v>
      </c>
      <c r="F895">
        <v>9470066000196</v>
      </c>
      <c r="G895">
        <v>1</v>
      </c>
      <c r="H895">
        <v>1166</v>
      </c>
      <c r="I895">
        <v>1167</v>
      </c>
      <c r="J895">
        <f t="shared" si="42"/>
        <v>0</v>
      </c>
      <c r="K895">
        <f t="shared" si="40"/>
        <v>0</v>
      </c>
      <c r="P895">
        <f t="shared" si="41"/>
        <v>0</v>
      </c>
      <c r="Q895" t="s">
        <v>24</v>
      </c>
      <c r="R895" t="s">
        <v>25</v>
      </c>
    </row>
    <row r="896" spans="1:18" x14ac:dyDescent="0.25">
      <c r="A896">
        <v>1</v>
      </c>
      <c r="B896" t="s">
        <v>21</v>
      </c>
      <c r="C896" t="s">
        <v>1190</v>
      </c>
      <c r="D896" t="s">
        <v>1191</v>
      </c>
      <c r="E896" t="s">
        <v>50</v>
      </c>
      <c r="F896">
        <v>80902665723</v>
      </c>
      <c r="G896">
        <v>1</v>
      </c>
      <c r="H896">
        <v>59185</v>
      </c>
      <c r="I896">
        <v>59185</v>
      </c>
      <c r="J896">
        <f t="shared" si="42"/>
        <v>0</v>
      </c>
      <c r="K896">
        <f t="shared" si="40"/>
        <v>0</v>
      </c>
      <c r="P896">
        <f t="shared" si="41"/>
        <v>0</v>
      </c>
      <c r="Q896" t="s">
        <v>24</v>
      </c>
    </row>
    <row r="897" spans="1:18" x14ac:dyDescent="0.25">
      <c r="A897">
        <v>1</v>
      </c>
      <c r="B897" t="s">
        <v>21</v>
      </c>
      <c r="C897" t="s">
        <v>1192</v>
      </c>
      <c r="D897" t="s">
        <v>1193</v>
      </c>
      <c r="E897" t="s">
        <v>57</v>
      </c>
      <c r="F897">
        <v>11076091065460</v>
      </c>
      <c r="G897">
        <v>1</v>
      </c>
      <c r="H897">
        <v>3464</v>
      </c>
      <c r="I897">
        <v>3464</v>
      </c>
      <c r="J897">
        <f t="shared" si="42"/>
        <v>0</v>
      </c>
      <c r="K897">
        <f t="shared" si="40"/>
        <v>0</v>
      </c>
      <c r="P897">
        <f t="shared" si="41"/>
        <v>0</v>
      </c>
      <c r="Q897" t="s">
        <v>24</v>
      </c>
      <c r="R897" t="s">
        <v>71</v>
      </c>
    </row>
    <row r="898" spans="1:18" x14ac:dyDescent="0.25">
      <c r="A898">
        <v>1</v>
      </c>
      <c r="B898" t="s">
        <v>21</v>
      </c>
      <c r="C898" t="s">
        <v>1194</v>
      </c>
      <c r="D898" t="s">
        <v>1195</v>
      </c>
      <c r="E898" t="s">
        <v>38</v>
      </c>
      <c r="F898">
        <v>9470147241874</v>
      </c>
      <c r="G898">
        <v>1</v>
      </c>
      <c r="H898">
        <v>4748</v>
      </c>
      <c r="I898">
        <v>5085</v>
      </c>
      <c r="J898">
        <f t="shared" si="42"/>
        <v>0</v>
      </c>
      <c r="K898">
        <f t="shared" si="40"/>
        <v>0</v>
      </c>
      <c r="P898">
        <f t="shared" si="41"/>
        <v>0</v>
      </c>
      <c r="Q898" t="s">
        <v>24</v>
      </c>
      <c r="R898" t="s">
        <v>25</v>
      </c>
    </row>
    <row r="899" spans="1:18" x14ac:dyDescent="0.25">
      <c r="A899">
        <v>1</v>
      </c>
      <c r="B899" t="s">
        <v>21</v>
      </c>
      <c r="C899" t="s">
        <v>1196</v>
      </c>
      <c r="D899" t="s">
        <v>1197</v>
      </c>
      <c r="E899" t="s">
        <v>36</v>
      </c>
      <c r="F899">
        <v>9470063000330</v>
      </c>
      <c r="G899">
        <v>1</v>
      </c>
      <c r="H899">
        <v>23077</v>
      </c>
      <c r="I899">
        <v>23363</v>
      </c>
      <c r="J899">
        <f t="shared" si="42"/>
        <v>0</v>
      </c>
      <c r="K899">
        <f t="shared" si="40"/>
        <v>0</v>
      </c>
      <c r="P899">
        <f t="shared" si="41"/>
        <v>0</v>
      </c>
      <c r="Q899" t="s">
        <v>24</v>
      </c>
      <c r="R899" t="s">
        <v>25</v>
      </c>
    </row>
    <row r="900" spans="1:18" x14ac:dyDescent="0.25">
      <c r="A900">
        <v>1</v>
      </c>
      <c r="B900" t="s">
        <v>21</v>
      </c>
      <c r="C900" t="s">
        <v>1198</v>
      </c>
      <c r="D900" t="s">
        <v>1199</v>
      </c>
      <c r="E900" t="s">
        <v>38</v>
      </c>
      <c r="F900">
        <v>9045009677</v>
      </c>
      <c r="G900">
        <v>1</v>
      </c>
      <c r="H900">
        <v>1666</v>
      </c>
      <c r="I900">
        <v>1666</v>
      </c>
      <c r="J900">
        <f t="shared" si="42"/>
        <v>0</v>
      </c>
      <c r="K900">
        <f t="shared" si="40"/>
        <v>0</v>
      </c>
      <c r="P900">
        <f t="shared" si="41"/>
        <v>0</v>
      </c>
      <c r="Q900" t="s">
        <v>24</v>
      </c>
    </row>
    <row r="901" spans="1:18" x14ac:dyDescent="0.25">
      <c r="A901">
        <v>1</v>
      </c>
      <c r="B901" t="s">
        <v>21</v>
      </c>
      <c r="C901" t="s">
        <v>1200</v>
      </c>
      <c r="D901" t="s">
        <v>1201</v>
      </c>
      <c r="E901" t="s">
        <v>38</v>
      </c>
      <c r="F901">
        <v>9470087003801</v>
      </c>
      <c r="G901">
        <v>1</v>
      </c>
      <c r="H901">
        <v>13916</v>
      </c>
      <c r="I901">
        <v>12908</v>
      </c>
      <c r="J901">
        <f t="shared" si="42"/>
        <v>0</v>
      </c>
      <c r="K901">
        <f t="shared" si="40"/>
        <v>0</v>
      </c>
      <c r="P901">
        <f t="shared" si="41"/>
        <v>0</v>
      </c>
      <c r="Q901" t="s">
        <v>24</v>
      </c>
      <c r="R901" t="s">
        <v>48</v>
      </c>
    </row>
    <row r="902" spans="1:18" x14ac:dyDescent="0.25">
      <c r="A902">
        <v>1</v>
      </c>
      <c r="B902" t="s">
        <v>21</v>
      </c>
      <c r="C902" t="s">
        <v>1202</v>
      </c>
      <c r="D902" t="s">
        <v>1203</v>
      </c>
      <c r="E902" t="s">
        <v>226</v>
      </c>
      <c r="F902">
        <v>14315978</v>
      </c>
      <c r="G902">
        <v>1</v>
      </c>
      <c r="H902">
        <v>0</v>
      </c>
      <c r="I902">
        <v>0</v>
      </c>
      <c r="J902">
        <f t="shared" si="42"/>
        <v>0</v>
      </c>
      <c r="K902">
        <f t="shared" si="40"/>
        <v>0</v>
      </c>
      <c r="P902">
        <f t="shared" si="41"/>
        <v>0</v>
      </c>
      <c r="Q902" t="s">
        <v>24</v>
      </c>
      <c r="R902" t="s">
        <v>71</v>
      </c>
    </row>
    <row r="903" spans="1:18" x14ac:dyDescent="0.25">
      <c r="A903">
        <v>1</v>
      </c>
      <c r="B903" t="s">
        <v>21</v>
      </c>
      <c r="C903" t="s">
        <v>1204</v>
      </c>
      <c r="D903" t="s">
        <v>1205</v>
      </c>
      <c r="E903" t="s">
        <v>1206</v>
      </c>
      <c r="F903">
        <v>23038954</v>
      </c>
      <c r="G903">
        <v>1</v>
      </c>
      <c r="H903">
        <v>1755</v>
      </c>
      <c r="I903">
        <v>1755</v>
      </c>
      <c r="J903">
        <f t="shared" si="42"/>
        <v>0</v>
      </c>
      <c r="K903">
        <f t="shared" si="40"/>
        <v>0</v>
      </c>
      <c r="P903">
        <f t="shared" si="41"/>
        <v>0</v>
      </c>
      <c r="Q903" t="s">
        <v>24</v>
      </c>
      <c r="R903" t="s">
        <v>71</v>
      </c>
    </row>
    <row r="904" spans="1:18" x14ac:dyDescent="0.25">
      <c r="A904">
        <v>1</v>
      </c>
      <c r="B904" t="s">
        <v>21</v>
      </c>
      <c r="C904" t="s">
        <v>1207</v>
      </c>
      <c r="D904" t="s">
        <v>1208</v>
      </c>
      <c r="E904" t="s">
        <v>36</v>
      </c>
      <c r="F904">
        <v>9048223066</v>
      </c>
      <c r="G904">
        <v>1</v>
      </c>
      <c r="H904">
        <v>62</v>
      </c>
      <c r="I904">
        <v>62</v>
      </c>
      <c r="J904">
        <f t="shared" si="42"/>
        <v>0</v>
      </c>
      <c r="K904">
        <f t="shared" ref="K904:K967" si="43">ROUND((W907*T907),0)</f>
        <v>0</v>
      </c>
      <c r="P904">
        <f t="shared" ref="P904:P967" si="44">X907+Y907+Z907+AA907+AB907</f>
        <v>0</v>
      </c>
      <c r="Q904" t="s">
        <v>24</v>
      </c>
    </row>
    <row r="905" spans="1:18" x14ac:dyDescent="0.25">
      <c r="A905">
        <v>1</v>
      </c>
      <c r="B905" t="s">
        <v>21</v>
      </c>
      <c r="C905" t="s">
        <v>1209</v>
      </c>
      <c r="D905" t="s">
        <v>1210</v>
      </c>
      <c r="E905" t="s">
        <v>1211</v>
      </c>
      <c r="F905">
        <v>110008512</v>
      </c>
      <c r="G905">
        <v>1</v>
      </c>
      <c r="H905">
        <v>12110</v>
      </c>
      <c r="I905">
        <v>12110</v>
      </c>
      <c r="J905">
        <f t="shared" si="42"/>
        <v>0</v>
      </c>
      <c r="K905">
        <f t="shared" si="43"/>
        <v>0</v>
      </c>
      <c r="P905">
        <f t="shared" si="44"/>
        <v>0</v>
      </c>
      <c r="Q905" t="s">
        <v>24</v>
      </c>
    </row>
    <row r="906" spans="1:18" x14ac:dyDescent="0.25">
      <c r="A906">
        <v>1</v>
      </c>
      <c r="B906" t="s">
        <v>21</v>
      </c>
      <c r="C906">
        <v>55520361</v>
      </c>
      <c r="D906" t="s">
        <v>1212</v>
      </c>
      <c r="E906" t="s">
        <v>57</v>
      </c>
      <c r="F906">
        <v>11076084008384</v>
      </c>
      <c r="G906">
        <v>1</v>
      </c>
      <c r="H906">
        <v>254252</v>
      </c>
      <c r="I906">
        <v>257439</v>
      </c>
      <c r="J906">
        <f t="shared" si="42"/>
        <v>0</v>
      </c>
      <c r="K906">
        <f t="shared" si="43"/>
        <v>0</v>
      </c>
      <c r="P906">
        <f t="shared" si="44"/>
        <v>0</v>
      </c>
      <c r="Q906" t="s">
        <v>24</v>
      </c>
      <c r="R906" t="s">
        <v>25</v>
      </c>
    </row>
    <row r="907" spans="1:18" x14ac:dyDescent="0.25">
      <c r="A907">
        <v>1</v>
      </c>
      <c r="B907" t="s">
        <v>21</v>
      </c>
      <c r="C907" t="s">
        <v>1213</v>
      </c>
      <c r="D907" t="s">
        <v>1214</v>
      </c>
      <c r="E907" t="s">
        <v>36</v>
      </c>
      <c r="F907">
        <v>7789104082488</v>
      </c>
      <c r="G907">
        <v>1</v>
      </c>
      <c r="H907">
        <v>63191</v>
      </c>
      <c r="I907">
        <v>64131</v>
      </c>
      <c r="J907">
        <f t="shared" si="42"/>
        <v>0</v>
      </c>
      <c r="K907">
        <f t="shared" si="43"/>
        <v>0</v>
      </c>
      <c r="P907">
        <f t="shared" si="44"/>
        <v>0</v>
      </c>
      <c r="Q907" t="s">
        <v>24</v>
      </c>
      <c r="R907" t="s">
        <v>25</v>
      </c>
    </row>
    <row r="908" spans="1:18" x14ac:dyDescent="0.25">
      <c r="A908">
        <v>1</v>
      </c>
      <c r="B908" t="s">
        <v>21</v>
      </c>
      <c r="C908" t="s">
        <v>1215</v>
      </c>
      <c r="D908" t="s">
        <v>1216</v>
      </c>
      <c r="E908" t="s">
        <v>36</v>
      </c>
      <c r="F908">
        <v>9470061003047</v>
      </c>
      <c r="G908">
        <v>1</v>
      </c>
      <c r="H908">
        <v>21816</v>
      </c>
      <c r="I908">
        <v>22055</v>
      </c>
      <c r="J908">
        <f t="shared" si="42"/>
        <v>0</v>
      </c>
      <c r="K908">
        <f t="shared" si="43"/>
        <v>0</v>
      </c>
      <c r="P908">
        <f t="shared" si="44"/>
        <v>0</v>
      </c>
      <c r="Q908" t="s">
        <v>24</v>
      </c>
      <c r="R908" t="s">
        <v>54</v>
      </c>
    </row>
    <row r="909" spans="1:18" x14ac:dyDescent="0.25">
      <c r="A909">
        <v>1</v>
      </c>
      <c r="B909" t="s">
        <v>21</v>
      </c>
      <c r="C909" t="s">
        <v>1217</v>
      </c>
      <c r="D909" t="s">
        <v>1218</v>
      </c>
      <c r="E909" t="s">
        <v>38</v>
      </c>
      <c r="F909">
        <v>6470046002087</v>
      </c>
      <c r="G909">
        <v>1</v>
      </c>
      <c r="H909">
        <v>1220</v>
      </c>
      <c r="I909">
        <v>1220</v>
      </c>
      <c r="J909">
        <f t="shared" si="42"/>
        <v>0</v>
      </c>
      <c r="K909">
        <f t="shared" si="43"/>
        <v>0</v>
      </c>
      <c r="P909">
        <f t="shared" si="44"/>
        <v>0</v>
      </c>
      <c r="Q909" t="s">
        <v>24</v>
      </c>
    </row>
    <row r="910" spans="1:18" x14ac:dyDescent="0.25">
      <c r="A910">
        <v>1</v>
      </c>
      <c r="B910" t="s">
        <v>21</v>
      </c>
      <c r="C910" t="s">
        <v>1219</v>
      </c>
      <c r="D910" t="s">
        <v>1220</v>
      </c>
      <c r="E910" t="s">
        <v>36</v>
      </c>
      <c r="F910">
        <v>9470061003814</v>
      </c>
      <c r="G910">
        <v>1</v>
      </c>
      <c r="H910">
        <v>22406</v>
      </c>
      <c r="I910">
        <v>22301</v>
      </c>
      <c r="J910">
        <f t="shared" si="42"/>
        <v>0</v>
      </c>
      <c r="K910">
        <f t="shared" si="43"/>
        <v>0</v>
      </c>
      <c r="P910">
        <f t="shared" si="44"/>
        <v>0</v>
      </c>
      <c r="Q910" t="s">
        <v>24</v>
      </c>
      <c r="R910" t="s">
        <v>25</v>
      </c>
    </row>
    <row r="911" spans="1:18" x14ac:dyDescent="0.25">
      <c r="A911">
        <v>1</v>
      </c>
      <c r="B911" t="s">
        <v>21</v>
      </c>
      <c r="C911" t="s">
        <v>1221</v>
      </c>
      <c r="D911" t="s">
        <v>1222</v>
      </c>
      <c r="E911" t="s">
        <v>1223</v>
      </c>
      <c r="F911">
        <v>14346687</v>
      </c>
      <c r="G911">
        <v>1</v>
      </c>
      <c r="H911">
        <v>17044</v>
      </c>
      <c r="I911">
        <v>17044</v>
      </c>
      <c r="J911">
        <f t="shared" si="42"/>
        <v>0</v>
      </c>
      <c r="K911">
        <f t="shared" si="43"/>
        <v>0</v>
      </c>
      <c r="P911">
        <f t="shared" si="44"/>
        <v>0</v>
      </c>
      <c r="Q911" t="s">
        <v>24</v>
      </c>
      <c r="R911" t="s">
        <v>48</v>
      </c>
    </row>
    <row r="912" spans="1:18" x14ac:dyDescent="0.25">
      <c r="A912">
        <v>1</v>
      </c>
      <c r="B912" t="s">
        <v>21</v>
      </c>
      <c r="C912">
        <v>55520330</v>
      </c>
      <c r="D912" t="s">
        <v>1224</v>
      </c>
      <c r="E912" t="s">
        <v>23</v>
      </c>
      <c r="F912">
        <v>11554130324632</v>
      </c>
      <c r="G912">
        <v>1</v>
      </c>
      <c r="H912">
        <v>163981</v>
      </c>
      <c r="I912">
        <v>167595</v>
      </c>
      <c r="J912">
        <f t="shared" si="42"/>
        <v>0</v>
      </c>
      <c r="K912">
        <f t="shared" si="43"/>
        <v>0</v>
      </c>
      <c r="P912">
        <f t="shared" si="44"/>
        <v>0</v>
      </c>
      <c r="Q912" t="s">
        <v>24</v>
      </c>
      <c r="R912" t="s">
        <v>25</v>
      </c>
    </row>
    <row r="913" spans="1:18" x14ac:dyDescent="0.25">
      <c r="A913">
        <v>1</v>
      </c>
      <c r="B913" t="s">
        <v>21</v>
      </c>
      <c r="C913" t="s">
        <v>1225</v>
      </c>
      <c r="D913" t="s">
        <v>1226</v>
      </c>
      <c r="E913" t="s">
        <v>36</v>
      </c>
      <c r="F913">
        <v>9470069000207</v>
      </c>
      <c r="G913">
        <v>1</v>
      </c>
      <c r="H913">
        <v>4297</v>
      </c>
      <c r="I913">
        <v>4269</v>
      </c>
      <c r="J913">
        <f t="shared" si="42"/>
        <v>0</v>
      </c>
      <c r="K913">
        <f t="shared" si="43"/>
        <v>0</v>
      </c>
      <c r="P913">
        <f t="shared" si="44"/>
        <v>0</v>
      </c>
      <c r="Q913" t="s">
        <v>24</v>
      </c>
      <c r="R913" t="s">
        <v>25</v>
      </c>
    </row>
    <row r="914" spans="1:18" x14ac:dyDescent="0.25">
      <c r="A914">
        <v>1</v>
      </c>
      <c r="B914" t="s">
        <v>21</v>
      </c>
      <c r="C914" t="s">
        <v>1227</v>
      </c>
      <c r="D914" t="s">
        <v>1228</v>
      </c>
      <c r="E914" t="s">
        <v>36</v>
      </c>
      <c r="F914">
        <v>9470069000140</v>
      </c>
      <c r="G914">
        <v>1</v>
      </c>
      <c r="H914">
        <v>4094</v>
      </c>
      <c r="I914">
        <v>4094</v>
      </c>
      <c r="J914">
        <f t="shared" si="42"/>
        <v>0</v>
      </c>
      <c r="K914">
        <f t="shared" si="43"/>
        <v>0</v>
      </c>
      <c r="P914">
        <f t="shared" si="44"/>
        <v>0</v>
      </c>
      <c r="Q914" t="s">
        <v>24</v>
      </c>
      <c r="R914" t="s">
        <v>25</v>
      </c>
    </row>
    <row r="915" spans="1:18" x14ac:dyDescent="0.25">
      <c r="A915">
        <v>1</v>
      </c>
      <c r="B915" t="s">
        <v>21</v>
      </c>
      <c r="C915" t="s">
        <v>1229</v>
      </c>
      <c r="D915" t="s">
        <v>1230</v>
      </c>
      <c r="E915" t="s">
        <v>148</v>
      </c>
      <c r="F915">
        <v>1300413002202</v>
      </c>
      <c r="G915">
        <v>1</v>
      </c>
      <c r="H915">
        <v>4992</v>
      </c>
      <c r="I915">
        <v>4991</v>
      </c>
      <c r="J915">
        <f t="shared" si="42"/>
        <v>0</v>
      </c>
      <c r="K915">
        <f t="shared" si="43"/>
        <v>0</v>
      </c>
      <c r="P915">
        <f t="shared" si="44"/>
        <v>0</v>
      </c>
      <c r="Q915" t="s">
        <v>24</v>
      </c>
      <c r="R915" t="s">
        <v>48</v>
      </c>
    </row>
    <row r="916" spans="1:18" x14ac:dyDescent="0.25">
      <c r="A916">
        <v>1</v>
      </c>
      <c r="B916" t="s">
        <v>21</v>
      </c>
      <c r="C916" t="s">
        <v>1231</v>
      </c>
      <c r="D916" t="s">
        <v>1232</v>
      </c>
      <c r="E916" t="s">
        <v>36</v>
      </c>
      <c r="F916">
        <v>9470066000175</v>
      </c>
      <c r="G916">
        <v>1</v>
      </c>
      <c r="H916">
        <v>6507</v>
      </c>
      <c r="I916">
        <v>6604</v>
      </c>
      <c r="J916">
        <f t="shared" si="42"/>
        <v>0</v>
      </c>
      <c r="K916">
        <f t="shared" si="43"/>
        <v>0</v>
      </c>
      <c r="P916">
        <f t="shared" si="44"/>
        <v>0</v>
      </c>
      <c r="Q916" t="s">
        <v>24</v>
      </c>
      <c r="R916" t="s">
        <v>25</v>
      </c>
    </row>
    <row r="917" spans="1:18" x14ac:dyDescent="0.25">
      <c r="A917">
        <v>1</v>
      </c>
      <c r="B917" t="s">
        <v>21</v>
      </c>
      <c r="C917" t="s">
        <v>1233</v>
      </c>
      <c r="D917" t="s">
        <v>1234</v>
      </c>
      <c r="E917" t="s">
        <v>36</v>
      </c>
      <c r="F917">
        <v>9470068000060</v>
      </c>
      <c r="G917">
        <v>1</v>
      </c>
      <c r="H917">
        <v>2913</v>
      </c>
      <c r="I917">
        <v>2913</v>
      </c>
      <c r="J917">
        <f t="shared" si="42"/>
        <v>0</v>
      </c>
      <c r="K917">
        <f t="shared" si="43"/>
        <v>0</v>
      </c>
      <c r="P917">
        <f t="shared" si="44"/>
        <v>0</v>
      </c>
      <c r="Q917" t="s">
        <v>24</v>
      </c>
      <c r="R917" t="s">
        <v>25</v>
      </c>
    </row>
    <row r="918" spans="1:18" x14ac:dyDescent="0.25">
      <c r="A918">
        <v>1</v>
      </c>
      <c r="B918" t="s">
        <v>21</v>
      </c>
      <c r="C918" t="s">
        <v>1235</v>
      </c>
      <c r="D918" t="s">
        <v>1236</v>
      </c>
      <c r="E918" t="s">
        <v>148</v>
      </c>
      <c r="F918">
        <v>1300513038859</v>
      </c>
      <c r="G918">
        <v>1</v>
      </c>
      <c r="H918">
        <v>465</v>
      </c>
      <c r="I918">
        <v>465</v>
      </c>
      <c r="J918">
        <f t="shared" si="42"/>
        <v>0</v>
      </c>
      <c r="K918">
        <f t="shared" si="43"/>
        <v>0</v>
      </c>
      <c r="P918">
        <f t="shared" si="44"/>
        <v>0</v>
      </c>
      <c r="Q918" t="s">
        <v>24</v>
      </c>
      <c r="R918" t="s">
        <v>25</v>
      </c>
    </row>
    <row r="919" spans="1:18" x14ac:dyDescent="0.25">
      <c r="A919">
        <v>1</v>
      </c>
      <c r="B919" t="s">
        <v>21</v>
      </c>
      <c r="C919" t="s">
        <v>1237</v>
      </c>
      <c r="D919" t="s">
        <v>1238</v>
      </c>
      <c r="E919" t="s">
        <v>36</v>
      </c>
      <c r="F919">
        <v>9470069002755</v>
      </c>
      <c r="G919">
        <v>1</v>
      </c>
      <c r="H919">
        <v>877</v>
      </c>
      <c r="I919">
        <v>889</v>
      </c>
      <c r="J919">
        <f t="shared" si="42"/>
        <v>0</v>
      </c>
      <c r="K919">
        <f t="shared" si="43"/>
        <v>0</v>
      </c>
      <c r="P919">
        <f t="shared" si="44"/>
        <v>0</v>
      </c>
      <c r="Q919" t="s">
        <v>24</v>
      </c>
      <c r="R919" t="s">
        <v>25</v>
      </c>
    </row>
    <row r="920" spans="1:18" x14ac:dyDescent="0.25">
      <c r="A920">
        <v>1</v>
      </c>
      <c r="B920" t="s">
        <v>21</v>
      </c>
      <c r="C920" t="s">
        <v>1239</v>
      </c>
      <c r="D920" t="s">
        <v>1240</v>
      </c>
      <c r="E920" t="s">
        <v>23</v>
      </c>
      <c r="F920">
        <v>11552109279796</v>
      </c>
      <c r="G920">
        <v>1</v>
      </c>
      <c r="H920">
        <v>84085</v>
      </c>
      <c r="I920">
        <v>84045</v>
      </c>
      <c r="J920">
        <f t="shared" si="42"/>
        <v>0</v>
      </c>
      <c r="K920">
        <f t="shared" si="43"/>
        <v>0</v>
      </c>
      <c r="P920">
        <f t="shared" si="44"/>
        <v>0</v>
      </c>
      <c r="Q920" t="s">
        <v>24</v>
      </c>
      <c r="R920" t="s">
        <v>25</v>
      </c>
    </row>
    <row r="921" spans="1:18" x14ac:dyDescent="0.25">
      <c r="A921">
        <v>1</v>
      </c>
      <c r="B921" t="s">
        <v>21</v>
      </c>
      <c r="C921" t="s">
        <v>1241</v>
      </c>
      <c r="D921" t="s">
        <v>1242</v>
      </c>
      <c r="E921" t="s">
        <v>366</v>
      </c>
      <c r="F921">
        <v>9470102128784</v>
      </c>
      <c r="G921">
        <v>1</v>
      </c>
      <c r="H921">
        <v>15792</v>
      </c>
      <c r="I921">
        <v>15864</v>
      </c>
      <c r="J921">
        <f t="shared" si="42"/>
        <v>0</v>
      </c>
      <c r="K921">
        <f t="shared" si="43"/>
        <v>0</v>
      </c>
      <c r="P921">
        <f t="shared" si="44"/>
        <v>0</v>
      </c>
      <c r="Q921" t="s">
        <v>24</v>
      </c>
      <c r="R921" t="s">
        <v>25</v>
      </c>
    </row>
    <row r="922" spans="1:18" x14ac:dyDescent="0.25">
      <c r="A922">
        <v>1</v>
      </c>
      <c r="B922" t="s">
        <v>21</v>
      </c>
      <c r="C922" t="s">
        <v>1243</v>
      </c>
      <c r="D922" t="s">
        <v>1244</v>
      </c>
      <c r="E922" t="s">
        <v>36</v>
      </c>
      <c r="F922">
        <v>105182980</v>
      </c>
      <c r="G922">
        <v>1</v>
      </c>
      <c r="H922">
        <v>7627</v>
      </c>
      <c r="I922">
        <v>7627</v>
      </c>
      <c r="J922">
        <f t="shared" si="42"/>
        <v>0</v>
      </c>
      <c r="K922">
        <f t="shared" si="43"/>
        <v>0</v>
      </c>
      <c r="P922">
        <f t="shared" si="44"/>
        <v>0</v>
      </c>
      <c r="Q922" t="s">
        <v>24</v>
      </c>
      <c r="R922" t="s">
        <v>25</v>
      </c>
    </row>
    <row r="923" spans="1:18" x14ac:dyDescent="0.25">
      <c r="A923">
        <v>1</v>
      </c>
      <c r="B923" t="s">
        <v>21</v>
      </c>
      <c r="C923" t="s">
        <v>1245</v>
      </c>
      <c r="D923" t="s">
        <v>1246</v>
      </c>
      <c r="E923" t="s">
        <v>1223</v>
      </c>
      <c r="F923">
        <v>22348277</v>
      </c>
      <c r="G923">
        <v>1</v>
      </c>
      <c r="H923">
        <v>0</v>
      </c>
      <c r="I923">
        <v>0</v>
      </c>
      <c r="J923">
        <f t="shared" si="42"/>
        <v>0</v>
      </c>
      <c r="K923">
        <f t="shared" si="43"/>
        <v>0</v>
      </c>
      <c r="P923">
        <f t="shared" si="44"/>
        <v>0</v>
      </c>
      <c r="Q923" t="s">
        <v>24</v>
      </c>
    </row>
    <row r="924" spans="1:18" x14ac:dyDescent="0.25">
      <c r="A924">
        <v>1</v>
      </c>
      <c r="B924" t="s">
        <v>21</v>
      </c>
      <c r="C924" t="s">
        <v>1247</v>
      </c>
      <c r="D924" t="s">
        <v>1248</v>
      </c>
      <c r="E924" t="s">
        <v>36</v>
      </c>
      <c r="F924">
        <v>9470132160429</v>
      </c>
      <c r="G924">
        <v>1</v>
      </c>
      <c r="H924">
        <v>26770</v>
      </c>
      <c r="I924">
        <v>26955</v>
      </c>
      <c r="J924">
        <f t="shared" ref="J924:J987" si="45">V927-U927</f>
        <v>0</v>
      </c>
      <c r="K924">
        <f t="shared" si="43"/>
        <v>0</v>
      </c>
      <c r="P924">
        <f t="shared" si="44"/>
        <v>0</v>
      </c>
      <c r="Q924" t="s">
        <v>24</v>
      </c>
      <c r="R924" t="s">
        <v>25</v>
      </c>
    </row>
    <row r="925" spans="1:18" x14ac:dyDescent="0.25">
      <c r="A925">
        <v>1</v>
      </c>
      <c r="B925" t="s">
        <v>21</v>
      </c>
      <c r="C925" t="s">
        <v>1249</v>
      </c>
      <c r="D925" t="s">
        <v>1250</v>
      </c>
      <c r="E925" t="s">
        <v>1251</v>
      </c>
      <c r="F925">
        <v>9902199</v>
      </c>
      <c r="G925">
        <v>1</v>
      </c>
      <c r="H925">
        <v>1207</v>
      </c>
      <c r="I925">
        <v>1207</v>
      </c>
      <c r="J925">
        <f t="shared" si="45"/>
        <v>0</v>
      </c>
      <c r="K925">
        <f t="shared" si="43"/>
        <v>0</v>
      </c>
      <c r="P925">
        <f t="shared" si="44"/>
        <v>0</v>
      </c>
      <c r="Q925" t="s">
        <v>24</v>
      </c>
    </row>
    <row r="926" spans="1:18" x14ac:dyDescent="0.25">
      <c r="A926">
        <v>1</v>
      </c>
      <c r="B926" t="s">
        <v>21</v>
      </c>
      <c r="C926" t="s">
        <v>1252</v>
      </c>
      <c r="D926" t="s">
        <v>1253</v>
      </c>
      <c r="E926" t="s">
        <v>36</v>
      </c>
      <c r="F926">
        <v>101534465</v>
      </c>
      <c r="G926">
        <v>1</v>
      </c>
      <c r="H926">
        <v>2538</v>
      </c>
      <c r="I926">
        <v>2578</v>
      </c>
      <c r="J926">
        <f t="shared" si="45"/>
        <v>0</v>
      </c>
      <c r="K926">
        <f t="shared" si="43"/>
        <v>0</v>
      </c>
      <c r="P926">
        <f t="shared" si="44"/>
        <v>0</v>
      </c>
      <c r="Q926" t="s">
        <v>24</v>
      </c>
      <c r="R926" t="s">
        <v>25</v>
      </c>
    </row>
    <row r="927" spans="1:18" x14ac:dyDescent="0.25">
      <c r="A927">
        <v>1</v>
      </c>
      <c r="B927" t="s">
        <v>21</v>
      </c>
      <c r="C927" t="s">
        <v>1254</v>
      </c>
      <c r="D927" t="s">
        <v>1255</v>
      </c>
      <c r="G927">
        <v>1</v>
      </c>
      <c r="H927">
        <v>663</v>
      </c>
      <c r="I927">
        <v>663</v>
      </c>
      <c r="J927">
        <f t="shared" si="45"/>
        <v>0</v>
      </c>
      <c r="K927">
        <f t="shared" si="43"/>
        <v>0</v>
      </c>
      <c r="P927">
        <f t="shared" si="44"/>
        <v>0</v>
      </c>
      <c r="Q927" t="s">
        <v>24</v>
      </c>
    </row>
    <row r="928" spans="1:18" x14ac:dyDescent="0.25">
      <c r="A928">
        <v>1</v>
      </c>
      <c r="B928" t="s">
        <v>21</v>
      </c>
      <c r="C928" t="s">
        <v>1256</v>
      </c>
      <c r="D928" t="s">
        <v>1257</v>
      </c>
      <c r="E928" t="s">
        <v>1258</v>
      </c>
      <c r="F928">
        <v>1412847</v>
      </c>
      <c r="G928">
        <v>1</v>
      </c>
      <c r="H928">
        <v>11488</v>
      </c>
      <c r="I928">
        <v>11488</v>
      </c>
      <c r="J928">
        <f t="shared" si="45"/>
        <v>0</v>
      </c>
      <c r="K928">
        <f t="shared" si="43"/>
        <v>0</v>
      </c>
      <c r="P928">
        <f t="shared" si="44"/>
        <v>0</v>
      </c>
      <c r="Q928" t="s">
        <v>24</v>
      </c>
    </row>
    <row r="929" spans="1:18" x14ac:dyDescent="0.25">
      <c r="A929">
        <v>1</v>
      </c>
      <c r="B929" t="s">
        <v>21</v>
      </c>
      <c r="C929" t="s">
        <v>1259</v>
      </c>
      <c r="D929" t="s">
        <v>1260</v>
      </c>
      <c r="E929" t="s">
        <v>36</v>
      </c>
      <c r="F929">
        <v>9471066002668</v>
      </c>
      <c r="G929">
        <v>1</v>
      </c>
      <c r="H929">
        <v>396</v>
      </c>
      <c r="I929">
        <v>396</v>
      </c>
      <c r="J929">
        <f t="shared" si="45"/>
        <v>0</v>
      </c>
      <c r="K929">
        <f t="shared" si="43"/>
        <v>0</v>
      </c>
      <c r="P929">
        <f t="shared" si="44"/>
        <v>0</v>
      </c>
      <c r="Q929" t="s">
        <v>24</v>
      </c>
    </row>
    <row r="930" spans="1:18" x14ac:dyDescent="0.25">
      <c r="A930">
        <v>1</v>
      </c>
      <c r="B930" t="s">
        <v>21</v>
      </c>
      <c r="C930" t="s">
        <v>1261</v>
      </c>
      <c r="D930" t="s">
        <v>1262</v>
      </c>
      <c r="E930" t="s">
        <v>36</v>
      </c>
      <c r="F930">
        <v>110143786</v>
      </c>
      <c r="G930">
        <v>1</v>
      </c>
      <c r="H930">
        <v>11383</v>
      </c>
      <c r="I930">
        <v>11383</v>
      </c>
      <c r="J930">
        <f t="shared" si="45"/>
        <v>0</v>
      </c>
      <c r="K930">
        <f t="shared" si="43"/>
        <v>0</v>
      </c>
      <c r="P930">
        <f t="shared" si="44"/>
        <v>0</v>
      </c>
      <c r="Q930" t="s">
        <v>24</v>
      </c>
      <c r="R930" t="s">
        <v>71</v>
      </c>
    </row>
    <row r="931" spans="1:18" x14ac:dyDescent="0.25">
      <c r="A931">
        <v>1</v>
      </c>
      <c r="B931" t="s">
        <v>21</v>
      </c>
      <c r="C931" t="s">
        <v>1263</v>
      </c>
      <c r="D931" t="s">
        <v>1264</v>
      </c>
      <c r="E931" t="s">
        <v>38</v>
      </c>
      <c r="F931">
        <v>9470105316258</v>
      </c>
      <c r="G931">
        <v>1</v>
      </c>
      <c r="H931">
        <v>4422</v>
      </c>
      <c r="I931">
        <v>4546</v>
      </c>
      <c r="J931">
        <f t="shared" si="45"/>
        <v>0</v>
      </c>
      <c r="K931">
        <f t="shared" si="43"/>
        <v>0</v>
      </c>
      <c r="P931">
        <f t="shared" si="44"/>
        <v>0</v>
      </c>
      <c r="Q931" t="s">
        <v>24</v>
      </c>
      <c r="R931" t="s">
        <v>25</v>
      </c>
    </row>
    <row r="932" spans="1:18" x14ac:dyDescent="0.25">
      <c r="A932">
        <v>1</v>
      </c>
      <c r="B932" t="s">
        <v>21</v>
      </c>
      <c r="C932" t="s">
        <v>1265</v>
      </c>
      <c r="D932" t="s">
        <v>1266</v>
      </c>
      <c r="E932" t="s">
        <v>38</v>
      </c>
      <c r="F932">
        <v>9470104250860</v>
      </c>
      <c r="G932">
        <v>1</v>
      </c>
      <c r="H932">
        <v>5125</v>
      </c>
      <c r="I932">
        <v>5208</v>
      </c>
      <c r="J932">
        <f t="shared" si="45"/>
        <v>0</v>
      </c>
      <c r="K932">
        <f t="shared" si="43"/>
        <v>0</v>
      </c>
      <c r="P932">
        <f t="shared" si="44"/>
        <v>0</v>
      </c>
      <c r="Q932" t="s">
        <v>24</v>
      </c>
      <c r="R932" t="s">
        <v>54</v>
      </c>
    </row>
    <row r="933" spans="1:18" x14ac:dyDescent="0.25">
      <c r="A933">
        <v>1</v>
      </c>
      <c r="B933" t="s">
        <v>21</v>
      </c>
      <c r="D933" t="s">
        <v>1267</v>
      </c>
      <c r="E933" t="s">
        <v>50</v>
      </c>
      <c r="F933">
        <v>7129026026970</v>
      </c>
      <c r="G933">
        <v>1</v>
      </c>
      <c r="H933">
        <v>16734</v>
      </c>
      <c r="I933">
        <v>16734</v>
      </c>
      <c r="J933">
        <f t="shared" si="45"/>
        <v>0</v>
      </c>
      <c r="K933">
        <f t="shared" si="43"/>
        <v>0</v>
      </c>
      <c r="P933">
        <f t="shared" si="44"/>
        <v>0</v>
      </c>
      <c r="Q933" t="s">
        <v>24</v>
      </c>
    </row>
    <row r="934" spans="1:18" x14ac:dyDescent="0.25">
      <c r="A934">
        <v>1</v>
      </c>
      <c r="B934" t="s">
        <v>21</v>
      </c>
      <c r="D934" t="s">
        <v>1268</v>
      </c>
      <c r="E934" t="s">
        <v>57</v>
      </c>
      <c r="F934">
        <v>8522021003312</v>
      </c>
      <c r="G934">
        <v>1</v>
      </c>
      <c r="H934">
        <v>235369</v>
      </c>
      <c r="I934">
        <v>237259</v>
      </c>
      <c r="J934">
        <f t="shared" si="45"/>
        <v>0</v>
      </c>
      <c r="K934">
        <f t="shared" si="43"/>
        <v>0</v>
      </c>
      <c r="P934">
        <f t="shared" si="44"/>
        <v>0</v>
      </c>
      <c r="Q934" t="s">
        <v>24</v>
      </c>
      <c r="R934" t="s">
        <v>25</v>
      </c>
    </row>
    <row r="935" spans="1:18" x14ac:dyDescent="0.25">
      <c r="A935">
        <v>1</v>
      </c>
      <c r="B935" t="s">
        <v>21</v>
      </c>
      <c r="D935" t="s">
        <v>1268</v>
      </c>
      <c r="E935" t="s">
        <v>1083</v>
      </c>
      <c r="F935">
        <v>10358063000017</v>
      </c>
      <c r="G935">
        <v>1</v>
      </c>
      <c r="H935">
        <v>22111</v>
      </c>
      <c r="I935">
        <v>22302</v>
      </c>
      <c r="J935">
        <f t="shared" si="45"/>
        <v>0</v>
      </c>
      <c r="K935">
        <f t="shared" si="43"/>
        <v>0</v>
      </c>
      <c r="P935">
        <f t="shared" si="44"/>
        <v>0</v>
      </c>
      <c r="Q935" t="s">
        <v>24</v>
      </c>
      <c r="R935" t="s">
        <v>25</v>
      </c>
    </row>
    <row r="936" spans="1:18" x14ac:dyDescent="0.25">
      <c r="A936">
        <v>1</v>
      </c>
      <c r="B936" t="s">
        <v>21</v>
      </c>
      <c r="D936" t="s">
        <v>1268</v>
      </c>
      <c r="E936" t="s">
        <v>57</v>
      </c>
      <c r="F936">
        <v>9026048003388</v>
      </c>
      <c r="G936">
        <v>1</v>
      </c>
      <c r="H936">
        <v>30244</v>
      </c>
      <c r="I936">
        <v>30441</v>
      </c>
      <c r="J936">
        <f t="shared" si="45"/>
        <v>0</v>
      </c>
      <c r="K936">
        <f t="shared" si="43"/>
        <v>0</v>
      </c>
      <c r="P936">
        <f t="shared" si="44"/>
        <v>0</v>
      </c>
      <c r="Q936" t="s">
        <v>24</v>
      </c>
      <c r="R936" t="s">
        <v>25</v>
      </c>
    </row>
    <row r="937" spans="1:18" x14ac:dyDescent="0.25">
      <c r="A937">
        <v>1</v>
      </c>
      <c r="B937" t="s">
        <v>21</v>
      </c>
      <c r="D937" t="s">
        <v>1268</v>
      </c>
      <c r="E937" t="s">
        <v>36</v>
      </c>
      <c r="F937">
        <v>9471105171011</v>
      </c>
      <c r="G937">
        <v>1</v>
      </c>
      <c r="H937">
        <v>15204</v>
      </c>
      <c r="I937">
        <v>15285</v>
      </c>
      <c r="J937">
        <f t="shared" si="45"/>
        <v>0</v>
      </c>
      <c r="K937">
        <f t="shared" si="43"/>
        <v>0</v>
      </c>
      <c r="P937">
        <f t="shared" si="44"/>
        <v>0</v>
      </c>
      <c r="Q937" t="s">
        <v>24</v>
      </c>
      <c r="R937" t="s">
        <v>25</v>
      </c>
    </row>
    <row r="938" spans="1:18" x14ac:dyDescent="0.25">
      <c r="A938">
        <v>1</v>
      </c>
      <c r="B938" t="s">
        <v>21</v>
      </c>
      <c r="D938" t="s">
        <v>1268</v>
      </c>
      <c r="E938" t="s">
        <v>1269</v>
      </c>
      <c r="F938">
        <v>480560</v>
      </c>
      <c r="G938">
        <v>1</v>
      </c>
      <c r="H938">
        <v>28581</v>
      </c>
      <c r="I938">
        <v>28685</v>
      </c>
      <c r="J938">
        <f t="shared" si="45"/>
        <v>0</v>
      </c>
      <c r="K938">
        <f t="shared" si="43"/>
        <v>0</v>
      </c>
      <c r="P938">
        <f t="shared" si="44"/>
        <v>0</v>
      </c>
      <c r="Q938" t="s">
        <v>24</v>
      </c>
      <c r="R938" t="s">
        <v>25</v>
      </c>
    </row>
    <row r="939" spans="1:18" x14ac:dyDescent="0.25">
      <c r="A939">
        <v>1</v>
      </c>
      <c r="B939" t="s">
        <v>21</v>
      </c>
      <c r="D939" t="s">
        <v>1270</v>
      </c>
      <c r="E939" t="s">
        <v>57</v>
      </c>
      <c r="F939">
        <v>8517014013165</v>
      </c>
      <c r="G939">
        <v>1</v>
      </c>
      <c r="H939">
        <v>337900</v>
      </c>
      <c r="I939">
        <v>340272</v>
      </c>
      <c r="J939">
        <f t="shared" si="45"/>
        <v>0</v>
      </c>
      <c r="K939">
        <f t="shared" si="43"/>
        <v>0</v>
      </c>
      <c r="P939">
        <f t="shared" si="44"/>
        <v>0</v>
      </c>
      <c r="Q939" t="s">
        <v>24</v>
      </c>
      <c r="R939" t="s">
        <v>25</v>
      </c>
    </row>
    <row r="940" spans="1:18" x14ac:dyDescent="0.25">
      <c r="A940">
        <v>1</v>
      </c>
      <c r="B940" t="s">
        <v>21</v>
      </c>
      <c r="D940" t="s">
        <v>1271</v>
      </c>
      <c r="E940" t="s">
        <v>57</v>
      </c>
      <c r="F940">
        <v>8522023003689</v>
      </c>
      <c r="G940">
        <v>1</v>
      </c>
      <c r="H940">
        <v>204811</v>
      </c>
      <c r="I940">
        <v>205670</v>
      </c>
      <c r="J940">
        <f t="shared" si="45"/>
        <v>0</v>
      </c>
      <c r="K940">
        <f t="shared" si="43"/>
        <v>0</v>
      </c>
      <c r="P940">
        <f t="shared" si="44"/>
        <v>0</v>
      </c>
      <c r="Q940" t="s">
        <v>24</v>
      </c>
      <c r="R940" t="s">
        <v>25</v>
      </c>
    </row>
    <row r="941" spans="1:18" x14ac:dyDescent="0.25">
      <c r="A941">
        <v>1</v>
      </c>
      <c r="B941" t="s">
        <v>21</v>
      </c>
      <c r="D941" t="s">
        <v>1272</v>
      </c>
      <c r="E941" t="s">
        <v>57</v>
      </c>
      <c r="F941">
        <v>8522023004076</v>
      </c>
      <c r="G941">
        <v>1</v>
      </c>
      <c r="H941">
        <v>171763</v>
      </c>
      <c r="I941">
        <v>172604</v>
      </c>
      <c r="J941">
        <f t="shared" si="45"/>
        <v>0</v>
      </c>
      <c r="K941">
        <f t="shared" si="43"/>
        <v>0</v>
      </c>
      <c r="P941">
        <f t="shared" si="44"/>
        <v>0</v>
      </c>
      <c r="Q941" t="s">
        <v>24</v>
      </c>
      <c r="R941" t="s">
        <v>25</v>
      </c>
    </row>
    <row r="942" spans="1:18" x14ac:dyDescent="0.25">
      <c r="A942">
        <v>1</v>
      </c>
      <c r="B942" t="s">
        <v>21</v>
      </c>
      <c r="D942" t="s">
        <v>1273</v>
      </c>
      <c r="E942" t="s">
        <v>57</v>
      </c>
      <c r="F942">
        <v>747970904518175</v>
      </c>
      <c r="G942">
        <v>1</v>
      </c>
      <c r="H942">
        <v>655499</v>
      </c>
      <c r="I942">
        <v>657403</v>
      </c>
      <c r="J942">
        <f t="shared" si="45"/>
        <v>0</v>
      </c>
      <c r="K942">
        <f t="shared" si="43"/>
        <v>0</v>
      </c>
      <c r="P942">
        <f t="shared" si="44"/>
        <v>0</v>
      </c>
      <c r="Q942" t="s">
        <v>24</v>
      </c>
      <c r="R942" t="s">
        <v>25</v>
      </c>
    </row>
    <row r="943" spans="1:18" x14ac:dyDescent="0.25">
      <c r="A943">
        <v>1</v>
      </c>
      <c r="B943" t="s">
        <v>21</v>
      </c>
      <c r="D943" t="s">
        <v>886</v>
      </c>
      <c r="E943" t="s">
        <v>30</v>
      </c>
      <c r="F943">
        <v>43676384</v>
      </c>
      <c r="G943">
        <v>40</v>
      </c>
      <c r="H943">
        <v>15767</v>
      </c>
      <c r="I943">
        <v>16654</v>
      </c>
      <c r="J943">
        <f t="shared" si="45"/>
        <v>0</v>
      </c>
      <c r="K943">
        <f t="shared" si="43"/>
        <v>0</v>
      </c>
      <c r="P943">
        <f t="shared" si="44"/>
        <v>0</v>
      </c>
      <c r="Q943" t="s">
        <v>709</v>
      </c>
      <c r="R943" t="s">
        <v>25</v>
      </c>
    </row>
    <row r="944" spans="1:18" x14ac:dyDescent="0.25">
      <c r="A944">
        <v>1</v>
      </c>
      <c r="B944" t="s">
        <v>21</v>
      </c>
      <c r="D944" t="s">
        <v>1274</v>
      </c>
      <c r="E944" t="s">
        <v>1275</v>
      </c>
      <c r="F944">
        <v>25666701</v>
      </c>
      <c r="G944">
        <v>1</v>
      </c>
      <c r="H944">
        <v>35215</v>
      </c>
      <c r="I944">
        <v>35603</v>
      </c>
      <c r="J944">
        <f t="shared" si="45"/>
        <v>0</v>
      </c>
      <c r="K944">
        <f t="shared" si="43"/>
        <v>0</v>
      </c>
      <c r="P944">
        <f t="shared" si="44"/>
        <v>0</v>
      </c>
      <c r="Q944" t="s">
        <v>24</v>
      </c>
      <c r="R944" t="s">
        <v>25</v>
      </c>
    </row>
    <row r="945" spans="1:18" x14ac:dyDescent="0.25">
      <c r="A945">
        <v>1</v>
      </c>
      <c r="B945" t="s">
        <v>21</v>
      </c>
      <c r="D945" t="s">
        <v>1276</v>
      </c>
      <c r="E945" t="s">
        <v>98</v>
      </c>
      <c r="F945">
        <v>11880153070337</v>
      </c>
      <c r="G945">
        <v>40</v>
      </c>
      <c r="H945">
        <v>6200</v>
      </c>
      <c r="I945">
        <v>6590</v>
      </c>
      <c r="J945">
        <f t="shared" si="45"/>
        <v>0</v>
      </c>
      <c r="K945">
        <f t="shared" si="43"/>
        <v>0</v>
      </c>
      <c r="P945">
        <f t="shared" si="44"/>
        <v>0</v>
      </c>
      <c r="Q945" t="s">
        <v>24</v>
      </c>
      <c r="R945" t="s">
        <v>54</v>
      </c>
    </row>
    <row r="946" spans="1:18" x14ac:dyDescent="0.25">
      <c r="A946">
        <v>1</v>
      </c>
      <c r="B946" t="s">
        <v>21</v>
      </c>
      <c r="D946" t="s">
        <v>1277</v>
      </c>
      <c r="E946" t="s">
        <v>28</v>
      </c>
      <c r="F946">
        <v>10358063000013</v>
      </c>
      <c r="G946">
        <v>1</v>
      </c>
      <c r="H946">
        <v>362777</v>
      </c>
      <c r="I946">
        <v>366353</v>
      </c>
      <c r="J946">
        <f t="shared" si="45"/>
        <v>0</v>
      </c>
      <c r="K946">
        <f t="shared" si="43"/>
        <v>0</v>
      </c>
      <c r="P946">
        <f t="shared" si="44"/>
        <v>0</v>
      </c>
      <c r="Q946" t="s">
        <v>24</v>
      </c>
      <c r="R946" t="s">
        <v>25</v>
      </c>
    </row>
    <row r="947" spans="1:18" x14ac:dyDescent="0.25">
      <c r="A947">
        <v>1</v>
      </c>
      <c r="B947" t="s">
        <v>21</v>
      </c>
      <c r="D947" t="s">
        <v>707</v>
      </c>
      <c r="E947" t="s">
        <v>708</v>
      </c>
      <c r="F947">
        <v>28832592</v>
      </c>
      <c r="G947">
        <v>1</v>
      </c>
      <c r="H947">
        <v>334455</v>
      </c>
      <c r="I947">
        <v>339316</v>
      </c>
      <c r="J947">
        <f t="shared" si="45"/>
        <v>0</v>
      </c>
      <c r="K947">
        <f t="shared" si="43"/>
        <v>0</v>
      </c>
      <c r="P947">
        <f t="shared" si="44"/>
        <v>0</v>
      </c>
      <c r="Q947" t="s">
        <v>709</v>
      </c>
      <c r="R947" t="s">
        <v>25</v>
      </c>
    </row>
    <row r="948" spans="1:18" x14ac:dyDescent="0.25">
      <c r="A948">
        <v>1</v>
      </c>
      <c r="B948" t="s">
        <v>21</v>
      </c>
      <c r="D948" t="s">
        <v>1278</v>
      </c>
      <c r="E948" t="s">
        <v>43</v>
      </c>
      <c r="F948">
        <v>21669542</v>
      </c>
      <c r="G948">
        <v>1</v>
      </c>
      <c r="H948">
        <v>279877</v>
      </c>
      <c r="I948">
        <v>281517</v>
      </c>
      <c r="J948">
        <f t="shared" si="45"/>
        <v>0</v>
      </c>
      <c r="K948">
        <f t="shared" si="43"/>
        <v>0</v>
      </c>
      <c r="P948">
        <f t="shared" si="44"/>
        <v>0</v>
      </c>
      <c r="Q948" t="s">
        <v>24</v>
      </c>
      <c r="R948" t="s">
        <v>25</v>
      </c>
    </row>
    <row r="949" spans="1:18" x14ac:dyDescent="0.25">
      <c r="A949">
        <v>1</v>
      </c>
      <c r="B949" t="s">
        <v>21</v>
      </c>
      <c r="D949" t="s">
        <v>707</v>
      </c>
      <c r="E949" t="s">
        <v>708</v>
      </c>
      <c r="F949">
        <v>29854499</v>
      </c>
      <c r="G949">
        <v>30</v>
      </c>
      <c r="H949">
        <v>27686</v>
      </c>
      <c r="I949">
        <v>27943</v>
      </c>
      <c r="J949">
        <f t="shared" si="45"/>
        <v>0</v>
      </c>
      <c r="K949">
        <f t="shared" si="43"/>
        <v>0</v>
      </c>
      <c r="P949">
        <f t="shared" si="44"/>
        <v>0</v>
      </c>
      <c r="Q949" t="s">
        <v>709</v>
      </c>
      <c r="R949" t="s">
        <v>25</v>
      </c>
    </row>
    <row r="950" spans="1:18" x14ac:dyDescent="0.25">
      <c r="A950">
        <v>1</v>
      </c>
      <c r="B950" t="s">
        <v>21</v>
      </c>
      <c r="D950" t="s">
        <v>1279</v>
      </c>
      <c r="E950" t="s">
        <v>57</v>
      </c>
      <c r="F950">
        <v>747970903926063</v>
      </c>
      <c r="G950">
        <v>1</v>
      </c>
      <c r="H950">
        <v>648350</v>
      </c>
      <c r="I950">
        <v>650598</v>
      </c>
      <c r="J950">
        <f t="shared" si="45"/>
        <v>0</v>
      </c>
      <c r="K950">
        <f t="shared" si="43"/>
        <v>0</v>
      </c>
      <c r="P950">
        <f t="shared" si="44"/>
        <v>0</v>
      </c>
      <c r="Q950" t="s">
        <v>24</v>
      </c>
      <c r="R950" t="s">
        <v>25</v>
      </c>
    </row>
    <row r="951" spans="1:18" x14ac:dyDescent="0.25">
      <c r="A951">
        <v>1</v>
      </c>
      <c r="B951" t="s">
        <v>21</v>
      </c>
      <c r="D951" t="s">
        <v>707</v>
      </c>
      <c r="E951" t="s">
        <v>23</v>
      </c>
      <c r="F951">
        <v>11554147357821</v>
      </c>
      <c r="G951">
        <v>1</v>
      </c>
      <c r="H951">
        <v>191206</v>
      </c>
      <c r="I951">
        <v>196896</v>
      </c>
      <c r="J951">
        <f t="shared" si="45"/>
        <v>0</v>
      </c>
      <c r="K951">
        <f t="shared" si="43"/>
        <v>0</v>
      </c>
      <c r="P951">
        <f t="shared" si="44"/>
        <v>0</v>
      </c>
      <c r="Q951" t="s">
        <v>709</v>
      </c>
      <c r="R951" t="s">
        <v>25</v>
      </c>
    </row>
    <row r="952" spans="1:18" x14ac:dyDescent="0.25">
      <c r="A952">
        <v>1</v>
      </c>
      <c r="B952" t="s">
        <v>21</v>
      </c>
      <c r="D952" t="s">
        <v>1280</v>
      </c>
      <c r="E952" t="s">
        <v>223</v>
      </c>
      <c r="F952">
        <v>10655640</v>
      </c>
      <c r="G952">
        <v>1</v>
      </c>
      <c r="H952">
        <v>739521</v>
      </c>
      <c r="I952">
        <v>743506</v>
      </c>
      <c r="J952">
        <f t="shared" si="45"/>
        <v>0</v>
      </c>
      <c r="K952">
        <f t="shared" si="43"/>
        <v>0</v>
      </c>
      <c r="P952">
        <f t="shared" si="44"/>
        <v>0</v>
      </c>
      <c r="Q952" t="s">
        <v>24</v>
      </c>
      <c r="R952" t="s">
        <v>25</v>
      </c>
    </row>
    <row r="953" spans="1:18" x14ac:dyDescent="0.25">
      <c r="A953">
        <v>1</v>
      </c>
      <c r="B953" t="s">
        <v>21</v>
      </c>
      <c r="D953" t="s">
        <v>1281</v>
      </c>
      <c r="E953" t="s">
        <v>23</v>
      </c>
      <c r="F953">
        <v>11554125405046</v>
      </c>
      <c r="G953">
        <v>1</v>
      </c>
      <c r="H953">
        <v>47903</v>
      </c>
      <c r="I953">
        <v>48319</v>
      </c>
      <c r="J953">
        <f t="shared" si="45"/>
        <v>0</v>
      </c>
      <c r="K953">
        <f t="shared" si="43"/>
        <v>0</v>
      </c>
      <c r="P953">
        <f t="shared" si="44"/>
        <v>0</v>
      </c>
      <c r="Q953" t="s">
        <v>24</v>
      </c>
      <c r="R953" t="s">
        <v>25</v>
      </c>
    </row>
    <row r="954" spans="1:18" x14ac:dyDescent="0.25">
      <c r="A954">
        <v>1</v>
      </c>
      <c r="B954" t="s">
        <v>21</v>
      </c>
      <c r="D954" t="s">
        <v>1282</v>
      </c>
      <c r="E954" t="s">
        <v>36</v>
      </c>
      <c r="F954">
        <v>9470064000216</v>
      </c>
      <c r="G954">
        <v>1</v>
      </c>
      <c r="H954">
        <v>20098</v>
      </c>
      <c r="I954">
        <v>20310</v>
      </c>
      <c r="J954">
        <f t="shared" si="45"/>
        <v>0</v>
      </c>
      <c r="K954">
        <f t="shared" si="43"/>
        <v>0</v>
      </c>
      <c r="P954">
        <f t="shared" si="44"/>
        <v>0</v>
      </c>
      <c r="Q954" t="s">
        <v>24</v>
      </c>
      <c r="R954" t="s">
        <v>54</v>
      </c>
    </row>
    <row r="955" spans="1:18" x14ac:dyDescent="0.25">
      <c r="A955">
        <v>1</v>
      </c>
      <c r="B955" t="s">
        <v>21</v>
      </c>
      <c r="D955" t="s">
        <v>1283</v>
      </c>
      <c r="E955" t="s">
        <v>23</v>
      </c>
      <c r="F955">
        <v>11554139138709</v>
      </c>
      <c r="G955">
        <v>1</v>
      </c>
      <c r="H955">
        <v>46700</v>
      </c>
      <c r="I955">
        <v>47829</v>
      </c>
      <c r="J955">
        <f t="shared" si="45"/>
        <v>0</v>
      </c>
      <c r="K955">
        <f t="shared" si="43"/>
        <v>0</v>
      </c>
      <c r="P955">
        <f t="shared" si="44"/>
        <v>0</v>
      </c>
      <c r="Q955" t="s">
        <v>24</v>
      </c>
      <c r="R955" t="s">
        <v>25</v>
      </c>
    </row>
    <row r="956" spans="1:18" x14ac:dyDescent="0.25">
      <c r="A956">
        <v>1</v>
      </c>
      <c r="B956" t="s">
        <v>21</v>
      </c>
      <c r="D956" t="s">
        <v>1284</v>
      </c>
      <c r="E956" t="s">
        <v>23</v>
      </c>
      <c r="F956">
        <v>11552179108057</v>
      </c>
      <c r="G956">
        <v>1</v>
      </c>
      <c r="H956">
        <v>506</v>
      </c>
      <c r="I956">
        <v>688</v>
      </c>
      <c r="J956">
        <f t="shared" si="45"/>
        <v>0</v>
      </c>
      <c r="K956">
        <f t="shared" si="43"/>
        <v>0</v>
      </c>
      <c r="P956">
        <f t="shared" si="44"/>
        <v>0</v>
      </c>
      <c r="Q956" t="s">
        <v>24</v>
      </c>
      <c r="R956" t="s">
        <v>25</v>
      </c>
    </row>
    <row r="957" spans="1:18" x14ac:dyDescent="0.25">
      <c r="A957">
        <v>1</v>
      </c>
      <c r="B957" t="s">
        <v>21</v>
      </c>
      <c r="D957" t="s">
        <v>1285</v>
      </c>
      <c r="E957" t="s">
        <v>23</v>
      </c>
      <c r="F957">
        <v>11552109279862</v>
      </c>
      <c r="G957">
        <v>1</v>
      </c>
      <c r="H957">
        <v>48784</v>
      </c>
      <c r="I957">
        <v>60407</v>
      </c>
      <c r="J957">
        <f t="shared" si="45"/>
        <v>0</v>
      </c>
      <c r="K957">
        <f t="shared" si="43"/>
        <v>0</v>
      </c>
      <c r="P957">
        <f t="shared" si="44"/>
        <v>0</v>
      </c>
      <c r="Q957" t="s">
        <v>24</v>
      </c>
      <c r="R957" t="s">
        <v>54</v>
      </c>
    </row>
    <row r="958" spans="1:18" x14ac:dyDescent="0.25">
      <c r="A958">
        <v>1</v>
      </c>
      <c r="B958" t="s">
        <v>21</v>
      </c>
      <c r="D958" t="s">
        <v>1286</v>
      </c>
      <c r="E958" t="s">
        <v>38</v>
      </c>
      <c r="F958">
        <v>9470066002778</v>
      </c>
      <c r="G958">
        <v>1</v>
      </c>
      <c r="H958">
        <v>6491</v>
      </c>
      <c r="I958">
        <v>6491</v>
      </c>
      <c r="J958">
        <f t="shared" si="45"/>
        <v>0</v>
      </c>
      <c r="K958">
        <f t="shared" si="43"/>
        <v>0</v>
      </c>
      <c r="P958">
        <f t="shared" si="44"/>
        <v>0</v>
      </c>
      <c r="Q958" t="s">
        <v>24</v>
      </c>
      <c r="R958" t="s">
        <v>25</v>
      </c>
    </row>
    <row r="959" spans="1:18" x14ac:dyDescent="0.25">
      <c r="A959">
        <v>1</v>
      </c>
      <c r="B959" t="s">
        <v>21</v>
      </c>
      <c r="D959" t="s">
        <v>1287</v>
      </c>
      <c r="E959" t="s">
        <v>1288</v>
      </c>
      <c r="F959">
        <v>1155113280513</v>
      </c>
      <c r="G959">
        <v>50</v>
      </c>
      <c r="H959">
        <v>8104</v>
      </c>
      <c r="I959">
        <v>8361</v>
      </c>
      <c r="J959">
        <f t="shared" si="45"/>
        <v>0</v>
      </c>
      <c r="K959">
        <f t="shared" si="43"/>
        <v>0</v>
      </c>
      <c r="P959">
        <f t="shared" si="44"/>
        <v>0</v>
      </c>
      <c r="Q959" t="s">
        <v>24</v>
      </c>
      <c r="R959" t="s">
        <v>25</v>
      </c>
    </row>
    <row r="960" spans="1:18" x14ac:dyDescent="0.25">
      <c r="A960">
        <v>1</v>
      </c>
      <c r="B960" t="s">
        <v>21</v>
      </c>
      <c r="D960" t="s">
        <v>1289</v>
      </c>
      <c r="E960" t="s">
        <v>366</v>
      </c>
      <c r="F960">
        <v>7789054210447</v>
      </c>
      <c r="G960">
        <v>1</v>
      </c>
      <c r="H960">
        <v>4208</v>
      </c>
      <c r="I960">
        <v>4208</v>
      </c>
      <c r="J960">
        <f t="shared" si="45"/>
        <v>0</v>
      </c>
      <c r="K960">
        <f t="shared" si="43"/>
        <v>0</v>
      </c>
      <c r="P960">
        <f t="shared" si="44"/>
        <v>0</v>
      </c>
      <c r="Q960" t="s">
        <v>24</v>
      </c>
      <c r="R960" t="s">
        <v>48</v>
      </c>
    </row>
    <row r="961" spans="1:18" x14ac:dyDescent="0.25">
      <c r="A961">
        <v>1</v>
      </c>
      <c r="B961" t="s">
        <v>21</v>
      </c>
      <c r="D961" t="s">
        <v>1290</v>
      </c>
      <c r="E961" t="s">
        <v>1291</v>
      </c>
      <c r="F961">
        <v>11880153070494</v>
      </c>
      <c r="G961">
        <v>40</v>
      </c>
      <c r="H961">
        <v>2597</v>
      </c>
      <c r="I961">
        <v>2648</v>
      </c>
      <c r="J961">
        <f t="shared" si="45"/>
        <v>0</v>
      </c>
      <c r="K961">
        <f t="shared" si="43"/>
        <v>0</v>
      </c>
      <c r="M961">
        <v>849</v>
      </c>
      <c r="P961">
        <f t="shared" si="44"/>
        <v>0</v>
      </c>
      <c r="Q961" t="s">
        <v>31</v>
      </c>
      <c r="R961" t="s">
        <v>25</v>
      </c>
    </row>
    <row r="962" spans="1:18" x14ac:dyDescent="0.25">
      <c r="A962">
        <v>1</v>
      </c>
      <c r="B962" t="s">
        <v>21</v>
      </c>
      <c r="D962" t="s">
        <v>1292</v>
      </c>
      <c r="E962" t="s">
        <v>38</v>
      </c>
      <c r="F962">
        <v>9470084003649</v>
      </c>
      <c r="G962">
        <v>1</v>
      </c>
      <c r="H962">
        <v>616</v>
      </c>
      <c r="I962">
        <v>625</v>
      </c>
      <c r="J962">
        <f t="shared" si="45"/>
        <v>0</v>
      </c>
      <c r="K962">
        <f t="shared" si="43"/>
        <v>0</v>
      </c>
      <c r="P962">
        <f t="shared" si="44"/>
        <v>0</v>
      </c>
      <c r="Q962" t="s">
        <v>24</v>
      </c>
      <c r="R962" t="s">
        <v>25</v>
      </c>
    </row>
    <row r="963" spans="1:18" x14ac:dyDescent="0.25">
      <c r="A963">
        <v>1</v>
      </c>
      <c r="B963" t="s">
        <v>21</v>
      </c>
      <c r="D963" t="s">
        <v>1293</v>
      </c>
      <c r="E963" t="s">
        <v>38</v>
      </c>
      <c r="F963">
        <v>9470109280287</v>
      </c>
      <c r="G963">
        <v>1</v>
      </c>
      <c r="H963">
        <v>17507</v>
      </c>
      <c r="I963">
        <v>18085</v>
      </c>
      <c r="J963">
        <f t="shared" si="45"/>
        <v>0</v>
      </c>
      <c r="K963">
        <f t="shared" si="43"/>
        <v>0</v>
      </c>
      <c r="P963">
        <f t="shared" si="44"/>
        <v>0</v>
      </c>
      <c r="Q963" t="s">
        <v>24</v>
      </c>
      <c r="R963" t="s">
        <v>54</v>
      </c>
    </row>
    <row r="964" spans="1:18" x14ac:dyDescent="0.25">
      <c r="A964">
        <v>1</v>
      </c>
      <c r="B964" t="s">
        <v>21</v>
      </c>
      <c r="D964" t="s">
        <v>1294</v>
      </c>
      <c r="E964" t="s">
        <v>738</v>
      </c>
      <c r="F964">
        <v>3001211608532</v>
      </c>
      <c r="G964">
        <v>1</v>
      </c>
      <c r="H964">
        <v>1042</v>
      </c>
      <c r="I964">
        <v>1042</v>
      </c>
      <c r="J964">
        <f t="shared" si="45"/>
        <v>0</v>
      </c>
      <c r="K964">
        <f t="shared" si="43"/>
        <v>0</v>
      </c>
      <c r="P964">
        <f t="shared" si="44"/>
        <v>0</v>
      </c>
      <c r="Q964" t="s">
        <v>24</v>
      </c>
    </row>
    <row r="965" spans="1:18" x14ac:dyDescent="0.25">
      <c r="A965">
        <v>1</v>
      </c>
      <c r="B965" t="s">
        <v>21</v>
      </c>
      <c r="D965" t="s">
        <v>1295</v>
      </c>
      <c r="E965" t="s">
        <v>1296</v>
      </c>
      <c r="F965">
        <v>460291</v>
      </c>
      <c r="G965">
        <v>1</v>
      </c>
      <c r="H965">
        <v>1666</v>
      </c>
      <c r="I965">
        <v>1666</v>
      </c>
      <c r="J965">
        <f t="shared" si="45"/>
        <v>0</v>
      </c>
      <c r="K965">
        <f t="shared" si="43"/>
        <v>0</v>
      </c>
      <c r="P965">
        <f t="shared" si="44"/>
        <v>0</v>
      </c>
      <c r="Q965" t="s">
        <v>24</v>
      </c>
    </row>
    <row r="966" spans="1:18" x14ac:dyDescent="0.25">
      <c r="A966">
        <v>1</v>
      </c>
      <c r="B966" t="s">
        <v>21</v>
      </c>
      <c r="D966" t="s">
        <v>1297</v>
      </c>
      <c r="E966" t="s">
        <v>38</v>
      </c>
      <c r="F966">
        <v>9470061003933</v>
      </c>
      <c r="G966">
        <v>1</v>
      </c>
      <c r="H966">
        <v>3924</v>
      </c>
      <c r="I966">
        <v>3995</v>
      </c>
      <c r="J966">
        <f t="shared" si="45"/>
        <v>0</v>
      </c>
      <c r="K966">
        <f t="shared" si="43"/>
        <v>0</v>
      </c>
      <c r="P966">
        <f t="shared" si="44"/>
        <v>0</v>
      </c>
      <c r="Q966" t="s">
        <v>24</v>
      </c>
      <c r="R966" t="s">
        <v>25</v>
      </c>
    </row>
    <row r="967" spans="1:18" x14ac:dyDescent="0.25">
      <c r="A967">
        <v>1</v>
      </c>
      <c r="B967" t="s">
        <v>21</v>
      </c>
      <c r="D967" t="s">
        <v>1298</v>
      </c>
      <c r="E967" t="s">
        <v>1299</v>
      </c>
      <c r="F967">
        <v>7325043</v>
      </c>
      <c r="G967">
        <v>1</v>
      </c>
      <c r="H967">
        <v>34333</v>
      </c>
      <c r="I967">
        <v>34848</v>
      </c>
      <c r="J967">
        <f t="shared" si="45"/>
        <v>0</v>
      </c>
      <c r="K967">
        <f t="shared" si="43"/>
        <v>0</v>
      </c>
      <c r="P967">
        <f t="shared" si="44"/>
        <v>0</v>
      </c>
      <c r="Q967" t="s">
        <v>24</v>
      </c>
      <c r="R967" t="s">
        <v>25</v>
      </c>
    </row>
    <row r="968" spans="1:18" x14ac:dyDescent="0.25">
      <c r="A968">
        <v>1</v>
      </c>
      <c r="B968" t="s">
        <v>21</v>
      </c>
      <c r="D968" t="s">
        <v>1300</v>
      </c>
      <c r="E968" t="s">
        <v>38</v>
      </c>
      <c r="F968">
        <v>9470138144600</v>
      </c>
      <c r="G968">
        <v>1</v>
      </c>
      <c r="H968">
        <v>9</v>
      </c>
      <c r="I968">
        <v>9</v>
      </c>
      <c r="J968">
        <f t="shared" si="45"/>
        <v>0</v>
      </c>
      <c r="K968">
        <f t="shared" ref="K968:K1031" si="46">ROUND((W971*T971),0)</f>
        <v>0</v>
      </c>
      <c r="P968">
        <f t="shared" ref="P968:P1031" si="47">X971+Y971+Z971+AA971+AB971</f>
        <v>0</v>
      </c>
      <c r="Q968" t="s">
        <v>709</v>
      </c>
      <c r="R968" t="s">
        <v>25</v>
      </c>
    </row>
    <row r="969" spans="1:18" x14ac:dyDescent="0.25">
      <c r="A969">
        <v>1</v>
      </c>
      <c r="B969" t="s">
        <v>21</v>
      </c>
      <c r="D969" t="s">
        <v>1301</v>
      </c>
      <c r="E969" t="s">
        <v>23</v>
      </c>
      <c r="F969">
        <v>11355150091771</v>
      </c>
      <c r="G969">
        <v>40</v>
      </c>
      <c r="H969">
        <v>3965</v>
      </c>
      <c r="I969">
        <v>4009</v>
      </c>
      <c r="J969">
        <f t="shared" si="45"/>
        <v>0</v>
      </c>
      <c r="K969">
        <f t="shared" si="46"/>
        <v>0</v>
      </c>
      <c r="M969">
        <v>1138</v>
      </c>
      <c r="P969">
        <f t="shared" si="47"/>
        <v>0</v>
      </c>
      <c r="Q969" t="s">
        <v>31</v>
      </c>
      <c r="R969" t="s">
        <v>25</v>
      </c>
    </row>
    <row r="970" spans="1:18" x14ac:dyDescent="0.25">
      <c r="A970">
        <v>1</v>
      </c>
      <c r="B970" t="s">
        <v>21</v>
      </c>
      <c r="D970" t="s">
        <v>707</v>
      </c>
      <c r="E970" t="s">
        <v>708</v>
      </c>
      <c r="F970">
        <v>28825909</v>
      </c>
      <c r="G970">
        <v>40</v>
      </c>
      <c r="H970">
        <v>24757</v>
      </c>
      <c r="I970">
        <v>24894</v>
      </c>
      <c r="J970">
        <f t="shared" si="45"/>
        <v>0</v>
      </c>
      <c r="K970">
        <f t="shared" si="46"/>
        <v>0</v>
      </c>
      <c r="P970">
        <f t="shared" si="47"/>
        <v>0</v>
      </c>
      <c r="Q970" t="s">
        <v>709</v>
      </c>
      <c r="R970" t="s">
        <v>25</v>
      </c>
    </row>
    <row r="971" spans="1:18" x14ac:dyDescent="0.25">
      <c r="A971">
        <v>1</v>
      </c>
      <c r="B971" t="s">
        <v>21</v>
      </c>
      <c r="D971" t="s">
        <v>1302</v>
      </c>
      <c r="E971" t="s">
        <v>23</v>
      </c>
      <c r="F971">
        <v>11552174530025</v>
      </c>
      <c r="G971">
        <v>1</v>
      </c>
      <c r="H971">
        <v>2025</v>
      </c>
      <c r="I971">
        <v>2061</v>
      </c>
      <c r="J971">
        <f t="shared" si="45"/>
        <v>0</v>
      </c>
      <c r="K971">
        <f t="shared" si="46"/>
        <v>0</v>
      </c>
      <c r="P971">
        <f t="shared" si="47"/>
        <v>0</v>
      </c>
      <c r="Q971" t="s">
        <v>24</v>
      </c>
      <c r="R971" t="s">
        <v>25</v>
      </c>
    </row>
    <row r="972" spans="1:18" x14ac:dyDescent="0.25">
      <c r="A972">
        <v>1</v>
      </c>
      <c r="B972" t="s">
        <v>21</v>
      </c>
      <c r="D972" t="s">
        <v>1303</v>
      </c>
      <c r="E972" t="s">
        <v>738</v>
      </c>
      <c r="F972">
        <v>1100912593443</v>
      </c>
      <c r="G972">
        <v>1</v>
      </c>
      <c r="H972">
        <v>12179</v>
      </c>
      <c r="I972">
        <v>12392</v>
      </c>
      <c r="J972">
        <f t="shared" si="45"/>
        <v>0</v>
      </c>
      <c r="K972">
        <f t="shared" si="46"/>
        <v>0</v>
      </c>
      <c r="P972">
        <f t="shared" si="47"/>
        <v>0</v>
      </c>
      <c r="Q972" t="s">
        <v>24</v>
      </c>
      <c r="R972" t="s">
        <v>25</v>
      </c>
    </row>
    <row r="973" spans="1:18" x14ac:dyDescent="0.25">
      <c r="A973">
        <v>1</v>
      </c>
      <c r="B973" t="s">
        <v>21</v>
      </c>
      <c r="D973" t="s">
        <v>1304</v>
      </c>
      <c r="E973" t="s">
        <v>38</v>
      </c>
      <c r="F973">
        <v>9470100192280</v>
      </c>
      <c r="G973">
        <v>1</v>
      </c>
      <c r="H973">
        <v>424</v>
      </c>
      <c r="I973">
        <v>432</v>
      </c>
      <c r="J973">
        <f t="shared" si="45"/>
        <v>0</v>
      </c>
      <c r="K973">
        <f t="shared" si="46"/>
        <v>0</v>
      </c>
      <c r="P973">
        <f t="shared" si="47"/>
        <v>0</v>
      </c>
      <c r="Q973" t="s">
        <v>24</v>
      </c>
      <c r="R973" t="s">
        <v>25</v>
      </c>
    </row>
    <row r="974" spans="1:18" x14ac:dyDescent="0.25">
      <c r="A974">
        <v>1</v>
      </c>
      <c r="B974" t="s">
        <v>21</v>
      </c>
      <c r="D974" t="s">
        <v>1305</v>
      </c>
      <c r="E974" t="s">
        <v>717</v>
      </c>
      <c r="F974">
        <v>508107</v>
      </c>
      <c r="G974">
        <v>1</v>
      </c>
      <c r="H974">
        <v>13634</v>
      </c>
      <c r="I974">
        <v>13634</v>
      </c>
      <c r="J974">
        <f t="shared" si="45"/>
        <v>0</v>
      </c>
      <c r="K974">
        <f t="shared" si="46"/>
        <v>0</v>
      </c>
      <c r="P974">
        <f t="shared" si="47"/>
        <v>0</v>
      </c>
      <c r="Q974" t="s">
        <v>24</v>
      </c>
      <c r="R974" t="s">
        <v>48</v>
      </c>
    </row>
    <row r="975" spans="1:18" x14ac:dyDescent="0.25">
      <c r="A975">
        <v>1</v>
      </c>
      <c r="B975" t="s">
        <v>21</v>
      </c>
      <c r="D975" t="s">
        <v>1306</v>
      </c>
      <c r="E975" t="s">
        <v>80</v>
      </c>
      <c r="F975">
        <v>17407716</v>
      </c>
      <c r="G975">
        <v>1</v>
      </c>
      <c r="H975">
        <v>611</v>
      </c>
      <c r="I975">
        <v>409</v>
      </c>
      <c r="J975">
        <f t="shared" si="45"/>
        <v>0</v>
      </c>
      <c r="K975">
        <f t="shared" si="46"/>
        <v>0</v>
      </c>
      <c r="P975">
        <f t="shared" si="47"/>
        <v>0</v>
      </c>
      <c r="Q975" t="s">
        <v>24</v>
      </c>
      <c r="R975" t="s">
        <v>25</v>
      </c>
    </row>
    <row r="976" spans="1:18" x14ac:dyDescent="0.25">
      <c r="A976">
        <v>1</v>
      </c>
      <c r="B976" t="s">
        <v>21</v>
      </c>
      <c r="D976" t="s">
        <v>1307</v>
      </c>
      <c r="E976" t="s">
        <v>1308</v>
      </c>
      <c r="F976">
        <v>11076148468368</v>
      </c>
      <c r="G976">
        <v>1</v>
      </c>
      <c r="H976">
        <v>45744</v>
      </c>
      <c r="I976">
        <v>46766</v>
      </c>
      <c r="J976">
        <f t="shared" si="45"/>
        <v>0</v>
      </c>
      <c r="K976">
        <f t="shared" si="46"/>
        <v>0</v>
      </c>
      <c r="P976">
        <f t="shared" si="47"/>
        <v>0</v>
      </c>
      <c r="Q976" t="s">
        <v>24</v>
      </c>
      <c r="R976" t="s">
        <v>25</v>
      </c>
    </row>
    <row r="977" spans="1:18" x14ac:dyDescent="0.25">
      <c r="A977">
        <v>1</v>
      </c>
      <c r="B977" t="s">
        <v>21</v>
      </c>
      <c r="D977" t="s">
        <v>1309</v>
      </c>
      <c r="E977" t="s">
        <v>98</v>
      </c>
      <c r="F977">
        <v>9113178229329</v>
      </c>
      <c r="G977">
        <v>1</v>
      </c>
      <c r="H977">
        <v>0</v>
      </c>
      <c r="I977">
        <v>0</v>
      </c>
      <c r="J977">
        <f t="shared" si="45"/>
        <v>0</v>
      </c>
      <c r="K977">
        <f t="shared" si="46"/>
        <v>0</v>
      </c>
      <c r="P977">
        <f t="shared" si="47"/>
        <v>0</v>
      </c>
      <c r="Q977" t="s">
        <v>24</v>
      </c>
    </row>
    <row r="978" spans="1:18" x14ac:dyDescent="0.25">
      <c r="A978">
        <v>1</v>
      </c>
      <c r="B978" t="s">
        <v>21</v>
      </c>
      <c r="D978" t="s">
        <v>1310</v>
      </c>
      <c r="E978" t="s">
        <v>98</v>
      </c>
      <c r="F978">
        <v>9113178228170</v>
      </c>
      <c r="G978">
        <v>1</v>
      </c>
      <c r="H978">
        <v>0</v>
      </c>
      <c r="I978">
        <v>0</v>
      </c>
      <c r="J978">
        <f t="shared" si="45"/>
        <v>0</v>
      </c>
      <c r="K978">
        <f t="shared" si="46"/>
        <v>0</v>
      </c>
      <c r="P978">
        <f t="shared" si="47"/>
        <v>0</v>
      </c>
      <c r="Q978" t="s">
        <v>24</v>
      </c>
    </row>
    <row r="979" spans="1:18" x14ac:dyDescent="0.25">
      <c r="A979">
        <v>1</v>
      </c>
      <c r="B979" t="s">
        <v>21</v>
      </c>
      <c r="D979" t="s">
        <v>1311</v>
      </c>
      <c r="E979" t="s">
        <v>98</v>
      </c>
      <c r="F979">
        <v>9113178228327</v>
      </c>
      <c r="G979">
        <v>1</v>
      </c>
      <c r="H979">
        <v>0</v>
      </c>
      <c r="I979">
        <v>0</v>
      </c>
      <c r="J979">
        <f t="shared" si="45"/>
        <v>0</v>
      </c>
      <c r="K979">
        <f t="shared" si="46"/>
        <v>0</v>
      </c>
      <c r="P979">
        <f t="shared" si="47"/>
        <v>0</v>
      </c>
      <c r="Q979" t="s">
        <v>24</v>
      </c>
    </row>
    <row r="980" spans="1:18" x14ac:dyDescent="0.25">
      <c r="A980">
        <v>1</v>
      </c>
      <c r="B980" t="s">
        <v>21</v>
      </c>
      <c r="D980" t="s">
        <v>1312</v>
      </c>
      <c r="E980" t="s">
        <v>98</v>
      </c>
      <c r="F980">
        <v>9113178228555</v>
      </c>
      <c r="G980">
        <v>1</v>
      </c>
      <c r="H980">
        <v>0</v>
      </c>
      <c r="I980">
        <v>0</v>
      </c>
      <c r="J980">
        <f t="shared" si="45"/>
        <v>0</v>
      </c>
      <c r="K980">
        <f t="shared" si="46"/>
        <v>0</v>
      </c>
      <c r="P980">
        <f t="shared" si="47"/>
        <v>0</v>
      </c>
      <c r="Q980" t="s">
        <v>24</v>
      </c>
    </row>
    <row r="981" spans="1:18" x14ac:dyDescent="0.25">
      <c r="A981">
        <v>1</v>
      </c>
      <c r="B981" t="s">
        <v>21</v>
      </c>
      <c r="D981" t="s">
        <v>1313</v>
      </c>
      <c r="E981" t="s">
        <v>23</v>
      </c>
      <c r="F981">
        <v>11552179107895</v>
      </c>
      <c r="G981">
        <v>1</v>
      </c>
      <c r="H981">
        <v>0</v>
      </c>
      <c r="I981">
        <v>3198</v>
      </c>
      <c r="J981">
        <f t="shared" si="45"/>
        <v>0</v>
      </c>
      <c r="K981">
        <f t="shared" si="46"/>
        <v>0</v>
      </c>
      <c r="P981">
        <f t="shared" si="47"/>
        <v>0</v>
      </c>
      <c r="Q981" t="s">
        <v>24</v>
      </c>
      <c r="R981" t="s">
        <v>25</v>
      </c>
    </row>
    <row r="982" spans="1:18" x14ac:dyDescent="0.25">
      <c r="A982">
        <v>1</v>
      </c>
      <c r="B982" t="s">
        <v>21</v>
      </c>
      <c r="D982" t="s">
        <v>1314</v>
      </c>
      <c r="E982" t="s">
        <v>140</v>
      </c>
      <c r="F982">
        <v>46584452</v>
      </c>
      <c r="G982">
        <v>1</v>
      </c>
      <c r="H982">
        <v>60222</v>
      </c>
      <c r="I982">
        <v>65348</v>
      </c>
      <c r="J982">
        <f t="shared" si="45"/>
        <v>0</v>
      </c>
      <c r="K982">
        <f t="shared" si="46"/>
        <v>0</v>
      </c>
      <c r="P982">
        <f t="shared" si="47"/>
        <v>0</v>
      </c>
      <c r="Q982" t="s">
        <v>24</v>
      </c>
      <c r="R982" t="s">
        <v>54</v>
      </c>
    </row>
    <row r="983" spans="1:18" x14ac:dyDescent="0.25">
      <c r="A983">
        <v>1</v>
      </c>
      <c r="B983" t="s">
        <v>21</v>
      </c>
      <c r="D983" t="s">
        <v>1315</v>
      </c>
      <c r="E983" t="s">
        <v>23</v>
      </c>
      <c r="F983">
        <v>11355161251340</v>
      </c>
      <c r="G983">
        <v>40</v>
      </c>
      <c r="H983">
        <v>1819</v>
      </c>
      <c r="I983">
        <v>1981</v>
      </c>
      <c r="J983">
        <f t="shared" si="45"/>
        <v>0</v>
      </c>
      <c r="K983">
        <f t="shared" si="46"/>
        <v>0</v>
      </c>
      <c r="P983">
        <f t="shared" si="47"/>
        <v>0</v>
      </c>
      <c r="Q983" t="s">
        <v>31</v>
      </c>
      <c r="R983" t="s">
        <v>25</v>
      </c>
    </row>
    <row r="984" spans="1:18" x14ac:dyDescent="0.25">
      <c r="A984">
        <v>1</v>
      </c>
      <c r="B984" t="s">
        <v>21</v>
      </c>
      <c r="D984" t="s">
        <v>1316</v>
      </c>
      <c r="E984" t="s">
        <v>23</v>
      </c>
      <c r="F984">
        <v>11075120127807</v>
      </c>
      <c r="G984">
        <v>1</v>
      </c>
      <c r="H984">
        <v>24966</v>
      </c>
      <c r="I984">
        <v>24966</v>
      </c>
      <c r="J984">
        <f t="shared" si="45"/>
        <v>0</v>
      </c>
      <c r="K984">
        <f t="shared" si="46"/>
        <v>0</v>
      </c>
      <c r="P984">
        <f t="shared" si="47"/>
        <v>0</v>
      </c>
      <c r="Q984" t="s">
        <v>24</v>
      </c>
    </row>
    <row r="985" spans="1:18" x14ac:dyDescent="0.25">
      <c r="A985">
        <v>1</v>
      </c>
      <c r="B985" t="s">
        <v>21</v>
      </c>
      <c r="D985" t="s">
        <v>1317</v>
      </c>
      <c r="E985" t="s">
        <v>23</v>
      </c>
      <c r="F985">
        <v>11554131186017</v>
      </c>
      <c r="G985">
        <v>1</v>
      </c>
      <c r="H985">
        <v>26919</v>
      </c>
      <c r="I985">
        <v>26919</v>
      </c>
      <c r="J985">
        <f t="shared" si="45"/>
        <v>0</v>
      </c>
      <c r="K985">
        <f t="shared" si="46"/>
        <v>0</v>
      </c>
      <c r="P985">
        <f t="shared" si="47"/>
        <v>0</v>
      </c>
      <c r="Q985" t="s">
        <v>24</v>
      </c>
      <c r="R985" t="s">
        <v>25</v>
      </c>
    </row>
    <row r="986" spans="1:18" x14ac:dyDescent="0.25">
      <c r="A986">
        <v>1</v>
      </c>
      <c r="B986" t="s">
        <v>21</v>
      </c>
      <c r="D986" t="s">
        <v>1318</v>
      </c>
      <c r="E986" t="s">
        <v>357</v>
      </c>
      <c r="F986">
        <v>11552167070562</v>
      </c>
      <c r="G986">
        <v>1</v>
      </c>
      <c r="H986">
        <v>4892</v>
      </c>
      <c r="I986">
        <v>5923</v>
      </c>
      <c r="J986">
        <f t="shared" si="45"/>
        <v>0</v>
      </c>
      <c r="K986">
        <f t="shared" si="46"/>
        <v>0</v>
      </c>
      <c r="P986">
        <f t="shared" si="47"/>
        <v>0</v>
      </c>
      <c r="Q986" t="s">
        <v>24</v>
      </c>
      <c r="R986" t="s">
        <v>54</v>
      </c>
    </row>
    <row r="987" spans="1:18" x14ac:dyDescent="0.25">
      <c r="A987">
        <v>1</v>
      </c>
      <c r="B987" t="s">
        <v>21</v>
      </c>
      <c r="D987" t="s">
        <v>1319</v>
      </c>
      <c r="E987" t="s">
        <v>23</v>
      </c>
      <c r="F987">
        <v>127108046</v>
      </c>
      <c r="G987">
        <v>1</v>
      </c>
      <c r="H987">
        <v>17759</v>
      </c>
      <c r="I987">
        <v>17759</v>
      </c>
      <c r="J987">
        <f t="shared" si="45"/>
        <v>0</v>
      </c>
      <c r="K987">
        <f t="shared" si="46"/>
        <v>0</v>
      </c>
      <c r="P987">
        <f t="shared" si="47"/>
        <v>0</v>
      </c>
      <c r="Q987" t="s">
        <v>24</v>
      </c>
    </row>
    <row r="988" spans="1:18" x14ac:dyDescent="0.25">
      <c r="A988">
        <v>1</v>
      </c>
      <c r="B988" t="s">
        <v>21</v>
      </c>
      <c r="D988" t="s">
        <v>1320</v>
      </c>
      <c r="E988" t="s">
        <v>826</v>
      </c>
      <c r="F988">
        <v>11355163200889</v>
      </c>
      <c r="G988">
        <v>40</v>
      </c>
      <c r="H988">
        <v>30</v>
      </c>
      <c r="I988">
        <v>34</v>
      </c>
      <c r="J988">
        <f t="shared" ref="J988:J1051" si="48">V991-U991</f>
        <v>0</v>
      </c>
      <c r="K988">
        <f t="shared" si="46"/>
        <v>0</v>
      </c>
      <c r="P988">
        <f t="shared" si="47"/>
        <v>0</v>
      </c>
      <c r="Q988" t="s">
        <v>24</v>
      </c>
      <c r="R988" t="s">
        <v>25</v>
      </c>
    </row>
    <row r="989" spans="1:18" x14ac:dyDescent="0.25">
      <c r="A989">
        <v>1</v>
      </c>
      <c r="B989" t="s">
        <v>21</v>
      </c>
      <c r="D989" t="s">
        <v>1321</v>
      </c>
      <c r="E989" t="s">
        <v>269</v>
      </c>
      <c r="F989">
        <v>6227196</v>
      </c>
      <c r="G989">
        <v>20</v>
      </c>
      <c r="H989">
        <v>17065</v>
      </c>
      <c r="I989">
        <v>17065</v>
      </c>
      <c r="J989">
        <f t="shared" si="48"/>
        <v>0</v>
      </c>
      <c r="K989">
        <f t="shared" si="46"/>
        <v>0</v>
      </c>
      <c r="P989">
        <f t="shared" si="47"/>
        <v>0</v>
      </c>
      <c r="Q989" t="s">
        <v>24</v>
      </c>
    </row>
    <row r="990" spans="1:18" x14ac:dyDescent="0.25">
      <c r="A990">
        <v>1</v>
      </c>
      <c r="B990" t="s">
        <v>21</v>
      </c>
      <c r="D990" t="s">
        <v>1322</v>
      </c>
      <c r="E990" t="s">
        <v>38</v>
      </c>
      <c r="F990">
        <v>9470127301145</v>
      </c>
      <c r="G990">
        <v>1</v>
      </c>
      <c r="H990">
        <v>22634</v>
      </c>
      <c r="I990">
        <v>22634</v>
      </c>
      <c r="J990">
        <f t="shared" si="48"/>
        <v>0</v>
      </c>
      <c r="K990">
        <f t="shared" si="46"/>
        <v>0</v>
      </c>
      <c r="P990">
        <f t="shared" si="47"/>
        <v>0</v>
      </c>
      <c r="Q990" t="s">
        <v>24</v>
      </c>
    </row>
    <row r="991" spans="1:18" x14ac:dyDescent="0.25">
      <c r="A991">
        <v>1</v>
      </c>
      <c r="B991" t="s">
        <v>21</v>
      </c>
      <c r="D991" t="s">
        <v>1323</v>
      </c>
      <c r="E991" t="s">
        <v>269</v>
      </c>
      <c r="F991">
        <v>32369843</v>
      </c>
      <c r="G991">
        <v>1</v>
      </c>
      <c r="H991">
        <v>161999</v>
      </c>
      <c r="I991">
        <v>172109</v>
      </c>
      <c r="J991">
        <f t="shared" si="48"/>
        <v>0</v>
      </c>
      <c r="K991">
        <f t="shared" si="46"/>
        <v>0</v>
      </c>
      <c r="P991">
        <f t="shared" si="47"/>
        <v>0</v>
      </c>
      <c r="Q991" t="s">
        <v>24</v>
      </c>
      <c r="R991" t="s">
        <v>54</v>
      </c>
    </row>
    <row r="992" spans="1:18" x14ac:dyDescent="0.25">
      <c r="A992">
        <v>1</v>
      </c>
      <c r="B992" t="s">
        <v>21</v>
      </c>
      <c r="D992" t="s">
        <v>1324</v>
      </c>
      <c r="E992" t="s">
        <v>269</v>
      </c>
      <c r="F992">
        <v>6224171</v>
      </c>
      <c r="G992">
        <v>1</v>
      </c>
      <c r="H992">
        <v>351396</v>
      </c>
      <c r="I992">
        <v>366324</v>
      </c>
      <c r="J992">
        <f t="shared" si="48"/>
        <v>0</v>
      </c>
      <c r="K992">
        <f t="shared" si="46"/>
        <v>0</v>
      </c>
      <c r="P992">
        <f t="shared" si="47"/>
        <v>0</v>
      </c>
      <c r="Q992" t="s">
        <v>24</v>
      </c>
      <c r="R992" t="s">
        <v>54</v>
      </c>
    </row>
    <row r="993" spans="1:18" x14ac:dyDescent="0.25">
      <c r="A993">
        <v>1</v>
      </c>
      <c r="B993" t="s">
        <v>21</v>
      </c>
      <c r="D993" t="s">
        <v>1325</v>
      </c>
      <c r="E993" t="s">
        <v>269</v>
      </c>
      <c r="F993">
        <v>6232798</v>
      </c>
      <c r="G993">
        <v>1</v>
      </c>
      <c r="H993">
        <v>372920</v>
      </c>
      <c r="I993">
        <v>383645</v>
      </c>
      <c r="J993">
        <f t="shared" si="48"/>
        <v>0</v>
      </c>
      <c r="K993">
        <f t="shared" si="46"/>
        <v>0</v>
      </c>
      <c r="P993">
        <f t="shared" si="47"/>
        <v>0</v>
      </c>
      <c r="Q993" t="s">
        <v>24</v>
      </c>
      <c r="R993" t="s">
        <v>54</v>
      </c>
    </row>
    <row r="994" spans="1:18" x14ac:dyDescent="0.25">
      <c r="A994">
        <v>1</v>
      </c>
      <c r="B994" t="s">
        <v>21</v>
      </c>
      <c r="D994" t="s">
        <v>1326</v>
      </c>
      <c r="E994" t="s">
        <v>269</v>
      </c>
      <c r="F994">
        <v>11171256</v>
      </c>
      <c r="G994">
        <v>1</v>
      </c>
      <c r="H994">
        <v>322969</v>
      </c>
      <c r="I994">
        <v>336747</v>
      </c>
      <c r="J994">
        <f t="shared" si="48"/>
        <v>0</v>
      </c>
      <c r="K994">
        <f t="shared" si="46"/>
        <v>0</v>
      </c>
      <c r="P994">
        <f t="shared" si="47"/>
        <v>0</v>
      </c>
      <c r="Q994" t="s">
        <v>24</v>
      </c>
      <c r="R994" t="s">
        <v>54</v>
      </c>
    </row>
    <row r="995" spans="1:18" x14ac:dyDescent="0.25">
      <c r="A995">
        <v>1</v>
      </c>
      <c r="B995" t="s">
        <v>21</v>
      </c>
      <c r="D995" t="s">
        <v>1327</v>
      </c>
      <c r="E995" t="s">
        <v>23</v>
      </c>
      <c r="F995">
        <v>24668</v>
      </c>
      <c r="G995">
        <v>1</v>
      </c>
      <c r="H995">
        <v>497500</v>
      </c>
      <c r="I995">
        <v>499500</v>
      </c>
      <c r="J995">
        <f t="shared" si="48"/>
        <v>0</v>
      </c>
      <c r="K995">
        <f t="shared" si="46"/>
        <v>0</v>
      </c>
      <c r="P995">
        <f t="shared" si="47"/>
        <v>0</v>
      </c>
      <c r="Q995" t="s">
        <v>24</v>
      </c>
      <c r="R995" t="s">
        <v>1328</v>
      </c>
    </row>
    <row r="996" spans="1:18" x14ac:dyDescent="0.25">
      <c r="A996">
        <v>1</v>
      </c>
      <c r="B996" t="s">
        <v>21</v>
      </c>
      <c r="D996" t="s">
        <v>1329</v>
      </c>
      <c r="E996" t="s">
        <v>23</v>
      </c>
      <c r="F996">
        <v>11076091066496</v>
      </c>
      <c r="G996">
        <v>1</v>
      </c>
      <c r="H996">
        <v>126569</v>
      </c>
      <c r="I996">
        <v>128173</v>
      </c>
      <c r="J996">
        <f t="shared" si="48"/>
        <v>0</v>
      </c>
      <c r="K996">
        <f t="shared" si="46"/>
        <v>0</v>
      </c>
      <c r="P996">
        <f t="shared" si="47"/>
        <v>0</v>
      </c>
      <c r="Q996" t="s">
        <v>24</v>
      </c>
      <c r="R996" t="s">
        <v>25</v>
      </c>
    </row>
    <row r="997" spans="1:18" x14ac:dyDescent="0.25">
      <c r="A997">
        <v>1</v>
      </c>
      <c r="B997" t="s">
        <v>21</v>
      </c>
      <c r="D997" t="s">
        <v>1329</v>
      </c>
      <c r="E997" t="s">
        <v>36</v>
      </c>
      <c r="F997">
        <v>9470066002485</v>
      </c>
      <c r="G997">
        <v>1</v>
      </c>
      <c r="H997">
        <v>79283</v>
      </c>
      <c r="I997">
        <v>80234</v>
      </c>
      <c r="J997">
        <f t="shared" si="48"/>
        <v>0</v>
      </c>
      <c r="K997">
        <f t="shared" si="46"/>
        <v>0</v>
      </c>
      <c r="P997">
        <f t="shared" si="47"/>
        <v>0</v>
      </c>
      <c r="Q997" t="s">
        <v>24</v>
      </c>
      <c r="R997" t="s">
        <v>25</v>
      </c>
    </row>
    <row r="998" spans="1:18" x14ac:dyDescent="0.25">
      <c r="A998">
        <v>1</v>
      </c>
      <c r="B998" t="s">
        <v>21</v>
      </c>
      <c r="D998" t="s">
        <v>1330</v>
      </c>
      <c r="E998" t="s">
        <v>28</v>
      </c>
      <c r="F998">
        <v>9205078000236</v>
      </c>
      <c r="G998">
        <v>1</v>
      </c>
      <c r="H998">
        <v>196510</v>
      </c>
      <c r="I998">
        <v>198168</v>
      </c>
      <c r="J998">
        <f t="shared" si="48"/>
        <v>0</v>
      </c>
      <c r="K998">
        <f t="shared" si="46"/>
        <v>0</v>
      </c>
      <c r="P998">
        <f t="shared" si="47"/>
        <v>0</v>
      </c>
      <c r="Q998" t="s">
        <v>24</v>
      </c>
      <c r="R998" t="s">
        <v>1328</v>
      </c>
    </row>
    <row r="999" spans="1:18" x14ac:dyDescent="0.25">
      <c r="A999">
        <v>1</v>
      </c>
      <c r="B999" t="s">
        <v>21</v>
      </c>
      <c r="D999" t="s">
        <v>1331</v>
      </c>
      <c r="E999" t="s">
        <v>789</v>
      </c>
      <c r="F999">
        <v>43099473</v>
      </c>
      <c r="G999">
        <v>1</v>
      </c>
      <c r="H999">
        <v>23813</v>
      </c>
      <c r="I999">
        <v>24537</v>
      </c>
      <c r="J999">
        <f t="shared" si="48"/>
        <v>0</v>
      </c>
      <c r="K999">
        <f t="shared" si="46"/>
        <v>0</v>
      </c>
      <c r="P999">
        <f t="shared" si="47"/>
        <v>0</v>
      </c>
      <c r="Q999" t="s">
        <v>24</v>
      </c>
      <c r="R999" t="s">
        <v>25</v>
      </c>
    </row>
    <row r="1000" spans="1:18" x14ac:dyDescent="0.25">
      <c r="A1000">
        <v>1</v>
      </c>
      <c r="B1000" t="s">
        <v>21</v>
      </c>
      <c r="D1000" t="s">
        <v>1332</v>
      </c>
      <c r="E1000" t="s">
        <v>23</v>
      </c>
      <c r="F1000">
        <v>11554139138893</v>
      </c>
      <c r="G1000">
        <v>1</v>
      </c>
      <c r="H1000">
        <v>69728</v>
      </c>
      <c r="I1000">
        <v>71284</v>
      </c>
      <c r="J1000">
        <f t="shared" si="48"/>
        <v>0</v>
      </c>
      <c r="K1000">
        <f t="shared" si="46"/>
        <v>0</v>
      </c>
      <c r="M1000">
        <v>482</v>
      </c>
      <c r="P1000">
        <f t="shared" si="47"/>
        <v>0</v>
      </c>
      <c r="Q1000" t="s">
        <v>31</v>
      </c>
      <c r="R1000" t="s">
        <v>1328</v>
      </c>
    </row>
    <row r="1001" spans="1:18" x14ac:dyDescent="0.25">
      <c r="A1001">
        <v>1</v>
      </c>
      <c r="B1001" t="s">
        <v>21</v>
      </c>
      <c r="D1001" t="s">
        <v>1333</v>
      </c>
      <c r="E1001" t="s">
        <v>1334</v>
      </c>
      <c r="F1001">
        <v>9131061024251</v>
      </c>
      <c r="G1001">
        <v>1</v>
      </c>
      <c r="H1001">
        <v>81870</v>
      </c>
      <c r="I1001">
        <v>82290</v>
      </c>
      <c r="J1001">
        <f t="shared" si="48"/>
        <v>0</v>
      </c>
      <c r="K1001">
        <f t="shared" si="46"/>
        <v>0</v>
      </c>
      <c r="P1001">
        <f t="shared" si="47"/>
        <v>0</v>
      </c>
      <c r="Q1001" t="s">
        <v>24</v>
      </c>
      <c r="R1001" t="s">
        <v>25</v>
      </c>
    </row>
    <row r="1002" spans="1:18" x14ac:dyDescent="0.25">
      <c r="A1002">
        <v>1</v>
      </c>
      <c r="B1002" t="s">
        <v>21</v>
      </c>
      <c r="D1002" t="s">
        <v>1335</v>
      </c>
      <c r="E1002" t="s">
        <v>1336</v>
      </c>
      <c r="F1002">
        <v>24450216</v>
      </c>
      <c r="G1002">
        <v>30</v>
      </c>
      <c r="H1002">
        <v>19592</v>
      </c>
      <c r="I1002">
        <v>19784</v>
      </c>
      <c r="J1002">
        <f t="shared" si="48"/>
        <v>0</v>
      </c>
      <c r="K1002">
        <f t="shared" si="46"/>
        <v>0</v>
      </c>
      <c r="M1002">
        <v>620</v>
      </c>
      <c r="P1002">
        <f t="shared" si="47"/>
        <v>0</v>
      </c>
      <c r="Q1002" t="s">
        <v>31</v>
      </c>
      <c r="R1002" t="s">
        <v>25</v>
      </c>
    </row>
    <row r="1003" spans="1:18" x14ac:dyDescent="0.25">
      <c r="A1003">
        <v>1</v>
      </c>
      <c r="B1003" t="s">
        <v>21</v>
      </c>
      <c r="D1003" t="s">
        <v>310</v>
      </c>
      <c r="E1003" t="s">
        <v>23</v>
      </c>
      <c r="F1003">
        <v>11552142157701</v>
      </c>
      <c r="G1003">
        <v>1</v>
      </c>
      <c r="H1003">
        <v>45428</v>
      </c>
      <c r="I1003">
        <v>50430</v>
      </c>
      <c r="J1003">
        <f t="shared" si="48"/>
        <v>0</v>
      </c>
      <c r="K1003">
        <f t="shared" si="46"/>
        <v>0</v>
      </c>
      <c r="P1003">
        <f t="shared" si="47"/>
        <v>0</v>
      </c>
      <c r="Q1003" t="s">
        <v>24</v>
      </c>
      <c r="R1003" t="s">
        <v>25</v>
      </c>
    </row>
    <row r="1004" spans="1:18" x14ac:dyDescent="0.25">
      <c r="A1004">
        <v>1</v>
      </c>
      <c r="B1004" t="s">
        <v>21</v>
      </c>
      <c r="C1004" t="s">
        <v>1337</v>
      </c>
      <c r="D1004" t="s">
        <v>1338</v>
      </c>
      <c r="E1004" t="s">
        <v>98</v>
      </c>
      <c r="F1004" t="s">
        <v>1339</v>
      </c>
      <c r="G1004">
        <v>1</v>
      </c>
      <c r="H1004">
        <v>48300</v>
      </c>
      <c r="I1004">
        <v>48300</v>
      </c>
      <c r="J1004">
        <f t="shared" si="48"/>
        <v>0</v>
      </c>
      <c r="K1004">
        <f t="shared" si="46"/>
        <v>0</v>
      </c>
      <c r="P1004">
        <f t="shared" si="47"/>
        <v>0</v>
      </c>
      <c r="Q1004" t="s">
        <v>24</v>
      </c>
    </row>
    <row r="1005" spans="1:18" x14ac:dyDescent="0.25">
      <c r="A1005">
        <v>1</v>
      </c>
      <c r="B1005" t="s">
        <v>21</v>
      </c>
      <c r="C1005" t="s">
        <v>1337</v>
      </c>
      <c r="D1005" t="s">
        <v>1338</v>
      </c>
      <c r="E1005" t="s">
        <v>98</v>
      </c>
      <c r="F1005" t="s">
        <v>1340</v>
      </c>
      <c r="G1005">
        <v>1</v>
      </c>
      <c r="H1005">
        <v>49500</v>
      </c>
      <c r="I1005">
        <v>49500</v>
      </c>
      <c r="J1005">
        <f t="shared" si="48"/>
        <v>0</v>
      </c>
      <c r="K1005">
        <f t="shared" si="46"/>
        <v>0</v>
      </c>
      <c r="P1005">
        <f t="shared" si="47"/>
        <v>0</v>
      </c>
      <c r="Q1005" t="s">
        <v>24</v>
      </c>
    </row>
    <row r="1006" spans="1:18" x14ac:dyDescent="0.25">
      <c r="A1006">
        <v>1</v>
      </c>
      <c r="B1006" t="s">
        <v>21</v>
      </c>
      <c r="C1006" t="s">
        <v>1337</v>
      </c>
      <c r="D1006" t="s">
        <v>1338</v>
      </c>
      <c r="E1006" t="s">
        <v>98</v>
      </c>
      <c r="F1006" t="s">
        <v>1341</v>
      </c>
      <c r="G1006">
        <v>1</v>
      </c>
      <c r="H1006">
        <v>235300</v>
      </c>
      <c r="I1006">
        <v>238257</v>
      </c>
      <c r="J1006">
        <f t="shared" si="48"/>
        <v>0</v>
      </c>
      <c r="K1006">
        <f t="shared" si="46"/>
        <v>0</v>
      </c>
      <c r="P1006">
        <f t="shared" si="47"/>
        <v>0</v>
      </c>
      <c r="Q1006" t="s">
        <v>1342</v>
      </c>
      <c r="R1006" t="s">
        <v>25</v>
      </c>
    </row>
    <row r="1007" spans="1:18" x14ac:dyDescent="0.25">
      <c r="A1007">
        <v>1</v>
      </c>
      <c r="B1007" t="s">
        <v>21</v>
      </c>
      <c r="C1007" t="s">
        <v>1337</v>
      </c>
      <c r="D1007" t="s">
        <v>1338</v>
      </c>
      <c r="E1007" t="s">
        <v>1343</v>
      </c>
      <c r="F1007" t="s">
        <v>1344</v>
      </c>
      <c r="G1007">
        <v>1</v>
      </c>
      <c r="H1007">
        <v>51300</v>
      </c>
      <c r="I1007">
        <v>56675</v>
      </c>
      <c r="J1007">
        <f t="shared" si="48"/>
        <v>0</v>
      </c>
      <c r="K1007">
        <f t="shared" si="46"/>
        <v>0</v>
      </c>
      <c r="P1007">
        <f t="shared" si="47"/>
        <v>0</v>
      </c>
      <c r="Q1007" t="s">
        <v>24</v>
      </c>
      <c r="R1007" t="s">
        <v>25</v>
      </c>
    </row>
    <row r="1008" spans="1:18" x14ac:dyDescent="0.25">
      <c r="A1008">
        <v>1</v>
      </c>
      <c r="B1008" t="s">
        <v>1345</v>
      </c>
      <c r="C1008">
        <v>550011000007</v>
      </c>
      <c r="D1008" t="s">
        <v>1346</v>
      </c>
      <c r="E1008" t="s">
        <v>1347</v>
      </c>
      <c r="F1008" t="s">
        <v>1348</v>
      </c>
      <c r="G1008">
        <v>1200</v>
      </c>
      <c r="H1008">
        <v>7947.8038999999999</v>
      </c>
      <c r="I1008">
        <v>7985.0439999999999</v>
      </c>
      <c r="J1008">
        <f t="shared" ref="J1008:J1071" si="49">V11-U11</f>
        <v>0</v>
      </c>
      <c r="K1008">
        <f t="shared" ref="K1008:K1071" si="50">ROUND((W11*T11),0)</f>
        <v>0</v>
      </c>
      <c r="P1008">
        <f t="shared" ref="P1008:P1071" si="51">X11+Y11+Z11+AA11+AB11</f>
        <v>0</v>
      </c>
      <c r="Q1008" t="s">
        <v>1349</v>
      </c>
      <c r="R1008" t="s">
        <v>25</v>
      </c>
    </row>
    <row r="1009" spans="1:18" x14ac:dyDescent="0.25">
      <c r="A1009">
        <v>1</v>
      </c>
      <c r="B1009" t="s">
        <v>1345</v>
      </c>
      <c r="C1009">
        <v>550011000014</v>
      </c>
      <c r="D1009" t="s">
        <v>1350</v>
      </c>
      <c r="E1009" t="s">
        <v>1351</v>
      </c>
      <c r="F1009">
        <v>9072065002336</v>
      </c>
      <c r="G1009">
        <v>200</v>
      </c>
      <c r="H1009">
        <v>275</v>
      </c>
      <c r="I1009">
        <v>275</v>
      </c>
      <c r="J1009">
        <f t="shared" si="49"/>
        <v>0</v>
      </c>
      <c r="K1009">
        <f t="shared" si="50"/>
        <v>0</v>
      </c>
      <c r="L1009">
        <f>ROUND((X12/100)*2.3,0)</f>
        <v>0</v>
      </c>
      <c r="P1009">
        <f t="shared" si="51"/>
        <v>0</v>
      </c>
      <c r="Q1009" t="s">
        <v>31</v>
      </c>
      <c r="R1009" t="s">
        <v>1352</v>
      </c>
    </row>
    <row r="1010" spans="1:18" x14ac:dyDescent="0.25">
      <c r="A1010">
        <v>1</v>
      </c>
      <c r="B1010" t="s">
        <v>1345</v>
      </c>
      <c r="C1010">
        <v>550011000017</v>
      </c>
      <c r="D1010" t="s">
        <v>1353</v>
      </c>
      <c r="E1010" t="s">
        <v>1351</v>
      </c>
      <c r="F1010">
        <v>9072066000700</v>
      </c>
      <c r="G1010">
        <v>200</v>
      </c>
      <c r="H1010">
        <v>213</v>
      </c>
      <c r="I1010">
        <v>213</v>
      </c>
      <c r="J1010">
        <f t="shared" si="49"/>
        <v>0</v>
      </c>
      <c r="K1010">
        <f t="shared" si="50"/>
        <v>0</v>
      </c>
      <c r="L1010">
        <f>ROUND((X13/100)*2.3,0)</f>
        <v>0</v>
      </c>
      <c r="P1010">
        <f t="shared" si="51"/>
        <v>0</v>
      </c>
      <c r="Q1010" t="s">
        <v>31</v>
      </c>
      <c r="R1010" t="s">
        <v>1352</v>
      </c>
    </row>
    <row r="1011" spans="1:18" x14ac:dyDescent="0.25">
      <c r="A1011">
        <v>1</v>
      </c>
      <c r="B1011" t="s">
        <v>1345</v>
      </c>
      <c r="C1011">
        <v>550011000113</v>
      </c>
      <c r="D1011" t="s">
        <v>1354</v>
      </c>
      <c r="E1011" t="s">
        <v>1355</v>
      </c>
      <c r="F1011" t="s">
        <v>1356</v>
      </c>
      <c r="G1011">
        <v>2400</v>
      </c>
      <c r="H1011">
        <v>340.64909999999998</v>
      </c>
      <c r="I1011">
        <v>340.64909999999998</v>
      </c>
      <c r="J1011">
        <f t="shared" si="49"/>
        <v>0</v>
      </c>
      <c r="K1011">
        <f t="shared" si="50"/>
        <v>0</v>
      </c>
      <c r="P1011">
        <f t="shared" si="51"/>
        <v>0</v>
      </c>
      <c r="Q1011" t="s">
        <v>1349</v>
      </c>
      <c r="R1011" t="s">
        <v>25</v>
      </c>
    </row>
    <row r="1012" spans="1:18" x14ac:dyDescent="0.25">
      <c r="A1012">
        <v>1</v>
      </c>
      <c r="B1012" t="s">
        <v>1345</v>
      </c>
      <c r="C1012">
        <v>550011000235</v>
      </c>
      <c r="D1012" t="s">
        <v>1357</v>
      </c>
      <c r="E1012" t="s">
        <v>101</v>
      </c>
      <c r="F1012">
        <v>44151452</v>
      </c>
      <c r="G1012">
        <v>120</v>
      </c>
      <c r="H1012">
        <v>0</v>
      </c>
      <c r="I1012">
        <v>0</v>
      </c>
      <c r="J1012">
        <f t="shared" si="49"/>
        <v>0</v>
      </c>
      <c r="K1012">
        <f t="shared" si="50"/>
        <v>0</v>
      </c>
      <c r="L1012">
        <f>ROUND((X15/100)*2.3,0)</f>
        <v>0</v>
      </c>
      <c r="P1012">
        <f t="shared" si="51"/>
        <v>0</v>
      </c>
      <c r="Q1012" t="s">
        <v>31</v>
      </c>
    </row>
    <row r="1013" spans="1:18" x14ac:dyDescent="0.25">
      <c r="A1013">
        <v>1</v>
      </c>
      <c r="B1013" t="s">
        <v>1345</v>
      </c>
      <c r="C1013">
        <v>550013000077</v>
      </c>
      <c r="D1013" t="s">
        <v>1358</v>
      </c>
      <c r="E1013" t="s">
        <v>23</v>
      </c>
      <c r="F1013">
        <v>11562148438953</v>
      </c>
      <c r="G1013">
        <v>1</v>
      </c>
      <c r="H1013">
        <v>13575</v>
      </c>
      <c r="I1013">
        <v>13575</v>
      </c>
      <c r="J1013">
        <f t="shared" si="49"/>
        <v>0</v>
      </c>
      <c r="K1013">
        <f t="shared" si="50"/>
        <v>0</v>
      </c>
      <c r="P1013">
        <f t="shared" si="51"/>
        <v>0</v>
      </c>
      <c r="Q1013" t="s">
        <v>24</v>
      </c>
      <c r="R1013" t="s">
        <v>1352</v>
      </c>
    </row>
    <row r="1014" spans="1:18" x14ac:dyDescent="0.25">
      <c r="A1014">
        <v>1</v>
      </c>
      <c r="B1014" t="s">
        <v>1345</v>
      </c>
      <c r="C1014">
        <v>550013000087</v>
      </c>
      <c r="D1014" t="s">
        <v>1359</v>
      </c>
      <c r="E1014" t="s">
        <v>1360</v>
      </c>
      <c r="F1014" t="s">
        <v>1361</v>
      </c>
      <c r="G1014">
        <v>1</v>
      </c>
      <c r="H1014">
        <v>29132</v>
      </c>
      <c r="I1014">
        <v>30155</v>
      </c>
      <c r="J1014">
        <f t="shared" si="49"/>
        <v>0</v>
      </c>
      <c r="K1014">
        <f t="shared" si="50"/>
        <v>0</v>
      </c>
      <c r="L1014">
        <f>ROUND((X17/100)*2.3,0)</f>
        <v>0</v>
      </c>
      <c r="P1014">
        <f t="shared" si="51"/>
        <v>0</v>
      </c>
      <c r="Q1014" t="s">
        <v>31</v>
      </c>
      <c r="R1014" t="s">
        <v>25</v>
      </c>
    </row>
    <row r="1015" spans="1:18" x14ac:dyDescent="0.25">
      <c r="A1015">
        <v>1</v>
      </c>
      <c r="B1015" t="s">
        <v>1345</v>
      </c>
      <c r="C1015">
        <v>550013000091</v>
      </c>
      <c r="D1015" t="s">
        <v>1362</v>
      </c>
      <c r="E1015" t="s">
        <v>1360</v>
      </c>
      <c r="F1015" t="s">
        <v>1363</v>
      </c>
      <c r="G1015">
        <v>1</v>
      </c>
      <c r="H1015">
        <v>15097</v>
      </c>
      <c r="I1015">
        <v>15140</v>
      </c>
      <c r="J1015">
        <f t="shared" si="49"/>
        <v>0</v>
      </c>
      <c r="K1015">
        <f t="shared" si="50"/>
        <v>0</v>
      </c>
      <c r="P1015">
        <f t="shared" si="51"/>
        <v>0</v>
      </c>
      <c r="Q1015" t="s">
        <v>24</v>
      </c>
      <c r="R1015" t="s">
        <v>25</v>
      </c>
    </row>
    <row r="1016" spans="1:18" x14ac:dyDescent="0.25">
      <c r="A1016">
        <v>1</v>
      </c>
      <c r="B1016" t="s">
        <v>1345</v>
      </c>
      <c r="C1016">
        <v>550013000118</v>
      </c>
      <c r="D1016" t="s">
        <v>1364</v>
      </c>
      <c r="E1016" t="s">
        <v>545</v>
      </c>
      <c r="F1016" t="s">
        <v>1365</v>
      </c>
      <c r="G1016">
        <v>40</v>
      </c>
      <c r="H1016">
        <v>120</v>
      </c>
      <c r="I1016">
        <v>133</v>
      </c>
      <c r="J1016">
        <f t="shared" si="49"/>
        <v>0</v>
      </c>
      <c r="K1016">
        <f t="shared" si="50"/>
        <v>0</v>
      </c>
      <c r="L1016">
        <f>IF(Z19=0,ROUND((X19/100)*2.3,0),0)</f>
        <v>0</v>
      </c>
      <c r="M1016">
        <v>590</v>
      </c>
      <c r="P1016">
        <f t="shared" si="51"/>
        <v>0</v>
      </c>
      <c r="Q1016" t="s">
        <v>31</v>
      </c>
      <c r="R1016" t="s">
        <v>25</v>
      </c>
    </row>
    <row r="1017" spans="1:18" x14ac:dyDescent="0.25">
      <c r="A1017">
        <v>1</v>
      </c>
      <c r="B1017" t="s">
        <v>1345</v>
      </c>
      <c r="C1017">
        <v>550013000132</v>
      </c>
      <c r="D1017" t="s">
        <v>1366</v>
      </c>
      <c r="E1017" t="s">
        <v>1367</v>
      </c>
      <c r="F1017">
        <v>6605145</v>
      </c>
      <c r="G1017">
        <v>1</v>
      </c>
      <c r="H1017">
        <v>10074</v>
      </c>
      <c r="I1017">
        <v>10074</v>
      </c>
      <c r="J1017">
        <f t="shared" si="49"/>
        <v>0</v>
      </c>
      <c r="K1017">
        <f t="shared" si="50"/>
        <v>0</v>
      </c>
      <c r="P1017">
        <f t="shared" si="51"/>
        <v>0</v>
      </c>
      <c r="Q1017" t="s">
        <v>24</v>
      </c>
      <c r="R1017" t="s">
        <v>1352</v>
      </c>
    </row>
    <row r="1018" spans="1:18" x14ac:dyDescent="0.25">
      <c r="A1018">
        <v>1</v>
      </c>
      <c r="B1018" t="s">
        <v>1345</v>
      </c>
      <c r="C1018">
        <v>550013000133</v>
      </c>
      <c r="D1018" t="s">
        <v>1368</v>
      </c>
      <c r="E1018" t="s">
        <v>1369</v>
      </c>
      <c r="F1018" t="s">
        <v>1370</v>
      </c>
      <c r="G1018">
        <v>1</v>
      </c>
      <c r="H1018">
        <v>11794</v>
      </c>
      <c r="I1018">
        <v>11794</v>
      </c>
      <c r="J1018">
        <f t="shared" si="49"/>
        <v>0</v>
      </c>
      <c r="K1018">
        <f t="shared" si="50"/>
        <v>0</v>
      </c>
      <c r="P1018">
        <f t="shared" si="51"/>
        <v>0</v>
      </c>
      <c r="Q1018" t="s">
        <v>24</v>
      </c>
      <c r="R1018" t="s">
        <v>1352</v>
      </c>
    </row>
    <row r="1019" spans="1:18" x14ac:dyDescent="0.25">
      <c r="A1019">
        <v>1</v>
      </c>
      <c r="B1019" t="s">
        <v>1345</v>
      </c>
      <c r="C1019">
        <v>550013000140</v>
      </c>
      <c r="D1019" t="s">
        <v>1371</v>
      </c>
      <c r="E1019" t="s">
        <v>489</v>
      </c>
      <c r="F1019">
        <v>29293736</v>
      </c>
      <c r="G1019">
        <v>1</v>
      </c>
      <c r="H1019">
        <v>7406</v>
      </c>
      <c r="I1019">
        <v>7406</v>
      </c>
      <c r="J1019">
        <f t="shared" si="49"/>
        <v>0</v>
      </c>
      <c r="K1019">
        <f t="shared" si="50"/>
        <v>0</v>
      </c>
      <c r="L1019">
        <f>ROUND((X22/100)*2.3,0)</f>
        <v>0</v>
      </c>
      <c r="P1019">
        <f t="shared" si="51"/>
        <v>0</v>
      </c>
      <c r="Q1019" t="s">
        <v>31</v>
      </c>
      <c r="R1019" t="s">
        <v>1352</v>
      </c>
    </row>
    <row r="1020" spans="1:18" x14ac:dyDescent="0.25">
      <c r="A1020">
        <v>1</v>
      </c>
      <c r="B1020" t="s">
        <v>1345</v>
      </c>
      <c r="C1020">
        <v>550013000165</v>
      </c>
      <c r="D1020" t="s">
        <v>1372</v>
      </c>
      <c r="E1020" t="s">
        <v>1373</v>
      </c>
      <c r="F1020">
        <v>2481</v>
      </c>
      <c r="G1020">
        <v>1</v>
      </c>
      <c r="H1020">
        <v>24218</v>
      </c>
      <c r="I1020">
        <v>24218</v>
      </c>
      <c r="J1020">
        <f t="shared" si="49"/>
        <v>0</v>
      </c>
      <c r="K1020">
        <f t="shared" si="50"/>
        <v>0</v>
      </c>
      <c r="L1020">
        <f>ROUND((X23/100)*2.3,0)</f>
        <v>0</v>
      </c>
      <c r="P1020">
        <f t="shared" si="51"/>
        <v>0</v>
      </c>
      <c r="Q1020" t="s">
        <v>31</v>
      </c>
      <c r="R1020" t="s">
        <v>1352</v>
      </c>
    </row>
    <row r="1021" spans="1:18" x14ac:dyDescent="0.25">
      <c r="A1021">
        <v>1</v>
      </c>
      <c r="B1021" t="s">
        <v>1345</v>
      </c>
      <c r="C1021">
        <v>550013000180</v>
      </c>
      <c r="D1021" t="s">
        <v>1374</v>
      </c>
      <c r="E1021" t="s">
        <v>1375</v>
      </c>
      <c r="F1021">
        <v>41179668</v>
      </c>
      <c r="G1021">
        <v>1</v>
      </c>
      <c r="H1021">
        <v>47879</v>
      </c>
      <c r="I1021">
        <v>47879</v>
      </c>
      <c r="J1021">
        <f t="shared" si="49"/>
        <v>0</v>
      </c>
      <c r="K1021">
        <f t="shared" si="50"/>
        <v>0</v>
      </c>
      <c r="L1021">
        <f>ROUND((X24/100)*2.3,0)</f>
        <v>0</v>
      </c>
      <c r="P1021">
        <f t="shared" si="51"/>
        <v>0</v>
      </c>
      <c r="Q1021" t="s">
        <v>31</v>
      </c>
      <c r="R1021" t="s">
        <v>1352</v>
      </c>
    </row>
    <row r="1022" spans="1:18" x14ac:dyDescent="0.25">
      <c r="A1022">
        <v>1</v>
      </c>
      <c r="B1022" t="s">
        <v>1345</v>
      </c>
      <c r="C1022">
        <v>550013000186</v>
      </c>
      <c r="D1022" t="s">
        <v>1376</v>
      </c>
      <c r="E1022" t="s">
        <v>1377</v>
      </c>
      <c r="F1022" t="s">
        <v>1378</v>
      </c>
      <c r="G1022">
        <v>1</v>
      </c>
      <c r="H1022">
        <v>41406</v>
      </c>
      <c r="I1022">
        <v>43040</v>
      </c>
      <c r="J1022">
        <f t="shared" si="49"/>
        <v>0</v>
      </c>
      <c r="K1022">
        <f t="shared" si="50"/>
        <v>0</v>
      </c>
      <c r="P1022">
        <f t="shared" si="51"/>
        <v>0</v>
      </c>
      <c r="Q1022" t="s">
        <v>24</v>
      </c>
      <c r="R1022" t="s">
        <v>25</v>
      </c>
    </row>
    <row r="1023" spans="1:18" x14ac:dyDescent="0.25">
      <c r="A1023">
        <v>1</v>
      </c>
      <c r="B1023" t="s">
        <v>1345</v>
      </c>
      <c r="C1023">
        <v>550013000192</v>
      </c>
      <c r="D1023" t="s">
        <v>1379</v>
      </c>
      <c r="E1023" t="s">
        <v>1360</v>
      </c>
      <c r="F1023" t="s">
        <v>1380</v>
      </c>
      <c r="G1023">
        <v>1</v>
      </c>
      <c r="H1023">
        <v>0</v>
      </c>
      <c r="I1023">
        <v>6193</v>
      </c>
      <c r="J1023">
        <f t="shared" si="49"/>
        <v>0</v>
      </c>
      <c r="K1023">
        <f t="shared" si="50"/>
        <v>0</v>
      </c>
      <c r="P1023">
        <f t="shared" si="51"/>
        <v>0</v>
      </c>
      <c r="Q1023" t="s">
        <v>24</v>
      </c>
      <c r="R1023" t="s">
        <v>25</v>
      </c>
    </row>
    <row r="1024" spans="1:18" x14ac:dyDescent="0.25">
      <c r="A1024">
        <v>1</v>
      </c>
      <c r="B1024" t="s">
        <v>1345</v>
      </c>
      <c r="D1024" t="s">
        <v>1381</v>
      </c>
      <c r="E1024" t="s">
        <v>489</v>
      </c>
      <c r="F1024">
        <v>45859932</v>
      </c>
      <c r="G1024">
        <v>1</v>
      </c>
      <c r="H1024">
        <v>2688</v>
      </c>
      <c r="I1024">
        <v>2824</v>
      </c>
      <c r="J1024">
        <f t="shared" si="49"/>
        <v>0</v>
      </c>
      <c r="K1024">
        <f t="shared" si="50"/>
        <v>0</v>
      </c>
      <c r="P1024">
        <f t="shared" si="51"/>
        <v>0</v>
      </c>
      <c r="Q1024" t="s">
        <v>24</v>
      </c>
      <c r="R1024" t="s">
        <v>25</v>
      </c>
    </row>
    <row r="1025" spans="1:18" x14ac:dyDescent="0.25">
      <c r="A1025">
        <v>1</v>
      </c>
      <c r="B1025" t="s">
        <v>1345</v>
      </c>
      <c r="C1025">
        <v>550013000221</v>
      </c>
      <c r="D1025" t="s">
        <v>1382</v>
      </c>
      <c r="E1025" t="s">
        <v>1360</v>
      </c>
      <c r="F1025">
        <v>11552155456285</v>
      </c>
      <c r="G1025">
        <v>1</v>
      </c>
      <c r="H1025">
        <v>220768</v>
      </c>
      <c r="I1025">
        <v>220768</v>
      </c>
      <c r="J1025">
        <f t="shared" si="49"/>
        <v>0</v>
      </c>
      <c r="K1025">
        <f t="shared" si="50"/>
        <v>0</v>
      </c>
      <c r="L1025">
        <f>ROUND((X28/100)*2.3,0)</f>
        <v>0</v>
      </c>
      <c r="P1025">
        <f t="shared" si="51"/>
        <v>0</v>
      </c>
      <c r="Q1025" t="s">
        <v>31</v>
      </c>
      <c r="R1025" t="s">
        <v>1352</v>
      </c>
    </row>
    <row r="1026" spans="1:18" x14ac:dyDescent="0.25">
      <c r="A1026">
        <v>1</v>
      </c>
      <c r="B1026" t="s">
        <v>1345</v>
      </c>
      <c r="C1026">
        <v>550013000236</v>
      </c>
      <c r="D1026" t="s">
        <v>1383</v>
      </c>
      <c r="E1026" t="s">
        <v>1384</v>
      </c>
      <c r="F1026" t="s">
        <v>1385</v>
      </c>
      <c r="G1026">
        <v>1</v>
      </c>
      <c r="H1026">
        <v>76215</v>
      </c>
      <c r="I1026">
        <v>77990</v>
      </c>
      <c r="J1026">
        <f t="shared" si="49"/>
        <v>0</v>
      </c>
      <c r="K1026">
        <f t="shared" si="50"/>
        <v>0</v>
      </c>
      <c r="P1026">
        <f t="shared" si="51"/>
        <v>0</v>
      </c>
      <c r="Q1026" t="s">
        <v>24</v>
      </c>
      <c r="R1026" t="s">
        <v>25</v>
      </c>
    </row>
    <row r="1027" spans="1:18" x14ac:dyDescent="0.25">
      <c r="A1027">
        <v>1</v>
      </c>
      <c r="B1027" t="s">
        <v>1345</v>
      </c>
      <c r="C1027">
        <v>550013000239</v>
      </c>
      <c r="D1027" t="s">
        <v>1386</v>
      </c>
      <c r="E1027" t="s">
        <v>1387</v>
      </c>
      <c r="F1027">
        <v>41944034</v>
      </c>
      <c r="G1027">
        <v>1</v>
      </c>
      <c r="H1027">
        <v>140035</v>
      </c>
      <c r="I1027">
        <v>144534</v>
      </c>
      <c r="J1027">
        <f t="shared" si="49"/>
        <v>0</v>
      </c>
      <c r="K1027">
        <f t="shared" si="50"/>
        <v>0</v>
      </c>
      <c r="L1027">
        <f>IF(Z30=0,ROUND((X30/100)*2.3,0),0)</f>
        <v>0</v>
      </c>
      <c r="M1027">
        <v>432</v>
      </c>
      <c r="P1027">
        <f t="shared" si="51"/>
        <v>0</v>
      </c>
      <c r="Q1027" t="s">
        <v>31</v>
      </c>
      <c r="R1027" t="s">
        <v>25</v>
      </c>
    </row>
    <row r="1028" spans="1:18" x14ac:dyDescent="0.25">
      <c r="A1028">
        <v>1</v>
      </c>
      <c r="B1028" t="s">
        <v>1345</v>
      </c>
      <c r="C1028">
        <v>550013000246</v>
      </c>
      <c r="D1028" t="s">
        <v>1388</v>
      </c>
      <c r="E1028" t="s">
        <v>1389</v>
      </c>
      <c r="F1028">
        <v>1161217913806</v>
      </c>
      <c r="G1028">
        <v>1</v>
      </c>
      <c r="H1028">
        <v>0</v>
      </c>
      <c r="I1028">
        <v>0</v>
      </c>
      <c r="J1028">
        <f t="shared" si="49"/>
        <v>0</v>
      </c>
      <c r="K1028">
        <f t="shared" si="50"/>
        <v>0</v>
      </c>
      <c r="P1028">
        <f t="shared" si="51"/>
        <v>0</v>
      </c>
      <c r="Q1028" t="s">
        <v>24</v>
      </c>
    </row>
    <row r="1029" spans="1:18" x14ac:dyDescent="0.25">
      <c r="A1029">
        <v>1</v>
      </c>
      <c r="B1029" t="s">
        <v>1345</v>
      </c>
      <c r="C1029">
        <v>550013000251</v>
      </c>
      <c r="D1029" t="s">
        <v>1390</v>
      </c>
      <c r="E1029" t="s">
        <v>1360</v>
      </c>
      <c r="F1029" t="s">
        <v>1391</v>
      </c>
      <c r="G1029">
        <v>50</v>
      </c>
      <c r="H1029">
        <v>1985</v>
      </c>
      <c r="I1029">
        <v>2096</v>
      </c>
      <c r="J1029">
        <f t="shared" si="49"/>
        <v>0</v>
      </c>
      <c r="K1029">
        <f t="shared" si="50"/>
        <v>0</v>
      </c>
      <c r="P1029">
        <f t="shared" si="51"/>
        <v>0</v>
      </c>
      <c r="Q1029" t="s">
        <v>24</v>
      </c>
      <c r="R1029" t="s">
        <v>25</v>
      </c>
    </row>
    <row r="1030" spans="1:18" x14ac:dyDescent="0.25">
      <c r="A1030">
        <v>1</v>
      </c>
      <c r="B1030" t="s">
        <v>1345</v>
      </c>
      <c r="C1030">
        <v>550013000252</v>
      </c>
      <c r="D1030" t="s">
        <v>1392</v>
      </c>
      <c r="E1030" t="s">
        <v>1360</v>
      </c>
      <c r="F1030" t="s">
        <v>1393</v>
      </c>
      <c r="G1030">
        <v>50</v>
      </c>
      <c r="H1030">
        <v>1700</v>
      </c>
      <c r="I1030">
        <v>1680</v>
      </c>
      <c r="J1030">
        <f t="shared" si="49"/>
        <v>0</v>
      </c>
      <c r="K1030">
        <f t="shared" si="50"/>
        <v>0</v>
      </c>
      <c r="P1030">
        <f t="shared" si="51"/>
        <v>0</v>
      </c>
      <c r="Q1030" t="s">
        <v>31</v>
      </c>
      <c r="R1030" t="s">
        <v>25</v>
      </c>
    </row>
    <row r="1031" spans="1:18" x14ac:dyDescent="0.25">
      <c r="A1031">
        <v>1</v>
      </c>
      <c r="B1031" t="s">
        <v>1345</v>
      </c>
      <c r="C1031">
        <v>510011000002</v>
      </c>
      <c r="D1031" t="s">
        <v>1394</v>
      </c>
      <c r="E1031" t="s">
        <v>1375</v>
      </c>
      <c r="F1031">
        <v>42248901</v>
      </c>
      <c r="G1031">
        <v>200</v>
      </c>
      <c r="H1031">
        <v>21038</v>
      </c>
      <c r="I1031">
        <v>21038</v>
      </c>
      <c r="J1031">
        <f t="shared" si="49"/>
        <v>0</v>
      </c>
      <c r="K1031">
        <f t="shared" si="50"/>
        <v>0</v>
      </c>
      <c r="P1031">
        <f t="shared" si="51"/>
        <v>0</v>
      </c>
      <c r="Q1031" t="s">
        <v>1395</v>
      </c>
      <c r="R1031" t="s">
        <v>1352</v>
      </c>
    </row>
    <row r="1032" spans="1:18" x14ac:dyDescent="0.25">
      <c r="A1032">
        <v>1</v>
      </c>
      <c r="B1032" t="s">
        <v>1345</v>
      </c>
      <c r="C1032">
        <v>510011000958</v>
      </c>
      <c r="D1032" t="s">
        <v>1396</v>
      </c>
      <c r="E1032" t="s">
        <v>1360</v>
      </c>
      <c r="F1032" t="s">
        <v>1397</v>
      </c>
      <c r="G1032">
        <v>200</v>
      </c>
      <c r="H1032">
        <v>918</v>
      </c>
      <c r="I1032">
        <v>918</v>
      </c>
      <c r="J1032">
        <f t="shared" si="49"/>
        <v>0</v>
      </c>
      <c r="K1032">
        <f t="shared" si="50"/>
        <v>0</v>
      </c>
      <c r="P1032">
        <f t="shared" si="51"/>
        <v>0</v>
      </c>
      <c r="Q1032" t="s">
        <v>709</v>
      </c>
    </row>
    <row r="1033" spans="1:18" x14ac:dyDescent="0.25">
      <c r="A1033">
        <v>1</v>
      </c>
      <c r="B1033" t="s">
        <v>1345</v>
      </c>
      <c r="C1033">
        <v>510011000961</v>
      </c>
      <c r="D1033" t="s">
        <v>1396</v>
      </c>
      <c r="E1033" t="s">
        <v>1398</v>
      </c>
      <c r="F1033" t="s">
        <v>1399</v>
      </c>
      <c r="G1033">
        <v>200</v>
      </c>
      <c r="H1033">
        <v>13577</v>
      </c>
      <c r="I1033">
        <v>13577</v>
      </c>
      <c r="J1033">
        <f t="shared" si="49"/>
        <v>0</v>
      </c>
      <c r="K1033">
        <f t="shared" si="50"/>
        <v>0</v>
      </c>
      <c r="P1033">
        <f t="shared" si="51"/>
        <v>0</v>
      </c>
      <c r="Q1033" t="s">
        <v>1395</v>
      </c>
    </row>
    <row r="1034" spans="1:18" x14ac:dyDescent="0.25">
      <c r="A1034">
        <v>1</v>
      </c>
      <c r="B1034" t="s">
        <v>1345</v>
      </c>
      <c r="C1034">
        <v>510013000006</v>
      </c>
      <c r="D1034" t="s">
        <v>1400</v>
      </c>
      <c r="E1034" t="s">
        <v>1401</v>
      </c>
      <c r="F1034" t="s">
        <v>1402</v>
      </c>
      <c r="G1034">
        <v>1</v>
      </c>
      <c r="H1034">
        <v>7965</v>
      </c>
      <c r="I1034">
        <v>7965</v>
      </c>
      <c r="J1034">
        <f t="shared" si="49"/>
        <v>0</v>
      </c>
      <c r="K1034">
        <f t="shared" si="50"/>
        <v>0</v>
      </c>
      <c r="P1034">
        <f t="shared" si="51"/>
        <v>0</v>
      </c>
      <c r="Q1034" t="s">
        <v>24</v>
      </c>
      <c r="R1034" t="s">
        <v>1352</v>
      </c>
    </row>
    <row r="1035" spans="1:18" x14ac:dyDescent="0.25">
      <c r="A1035">
        <v>1</v>
      </c>
      <c r="B1035" t="s">
        <v>1345</v>
      </c>
      <c r="C1035">
        <v>510013000009</v>
      </c>
      <c r="D1035" t="s">
        <v>1403</v>
      </c>
      <c r="E1035" t="s">
        <v>1404</v>
      </c>
      <c r="F1035">
        <v>42972149</v>
      </c>
      <c r="G1035">
        <v>1</v>
      </c>
      <c r="H1035">
        <v>28270</v>
      </c>
      <c r="I1035">
        <v>29243</v>
      </c>
      <c r="J1035">
        <f t="shared" si="49"/>
        <v>0</v>
      </c>
      <c r="K1035">
        <f t="shared" si="50"/>
        <v>0</v>
      </c>
      <c r="P1035">
        <f t="shared" si="51"/>
        <v>0</v>
      </c>
      <c r="Q1035" t="s">
        <v>24</v>
      </c>
      <c r="R1035" t="s">
        <v>25</v>
      </c>
    </row>
    <row r="1036" spans="1:18" x14ac:dyDescent="0.25">
      <c r="A1036">
        <v>1</v>
      </c>
      <c r="B1036" t="s">
        <v>1345</v>
      </c>
      <c r="C1036">
        <v>510013000012</v>
      </c>
      <c r="D1036" t="s">
        <v>1405</v>
      </c>
      <c r="E1036" t="s">
        <v>1375</v>
      </c>
      <c r="F1036">
        <v>26877893</v>
      </c>
      <c r="G1036">
        <v>30</v>
      </c>
      <c r="H1036">
        <v>5213</v>
      </c>
      <c r="I1036">
        <v>5234</v>
      </c>
      <c r="J1036">
        <f t="shared" si="49"/>
        <v>0</v>
      </c>
      <c r="K1036">
        <f t="shared" si="50"/>
        <v>0</v>
      </c>
      <c r="P1036">
        <f t="shared" si="51"/>
        <v>0</v>
      </c>
      <c r="Q1036" t="s">
        <v>24</v>
      </c>
      <c r="R1036" t="s">
        <v>25</v>
      </c>
    </row>
    <row r="1037" spans="1:18" x14ac:dyDescent="0.25">
      <c r="A1037">
        <v>1</v>
      </c>
      <c r="B1037" t="s">
        <v>1345</v>
      </c>
      <c r="C1037">
        <v>510013000016</v>
      </c>
      <c r="D1037" t="s">
        <v>1406</v>
      </c>
      <c r="E1037" t="s">
        <v>1407</v>
      </c>
      <c r="F1037" t="s">
        <v>1408</v>
      </c>
      <c r="G1037">
        <v>1</v>
      </c>
      <c r="H1037">
        <v>38272</v>
      </c>
      <c r="I1037">
        <v>38372</v>
      </c>
      <c r="J1037">
        <f t="shared" si="49"/>
        <v>0</v>
      </c>
      <c r="K1037">
        <f t="shared" si="50"/>
        <v>0</v>
      </c>
      <c r="P1037">
        <f t="shared" si="51"/>
        <v>0</v>
      </c>
      <c r="Q1037" t="s">
        <v>24</v>
      </c>
      <c r="R1037" t="s">
        <v>25</v>
      </c>
    </row>
    <row r="1038" spans="1:18" x14ac:dyDescent="0.25">
      <c r="A1038">
        <v>1</v>
      </c>
      <c r="B1038" t="s">
        <v>1345</v>
      </c>
      <c r="C1038">
        <v>510013000019</v>
      </c>
      <c r="D1038" t="s">
        <v>1409</v>
      </c>
      <c r="E1038" t="s">
        <v>489</v>
      </c>
      <c r="F1038">
        <v>45859420</v>
      </c>
      <c r="G1038">
        <v>1</v>
      </c>
      <c r="H1038">
        <v>0</v>
      </c>
      <c r="I1038">
        <v>952</v>
      </c>
      <c r="J1038">
        <f t="shared" si="49"/>
        <v>0</v>
      </c>
      <c r="K1038">
        <f t="shared" si="50"/>
        <v>0</v>
      </c>
      <c r="P1038">
        <f t="shared" si="51"/>
        <v>0</v>
      </c>
      <c r="Q1038" t="s">
        <v>24</v>
      </c>
      <c r="R1038" t="s">
        <v>25</v>
      </c>
    </row>
    <row r="1039" spans="1:18" x14ac:dyDescent="0.25">
      <c r="A1039">
        <v>1</v>
      </c>
      <c r="B1039" t="s">
        <v>1345</v>
      </c>
      <c r="C1039">
        <v>510013000021</v>
      </c>
      <c r="D1039" t="s">
        <v>1410</v>
      </c>
      <c r="E1039" t="s">
        <v>1411</v>
      </c>
      <c r="F1039" t="s">
        <v>1412</v>
      </c>
      <c r="G1039">
        <v>1</v>
      </c>
      <c r="H1039">
        <v>0</v>
      </c>
      <c r="I1039">
        <v>0</v>
      </c>
      <c r="J1039">
        <f t="shared" si="49"/>
        <v>0</v>
      </c>
      <c r="K1039">
        <f t="shared" si="50"/>
        <v>0</v>
      </c>
      <c r="P1039">
        <f t="shared" si="51"/>
        <v>0</v>
      </c>
      <c r="Q1039" t="s">
        <v>24</v>
      </c>
      <c r="R1039" t="s">
        <v>1352</v>
      </c>
    </row>
    <row r="1040" spans="1:18" x14ac:dyDescent="0.25">
      <c r="A1040">
        <v>1</v>
      </c>
      <c r="B1040" t="s">
        <v>1345</v>
      </c>
      <c r="C1040">
        <v>510013000025</v>
      </c>
      <c r="D1040" t="s">
        <v>1413</v>
      </c>
      <c r="E1040" t="s">
        <v>1404</v>
      </c>
      <c r="F1040">
        <v>42972084</v>
      </c>
      <c r="G1040">
        <v>1</v>
      </c>
      <c r="H1040">
        <v>3372</v>
      </c>
      <c r="I1040">
        <v>3409</v>
      </c>
      <c r="J1040">
        <f t="shared" si="49"/>
        <v>0</v>
      </c>
      <c r="K1040">
        <f t="shared" si="50"/>
        <v>0</v>
      </c>
      <c r="P1040">
        <f t="shared" si="51"/>
        <v>0</v>
      </c>
      <c r="Q1040" t="s">
        <v>24</v>
      </c>
      <c r="R1040" t="s">
        <v>25</v>
      </c>
    </row>
    <row r="1041" spans="1:18" x14ac:dyDescent="0.25">
      <c r="A1041">
        <v>1</v>
      </c>
      <c r="B1041" t="s">
        <v>1345</v>
      </c>
      <c r="C1041">
        <v>510013000026</v>
      </c>
      <c r="D1041" t="s">
        <v>1414</v>
      </c>
      <c r="E1041" t="s">
        <v>1415</v>
      </c>
      <c r="F1041" t="s">
        <v>1416</v>
      </c>
      <c r="G1041">
        <v>1</v>
      </c>
      <c r="H1041">
        <v>18612</v>
      </c>
      <c r="I1041">
        <v>18840</v>
      </c>
      <c r="J1041">
        <f t="shared" si="49"/>
        <v>0</v>
      </c>
      <c r="K1041">
        <f t="shared" si="50"/>
        <v>0</v>
      </c>
      <c r="P1041">
        <f t="shared" si="51"/>
        <v>0</v>
      </c>
      <c r="Q1041" t="s">
        <v>24</v>
      </c>
      <c r="R1041" t="s">
        <v>25</v>
      </c>
    </row>
    <row r="1042" spans="1:18" x14ac:dyDescent="0.25">
      <c r="A1042">
        <v>1</v>
      </c>
      <c r="B1042" t="s">
        <v>1345</v>
      </c>
      <c r="C1042">
        <v>510013000027</v>
      </c>
      <c r="D1042" t="s">
        <v>1417</v>
      </c>
      <c r="E1042" t="s">
        <v>1418</v>
      </c>
      <c r="F1042">
        <v>61038252</v>
      </c>
      <c r="G1042">
        <v>1</v>
      </c>
      <c r="H1042">
        <v>20970</v>
      </c>
      <c r="I1042">
        <v>21214</v>
      </c>
      <c r="J1042">
        <f t="shared" si="49"/>
        <v>0</v>
      </c>
      <c r="K1042">
        <f t="shared" si="50"/>
        <v>0</v>
      </c>
      <c r="P1042">
        <f t="shared" si="51"/>
        <v>0</v>
      </c>
      <c r="Q1042" t="s">
        <v>24</v>
      </c>
      <c r="R1042" t="s">
        <v>25</v>
      </c>
    </row>
    <row r="1043" spans="1:18" x14ac:dyDescent="0.25">
      <c r="A1043">
        <v>1</v>
      </c>
      <c r="B1043" t="s">
        <v>1345</v>
      </c>
      <c r="C1043">
        <v>510013000030</v>
      </c>
      <c r="D1043" t="s">
        <v>1419</v>
      </c>
      <c r="E1043" t="s">
        <v>357</v>
      </c>
      <c r="F1043" t="s">
        <v>1420</v>
      </c>
      <c r="G1043">
        <v>10</v>
      </c>
      <c r="H1043">
        <v>37796</v>
      </c>
      <c r="I1043">
        <v>37861</v>
      </c>
      <c r="J1043">
        <f t="shared" si="49"/>
        <v>0</v>
      </c>
      <c r="K1043">
        <f t="shared" si="50"/>
        <v>0</v>
      </c>
      <c r="P1043">
        <f t="shared" si="51"/>
        <v>0</v>
      </c>
      <c r="Q1043" t="s">
        <v>24</v>
      </c>
      <c r="R1043" t="s">
        <v>25</v>
      </c>
    </row>
    <row r="1044" spans="1:18" x14ac:dyDescent="0.25">
      <c r="A1044">
        <v>1</v>
      </c>
      <c r="B1044" t="s">
        <v>1345</v>
      </c>
      <c r="C1044">
        <v>510013000031</v>
      </c>
      <c r="D1044" t="s">
        <v>1421</v>
      </c>
      <c r="E1044" t="s">
        <v>489</v>
      </c>
      <c r="F1044">
        <v>20108089</v>
      </c>
      <c r="G1044">
        <v>1</v>
      </c>
      <c r="H1044">
        <v>38213</v>
      </c>
      <c r="I1044">
        <v>38380</v>
      </c>
      <c r="J1044">
        <f t="shared" si="49"/>
        <v>0</v>
      </c>
      <c r="K1044">
        <f t="shared" si="50"/>
        <v>0</v>
      </c>
      <c r="P1044">
        <f t="shared" si="51"/>
        <v>0</v>
      </c>
      <c r="Q1044" t="s">
        <v>24</v>
      </c>
      <c r="R1044" t="s">
        <v>25</v>
      </c>
    </row>
    <row r="1045" spans="1:18" x14ac:dyDescent="0.25">
      <c r="A1045">
        <v>1</v>
      </c>
      <c r="B1045" t="s">
        <v>1345</v>
      </c>
      <c r="C1045">
        <v>510013000033</v>
      </c>
      <c r="D1045" t="s">
        <v>1422</v>
      </c>
      <c r="E1045" t="s">
        <v>489</v>
      </c>
      <c r="F1045">
        <v>13816572</v>
      </c>
      <c r="G1045">
        <v>1</v>
      </c>
      <c r="H1045">
        <v>20067</v>
      </c>
      <c r="I1045">
        <v>20195</v>
      </c>
      <c r="J1045">
        <f t="shared" si="49"/>
        <v>0</v>
      </c>
      <c r="K1045">
        <f t="shared" si="50"/>
        <v>0</v>
      </c>
      <c r="P1045">
        <f t="shared" si="51"/>
        <v>0</v>
      </c>
      <c r="Q1045" t="s">
        <v>24</v>
      </c>
      <c r="R1045" t="s">
        <v>25</v>
      </c>
    </row>
    <row r="1046" spans="1:18" x14ac:dyDescent="0.25">
      <c r="A1046">
        <v>1</v>
      </c>
      <c r="B1046" t="s">
        <v>1345</v>
      </c>
      <c r="C1046">
        <v>510013000035</v>
      </c>
      <c r="D1046" t="s">
        <v>1423</v>
      </c>
      <c r="E1046" t="s">
        <v>1373</v>
      </c>
      <c r="F1046" t="s">
        <v>1424</v>
      </c>
      <c r="G1046">
        <v>1</v>
      </c>
      <c r="H1046">
        <v>113715</v>
      </c>
      <c r="I1046">
        <v>115806</v>
      </c>
      <c r="J1046">
        <f t="shared" si="49"/>
        <v>0</v>
      </c>
      <c r="K1046">
        <f t="shared" si="50"/>
        <v>0</v>
      </c>
      <c r="P1046">
        <f t="shared" si="51"/>
        <v>0</v>
      </c>
      <c r="Q1046" t="s">
        <v>24</v>
      </c>
      <c r="R1046" t="s">
        <v>25</v>
      </c>
    </row>
    <row r="1047" spans="1:18" x14ac:dyDescent="0.25">
      <c r="A1047">
        <v>1</v>
      </c>
      <c r="B1047" t="s">
        <v>1345</v>
      </c>
      <c r="C1047">
        <v>510013000038</v>
      </c>
      <c r="D1047" t="s">
        <v>1425</v>
      </c>
      <c r="E1047" t="s">
        <v>489</v>
      </c>
      <c r="F1047">
        <v>45859654</v>
      </c>
      <c r="G1047">
        <v>1</v>
      </c>
      <c r="H1047">
        <v>7313</v>
      </c>
      <c r="I1047">
        <v>7992</v>
      </c>
      <c r="J1047">
        <f t="shared" si="49"/>
        <v>0</v>
      </c>
      <c r="K1047">
        <f t="shared" si="50"/>
        <v>0</v>
      </c>
      <c r="P1047">
        <f t="shared" si="51"/>
        <v>0</v>
      </c>
      <c r="Q1047" t="s">
        <v>24</v>
      </c>
      <c r="R1047" t="s">
        <v>25</v>
      </c>
    </row>
    <row r="1048" spans="1:18" x14ac:dyDescent="0.25">
      <c r="A1048">
        <v>1</v>
      </c>
      <c r="B1048" t="s">
        <v>1345</v>
      </c>
      <c r="C1048">
        <v>510013000047</v>
      </c>
      <c r="D1048" t="s">
        <v>1426</v>
      </c>
      <c r="E1048" t="s">
        <v>489</v>
      </c>
      <c r="F1048">
        <v>17686664</v>
      </c>
      <c r="G1048">
        <v>1</v>
      </c>
      <c r="H1048">
        <v>37496</v>
      </c>
      <c r="I1048">
        <v>37496</v>
      </c>
      <c r="J1048">
        <f t="shared" si="49"/>
        <v>0</v>
      </c>
      <c r="K1048">
        <f t="shared" si="50"/>
        <v>0</v>
      </c>
      <c r="P1048">
        <f t="shared" si="51"/>
        <v>0</v>
      </c>
      <c r="Q1048" t="s">
        <v>24</v>
      </c>
      <c r="R1048" t="s">
        <v>1352</v>
      </c>
    </row>
    <row r="1049" spans="1:18" x14ac:dyDescent="0.25">
      <c r="A1049">
        <v>1</v>
      </c>
      <c r="B1049" t="s">
        <v>1345</v>
      </c>
      <c r="C1049">
        <v>510013000048</v>
      </c>
      <c r="D1049" t="s">
        <v>1427</v>
      </c>
      <c r="E1049" t="s">
        <v>489</v>
      </c>
      <c r="F1049">
        <v>19324249</v>
      </c>
      <c r="G1049">
        <v>1</v>
      </c>
      <c r="H1049">
        <v>6039</v>
      </c>
      <c r="I1049">
        <v>6050</v>
      </c>
      <c r="J1049">
        <f t="shared" si="49"/>
        <v>0</v>
      </c>
      <c r="K1049">
        <f t="shared" si="50"/>
        <v>0</v>
      </c>
      <c r="P1049">
        <f t="shared" si="51"/>
        <v>0</v>
      </c>
      <c r="Q1049" t="s">
        <v>24</v>
      </c>
      <c r="R1049" t="s">
        <v>25</v>
      </c>
    </row>
    <row r="1050" spans="1:18" x14ac:dyDescent="0.25">
      <c r="A1050">
        <v>1</v>
      </c>
      <c r="B1050" t="s">
        <v>1345</v>
      </c>
      <c r="C1050">
        <v>510013000050</v>
      </c>
      <c r="D1050" t="s">
        <v>1428</v>
      </c>
      <c r="E1050" t="s">
        <v>1429</v>
      </c>
      <c r="F1050" t="s">
        <v>1430</v>
      </c>
      <c r="G1050">
        <v>1</v>
      </c>
      <c r="H1050">
        <v>7870</v>
      </c>
      <c r="I1050">
        <v>8086</v>
      </c>
      <c r="J1050">
        <f t="shared" si="49"/>
        <v>0</v>
      </c>
      <c r="K1050">
        <f t="shared" si="50"/>
        <v>0</v>
      </c>
      <c r="P1050">
        <f t="shared" si="51"/>
        <v>0</v>
      </c>
      <c r="Q1050" t="s">
        <v>24</v>
      </c>
      <c r="R1050" t="s">
        <v>25</v>
      </c>
    </row>
    <row r="1051" spans="1:18" x14ac:dyDescent="0.25">
      <c r="A1051">
        <v>1</v>
      </c>
      <c r="B1051" t="s">
        <v>1345</v>
      </c>
      <c r="C1051">
        <v>510013000051</v>
      </c>
      <c r="D1051" t="s">
        <v>1431</v>
      </c>
      <c r="E1051" t="s">
        <v>489</v>
      </c>
      <c r="F1051">
        <v>33816900</v>
      </c>
      <c r="G1051">
        <v>1</v>
      </c>
      <c r="H1051">
        <v>16688</v>
      </c>
      <c r="I1051">
        <v>16688</v>
      </c>
      <c r="J1051">
        <f t="shared" si="49"/>
        <v>0</v>
      </c>
      <c r="K1051">
        <f t="shared" si="50"/>
        <v>0</v>
      </c>
      <c r="P1051">
        <f t="shared" si="51"/>
        <v>0</v>
      </c>
      <c r="Q1051" t="s">
        <v>24</v>
      </c>
      <c r="R1051" t="s">
        <v>1352</v>
      </c>
    </row>
    <row r="1052" spans="1:18" x14ac:dyDescent="0.25">
      <c r="A1052">
        <v>1</v>
      </c>
      <c r="B1052" t="s">
        <v>1345</v>
      </c>
      <c r="C1052">
        <v>510013000055</v>
      </c>
      <c r="D1052" t="s">
        <v>1432</v>
      </c>
      <c r="E1052" t="s">
        <v>1433</v>
      </c>
      <c r="F1052" t="s">
        <v>1434</v>
      </c>
      <c r="G1052">
        <v>1</v>
      </c>
      <c r="H1052">
        <v>0</v>
      </c>
      <c r="I1052">
        <v>350</v>
      </c>
      <c r="J1052">
        <f t="shared" si="49"/>
        <v>0</v>
      </c>
      <c r="K1052">
        <f t="shared" si="50"/>
        <v>0</v>
      </c>
      <c r="P1052">
        <f t="shared" si="51"/>
        <v>0</v>
      </c>
      <c r="Q1052" t="s">
        <v>24</v>
      </c>
      <c r="R1052" t="s">
        <v>25</v>
      </c>
    </row>
    <row r="1053" spans="1:18" x14ac:dyDescent="0.25">
      <c r="A1053">
        <v>1</v>
      </c>
      <c r="B1053" t="s">
        <v>1345</v>
      </c>
      <c r="C1053">
        <v>510013000058</v>
      </c>
      <c r="D1053" t="s">
        <v>1435</v>
      </c>
      <c r="E1053" t="s">
        <v>489</v>
      </c>
      <c r="F1053">
        <v>14388968</v>
      </c>
      <c r="G1053">
        <v>1</v>
      </c>
      <c r="H1053">
        <v>4679</v>
      </c>
      <c r="I1053">
        <v>4679</v>
      </c>
      <c r="J1053">
        <f t="shared" si="49"/>
        <v>0</v>
      </c>
      <c r="K1053">
        <f t="shared" si="50"/>
        <v>0</v>
      </c>
      <c r="P1053">
        <f t="shared" si="51"/>
        <v>0</v>
      </c>
      <c r="Q1053" t="s">
        <v>24</v>
      </c>
      <c r="R1053" t="s">
        <v>1352</v>
      </c>
    </row>
    <row r="1054" spans="1:18" x14ac:dyDescent="0.25">
      <c r="A1054">
        <v>1</v>
      </c>
      <c r="B1054" t="s">
        <v>1345</v>
      </c>
      <c r="C1054">
        <v>510013000068</v>
      </c>
      <c r="D1054" t="s">
        <v>1436</v>
      </c>
      <c r="E1054" t="s">
        <v>1418</v>
      </c>
      <c r="F1054" t="s">
        <v>1437</v>
      </c>
      <c r="G1054">
        <v>1</v>
      </c>
      <c r="H1054">
        <v>35860</v>
      </c>
      <c r="I1054">
        <v>35860</v>
      </c>
      <c r="J1054">
        <f t="shared" si="49"/>
        <v>0</v>
      </c>
      <c r="K1054">
        <f t="shared" si="50"/>
        <v>0</v>
      </c>
      <c r="P1054">
        <f t="shared" si="51"/>
        <v>0</v>
      </c>
      <c r="Q1054" t="s">
        <v>24</v>
      </c>
      <c r="R1054" t="s">
        <v>1352</v>
      </c>
    </row>
    <row r="1055" spans="1:18" x14ac:dyDescent="0.25">
      <c r="A1055">
        <v>1</v>
      </c>
      <c r="B1055" t="s">
        <v>1345</v>
      </c>
      <c r="C1055">
        <v>510013000073</v>
      </c>
      <c r="D1055" t="s">
        <v>1438</v>
      </c>
      <c r="E1055" t="s">
        <v>1369</v>
      </c>
      <c r="F1055" t="s">
        <v>1439</v>
      </c>
      <c r="G1055">
        <v>1</v>
      </c>
      <c r="H1055">
        <v>12363</v>
      </c>
      <c r="I1055">
        <v>12480</v>
      </c>
      <c r="J1055">
        <f t="shared" si="49"/>
        <v>0</v>
      </c>
      <c r="K1055">
        <f t="shared" si="50"/>
        <v>0</v>
      </c>
      <c r="P1055">
        <f t="shared" si="51"/>
        <v>0</v>
      </c>
      <c r="Q1055" t="s">
        <v>24</v>
      </c>
      <c r="R1055" t="s">
        <v>25</v>
      </c>
    </row>
    <row r="1056" spans="1:18" x14ac:dyDescent="0.25">
      <c r="A1056">
        <v>1</v>
      </c>
      <c r="B1056" t="s">
        <v>1345</v>
      </c>
      <c r="C1056">
        <v>510013000084</v>
      </c>
      <c r="D1056" t="s">
        <v>1440</v>
      </c>
      <c r="E1056" t="s">
        <v>489</v>
      </c>
      <c r="F1056">
        <v>14373497</v>
      </c>
      <c r="G1056">
        <v>1</v>
      </c>
      <c r="H1056">
        <v>11599</v>
      </c>
      <c r="I1056">
        <v>11680</v>
      </c>
      <c r="J1056">
        <f t="shared" si="49"/>
        <v>0</v>
      </c>
      <c r="K1056">
        <f t="shared" si="50"/>
        <v>0</v>
      </c>
      <c r="P1056">
        <f t="shared" si="51"/>
        <v>0</v>
      </c>
      <c r="Q1056" t="s">
        <v>24</v>
      </c>
      <c r="R1056" t="s">
        <v>25</v>
      </c>
    </row>
    <row r="1057" spans="1:18" x14ac:dyDescent="0.25">
      <c r="A1057">
        <v>1</v>
      </c>
      <c r="B1057" t="s">
        <v>1345</v>
      </c>
      <c r="C1057">
        <v>510013000090</v>
      </c>
      <c r="D1057" t="s">
        <v>1441</v>
      </c>
      <c r="E1057" t="s">
        <v>489</v>
      </c>
      <c r="F1057">
        <v>45859798</v>
      </c>
      <c r="G1057">
        <v>1</v>
      </c>
      <c r="H1057">
        <v>2617</v>
      </c>
      <c r="I1057">
        <v>2665</v>
      </c>
      <c r="J1057">
        <f t="shared" si="49"/>
        <v>0</v>
      </c>
      <c r="K1057">
        <f t="shared" si="50"/>
        <v>0</v>
      </c>
      <c r="P1057">
        <f t="shared" si="51"/>
        <v>0</v>
      </c>
      <c r="Q1057" t="s">
        <v>24</v>
      </c>
      <c r="R1057" t="s">
        <v>25</v>
      </c>
    </row>
    <row r="1058" spans="1:18" x14ac:dyDescent="0.25">
      <c r="A1058">
        <v>1</v>
      </c>
      <c r="B1058" t="s">
        <v>1345</v>
      </c>
      <c r="C1058">
        <v>510013000092</v>
      </c>
      <c r="D1058" t="s">
        <v>1442</v>
      </c>
      <c r="E1058" t="s">
        <v>1360</v>
      </c>
      <c r="F1058" t="s">
        <v>1443</v>
      </c>
      <c r="G1058">
        <v>1</v>
      </c>
      <c r="H1058">
        <v>29997</v>
      </c>
      <c r="I1058">
        <v>30187</v>
      </c>
      <c r="J1058">
        <f t="shared" si="49"/>
        <v>0</v>
      </c>
      <c r="K1058">
        <f t="shared" si="50"/>
        <v>0</v>
      </c>
      <c r="P1058">
        <f t="shared" si="51"/>
        <v>0</v>
      </c>
      <c r="Q1058" t="s">
        <v>24</v>
      </c>
      <c r="R1058" t="s">
        <v>25</v>
      </c>
    </row>
    <row r="1059" spans="1:18" x14ac:dyDescent="0.25">
      <c r="A1059">
        <v>1</v>
      </c>
      <c r="B1059" t="s">
        <v>1345</v>
      </c>
      <c r="C1059">
        <v>510013000094</v>
      </c>
      <c r="D1059" t="s">
        <v>1444</v>
      </c>
      <c r="E1059" t="s">
        <v>1360</v>
      </c>
      <c r="F1059" t="s">
        <v>1445</v>
      </c>
      <c r="G1059">
        <v>1</v>
      </c>
      <c r="H1059">
        <v>1557</v>
      </c>
      <c r="I1059">
        <v>1607</v>
      </c>
      <c r="J1059">
        <f t="shared" si="49"/>
        <v>0</v>
      </c>
      <c r="K1059">
        <f t="shared" si="50"/>
        <v>0</v>
      </c>
      <c r="P1059">
        <f t="shared" si="51"/>
        <v>0</v>
      </c>
      <c r="Q1059" t="s">
        <v>24</v>
      </c>
      <c r="R1059" t="s">
        <v>25</v>
      </c>
    </row>
    <row r="1060" spans="1:18" x14ac:dyDescent="0.25">
      <c r="A1060">
        <v>1</v>
      </c>
      <c r="B1060" t="s">
        <v>1345</v>
      </c>
      <c r="C1060">
        <v>510013000096</v>
      </c>
      <c r="D1060" t="s">
        <v>1446</v>
      </c>
      <c r="E1060" t="s">
        <v>1447</v>
      </c>
      <c r="F1060">
        <v>7129037067190</v>
      </c>
      <c r="G1060">
        <v>1</v>
      </c>
      <c r="H1060">
        <v>5940</v>
      </c>
      <c r="I1060">
        <v>5940</v>
      </c>
      <c r="J1060">
        <f t="shared" si="49"/>
        <v>0</v>
      </c>
      <c r="K1060">
        <f t="shared" si="50"/>
        <v>0</v>
      </c>
      <c r="P1060">
        <f t="shared" si="51"/>
        <v>0</v>
      </c>
      <c r="Q1060" t="s">
        <v>24</v>
      </c>
    </row>
    <row r="1061" spans="1:18" x14ac:dyDescent="0.25">
      <c r="A1061">
        <v>1</v>
      </c>
      <c r="B1061" t="s">
        <v>1345</v>
      </c>
      <c r="C1061">
        <v>510013000101</v>
      </c>
      <c r="D1061" t="s">
        <v>1448</v>
      </c>
      <c r="E1061" t="s">
        <v>1360</v>
      </c>
      <c r="F1061" t="s">
        <v>1449</v>
      </c>
      <c r="G1061">
        <v>1</v>
      </c>
      <c r="H1061">
        <v>2600</v>
      </c>
      <c r="I1061">
        <v>2810</v>
      </c>
      <c r="J1061">
        <f t="shared" si="49"/>
        <v>0</v>
      </c>
      <c r="K1061">
        <f t="shared" si="50"/>
        <v>0</v>
      </c>
      <c r="P1061">
        <f t="shared" si="51"/>
        <v>0</v>
      </c>
      <c r="Q1061" t="s">
        <v>24</v>
      </c>
      <c r="R1061" t="s">
        <v>25</v>
      </c>
    </row>
    <row r="1062" spans="1:18" x14ac:dyDescent="0.25">
      <c r="A1062">
        <v>1</v>
      </c>
      <c r="B1062" t="s">
        <v>1345</v>
      </c>
      <c r="C1062">
        <v>510013000103</v>
      </c>
      <c r="D1062" t="s">
        <v>1450</v>
      </c>
      <c r="E1062" t="s">
        <v>1360</v>
      </c>
      <c r="F1062">
        <v>117361148</v>
      </c>
      <c r="G1062">
        <v>1</v>
      </c>
      <c r="H1062">
        <v>56583</v>
      </c>
      <c r="I1062">
        <v>57058</v>
      </c>
      <c r="J1062">
        <f t="shared" si="49"/>
        <v>0</v>
      </c>
      <c r="K1062">
        <f t="shared" si="50"/>
        <v>0</v>
      </c>
      <c r="P1062">
        <f t="shared" si="51"/>
        <v>0</v>
      </c>
      <c r="Q1062" t="s">
        <v>24</v>
      </c>
      <c r="R1062" t="s">
        <v>25</v>
      </c>
    </row>
    <row r="1063" spans="1:18" x14ac:dyDescent="0.25">
      <c r="A1063">
        <v>1</v>
      </c>
      <c r="B1063" t="s">
        <v>1345</v>
      </c>
      <c r="C1063">
        <v>510013000105</v>
      </c>
      <c r="D1063" t="s">
        <v>1451</v>
      </c>
      <c r="E1063" t="s">
        <v>1452</v>
      </c>
      <c r="F1063" t="s">
        <v>1453</v>
      </c>
      <c r="G1063">
        <v>1</v>
      </c>
      <c r="H1063">
        <v>34795</v>
      </c>
      <c r="I1063">
        <v>34965</v>
      </c>
      <c r="J1063">
        <f t="shared" si="49"/>
        <v>0</v>
      </c>
      <c r="K1063">
        <f t="shared" si="50"/>
        <v>0</v>
      </c>
      <c r="P1063">
        <f t="shared" si="51"/>
        <v>0</v>
      </c>
      <c r="Q1063" t="s">
        <v>24</v>
      </c>
      <c r="R1063" t="s">
        <v>25</v>
      </c>
    </row>
    <row r="1064" spans="1:18" x14ac:dyDescent="0.25">
      <c r="A1064">
        <v>1</v>
      </c>
      <c r="B1064" t="s">
        <v>1345</v>
      </c>
      <c r="C1064">
        <v>510013000112</v>
      </c>
      <c r="D1064" t="s">
        <v>1454</v>
      </c>
      <c r="E1064" t="s">
        <v>489</v>
      </c>
      <c r="F1064">
        <v>47193573</v>
      </c>
      <c r="G1064">
        <v>1</v>
      </c>
      <c r="H1064">
        <v>1300</v>
      </c>
      <c r="I1064">
        <v>1576</v>
      </c>
      <c r="J1064">
        <f t="shared" si="49"/>
        <v>0</v>
      </c>
      <c r="K1064">
        <f t="shared" si="50"/>
        <v>0</v>
      </c>
      <c r="P1064">
        <f t="shared" si="51"/>
        <v>0</v>
      </c>
      <c r="Q1064" t="s">
        <v>24</v>
      </c>
      <c r="R1064" t="s">
        <v>25</v>
      </c>
    </row>
    <row r="1065" spans="1:18" x14ac:dyDescent="0.25">
      <c r="A1065">
        <v>1</v>
      </c>
      <c r="B1065" t="s">
        <v>1345</v>
      </c>
      <c r="C1065">
        <v>510013000118</v>
      </c>
      <c r="D1065" t="s">
        <v>1455</v>
      </c>
      <c r="E1065" t="s">
        <v>1456</v>
      </c>
      <c r="F1065">
        <v>625262</v>
      </c>
      <c r="G1065">
        <v>1</v>
      </c>
      <c r="H1065">
        <v>209462</v>
      </c>
      <c r="I1065">
        <v>210409</v>
      </c>
      <c r="J1065">
        <f t="shared" si="49"/>
        <v>0</v>
      </c>
      <c r="K1065">
        <f t="shared" si="50"/>
        <v>0</v>
      </c>
      <c r="P1065">
        <f t="shared" si="51"/>
        <v>0</v>
      </c>
      <c r="Q1065" t="s">
        <v>24</v>
      </c>
      <c r="R1065" t="s">
        <v>25</v>
      </c>
    </row>
    <row r="1066" spans="1:18" x14ac:dyDescent="0.25">
      <c r="A1066">
        <v>1</v>
      </c>
      <c r="B1066" t="s">
        <v>1345</v>
      </c>
      <c r="C1066">
        <v>510013000119</v>
      </c>
      <c r="D1066" t="s">
        <v>1457</v>
      </c>
      <c r="E1066" t="s">
        <v>489</v>
      </c>
      <c r="F1066">
        <v>14343030</v>
      </c>
      <c r="G1066">
        <v>1</v>
      </c>
      <c r="H1066">
        <v>6700</v>
      </c>
      <c r="I1066">
        <v>6700</v>
      </c>
      <c r="J1066">
        <f t="shared" si="49"/>
        <v>0</v>
      </c>
      <c r="K1066">
        <f t="shared" si="50"/>
        <v>0</v>
      </c>
      <c r="P1066">
        <f t="shared" si="51"/>
        <v>0</v>
      </c>
      <c r="Q1066" t="s">
        <v>24</v>
      </c>
      <c r="R1066" t="s">
        <v>1352</v>
      </c>
    </row>
    <row r="1067" spans="1:18" x14ac:dyDescent="0.25">
      <c r="A1067">
        <v>1</v>
      </c>
      <c r="B1067" t="s">
        <v>1345</v>
      </c>
      <c r="C1067">
        <v>510013000123</v>
      </c>
      <c r="D1067" t="s">
        <v>1458</v>
      </c>
      <c r="E1067" t="s">
        <v>1447</v>
      </c>
      <c r="F1067" t="s">
        <v>1459</v>
      </c>
      <c r="G1067">
        <v>1</v>
      </c>
      <c r="H1067">
        <v>14837</v>
      </c>
      <c r="I1067">
        <v>14554</v>
      </c>
      <c r="J1067">
        <f t="shared" si="49"/>
        <v>0</v>
      </c>
      <c r="K1067">
        <f t="shared" si="50"/>
        <v>0</v>
      </c>
      <c r="P1067">
        <f t="shared" si="51"/>
        <v>0</v>
      </c>
      <c r="Q1067" t="s">
        <v>24</v>
      </c>
      <c r="R1067" t="s">
        <v>25</v>
      </c>
    </row>
    <row r="1068" spans="1:18" x14ac:dyDescent="0.25">
      <c r="A1068">
        <v>1</v>
      </c>
      <c r="B1068" t="s">
        <v>1345</v>
      </c>
      <c r="C1068">
        <v>510013000134</v>
      </c>
      <c r="D1068" t="s">
        <v>1460</v>
      </c>
      <c r="E1068" t="s">
        <v>1360</v>
      </c>
      <c r="F1068" t="s">
        <v>1461</v>
      </c>
      <c r="G1068">
        <v>1</v>
      </c>
      <c r="H1068">
        <v>30989</v>
      </c>
      <c r="I1068">
        <v>30989</v>
      </c>
      <c r="J1068">
        <f t="shared" si="49"/>
        <v>0</v>
      </c>
      <c r="K1068">
        <f t="shared" si="50"/>
        <v>0</v>
      </c>
      <c r="P1068">
        <f t="shared" si="51"/>
        <v>0</v>
      </c>
      <c r="Q1068" t="s">
        <v>24</v>
      </c>
      <c r="R1068" t="s">
        <v>1352</v>
      </c>
    </row>
    <row r="1069" spans="1:18" x14ac:dyDescent="0.25">
      <c r="A1069">
        <v>1</v>
      </c>
      <c r="B1069" t="s">
        <v>1345</v>
      </c>
      <c r="C1069">
        <v>510013000137</v>
      </c>
      <c r="D1069" t="s">
        <v>1462</v>
      </c>
      <c r="E1069" t="s">
        <v>1429</v>
      </c>
      <c r="F1069" t="s">
        <v>1463</v>
      </c>
      <c r="G1069">
        <v>1</v>
      </c>
      <c r="H1069">
        <v>8212</v>
      </c>
      <c r="I1069">
        <v>8385</v>
      </c>
      <c r="J1069">
        <f t="shared" si="49"/>
        <v>0</v>
      </c>
      <c r="K1069">
        <f t="shared" si="50"/>
        <v>0</v>
      </c>
      <c r="P1069">
        <f t="shared" si="51"/>
        <v>0</v>
      </c>
      <c r="Q1069" t="s">
        <v>24</v>
      </c>
      <c r="R1069" t="s">
        <v>25</v>
      </c>
    </row>
    <row r="1070" spans="1:18" x14ac:dyDescent="0.25">
      <c r="A1070">
        <v>1</v>
      </c>
      <c r="B1070" t="s">
        <v>1345</v>
      </c>
      <c r="C1070">
        <v>510013000139</v>
      </c>
      <c r="D1070" t="s">
        <v>1464</v>
      </c>
      <c r="E1070" t="s">
        <v>1429</v>
      </c>
      <c r="F1070" t="s">
        <v>1465</v>
      </c>
      <c r="G1070">
        <v>1</v>
      </c>
      <c r="H1070">
        <v>8160</v>
      </c>
      <c r="I1070">
        <v>8419</v>
      </c>
      <c r="J1070">
        <f t="shared" si="49"/>
        <v>0</v>
      </c>
      <c r="K1070">
        <f t="shared" si="50"/>
        <v>0</v>
      </c>
      <c r="P1070">
        <f t="shared" si="51"/>
        <v>0</v>
      </c>
      <c r="Q1070" t="s">
        <v>24</v>
      </c>
      <c r="R1070" t="s">
        <v>25</v>
      </c>
    </row>
    <row r="1071" spans="1:18" x14ac:dyDescent="0.25">
      <c r="A1071">
        <v>1</v>
      </c>
      <c r="B1071" t="s">
        <v>1345</v>
      </c>
      <c r="C1071">
        <v>510013000149</v>
      </c>
      <c r="D1071" t="s">
        <v>1466</v>
      </c>
      <c r="E1071" t="s">
        <v>489</v>
      </c>
      <c r="F1071">
        <v>17404866</v>
      </c>
      <c r="G1071">
        <v>1</v>
      </c>
      <c r="H1071">
        <v>53915</v>
      </c>
      <c r="I1071">
        <v>54054</v>
      </c>
      <c r="J1071">
        <f t="shared" si="49"/>
        <v>0</v>
      </c>
      <c r="K1071">
        <f t="shared" si="50"/>
        <v>0</v>
      </c>
      <c r="P1071">
        <f t="shared" si="51"/>
        <v>0</v>
      </c>
      <c r="Q1071" t="s">
        <v>24</v>
      </c>
      <c r="R1071" t="s">
        <v>25</v>
      </c>
    </row>
    <row r="1072" spans="1:18" x14ac:dyDescent="0.25">
      <c r="A1072">
        <v>1</v>
      </c>
      <c r="B1072" t="s">
        <v>1345</v>
      </c>
      <c r="C1072">
        <v>510013000153</v>
      </c>
      <c r="D1072" t="s">
        <v>1467</v>
      </c>
      <c r="E1072" t="s">
        <v>1468</v>
      </c>
      <c r="F1072">
        <v>117361909</v>
      </c>
      <c r="G1072">
        <v>1</v>
      </c>
      <c r="H1072">
        <v>53100</v>
      </c>
      <c r="I1072">
        <v>53300</v>
      </c>
      <c r="J1072">
        <f t="shared" ref="J1072:J1135" si="52">V75-U75</f>
        <v>0</v>
      </c>
      <c r="K1072">
        <f t="shared" ref="K1072:K1135" si="53">ROUND((W75*T75),0)</f>
        <v>0</v>
      </c>
      <c r="P1072">
        <f t="shared" ref="P1072:P1135" si="54">X75+Y75+Z75+AA75+AB75</f>
        <v>0</v>
      </c>
      <c r="Q1072" t="s">
        <v>24</v>
      </c>
      <c r="R1072" t="s">
        <v>25</v>
      </c>
    </row>
    <row r="1073" spans="1:18" x14ac:dyDescent="0.25">
      <c r="A1073">
        <v>1</v>
      </c>
      <c r="B1073" t="s">
        <v>1345</v>
      </c>
      <c r="C1073">
        <v>510013000154</v>
      </c>
      <c r="D1073" t="s">
        <v>1469</v>
      </c>
      <c r="E1073" t="s">
        <v>1447</v>
      </c>
      <c r="F1073" t="s">
        <v>1470</v>
      </c>
      <c r="G1073">
        <v>1</v>
      </c>
      <c r="H1073">
        <v>18709</v>
      </c>
      <c r="I1073">
        <v>18731</v>
      </c>
      <c r="J1073">
        <f t="shared" si="52"/>
        <v>0</v>
      </c>
      <c r="K1073">
        <f t="shared" si="53"/>
        <v>0</v>
      </c>
      <c r="P1073">
        <f t="shared" si="54"/>
        <v>0</v>
      </c>
      <c r="Q1073" t="s">
        <v>24</v>
      </c>
      <c r="R1073" t="s">
        <v>25</v>
      </c>
    </row>
    <row r="1074" spans="1:18" x14ac:dyDescent="0.25">
      <c r="A1074">
        <v>1</v>
      </c>
      <c r="B1074" t="s">
        <v>1345</v>
      </c>
      <c r="C1074">
        <v>510013000165</v>
      </c>
      <c r="D1074" t="s">
        <v>1471</v>
      </c>
      <c r="E1074" t="s">
        <v>489</v>
      </c>
      <c r="F1074">
        <v>13390235</v>
      </c>
      <c r="G1074">
        <v>1</v>
      </c>
      <c r="H1074">
        <v>7500</v>
      </c>
      <c r="I1074">
        <v>7650</v>
      </c>
      <c r="J1074">
        <f t="shared" si="52"/>
        <v>0</v>
      </c>
      <c r="K1074">
        <f t="shared" si="53"/>
        <v>0</v>
      </c>
      <c r="P1074">
        <f t="shared" si="54"/>
        <v>0</v>
      </c>
      <c r="Q1074" t="s">
        <v>24</v>
      </c>
      <c r="R1074" t="s">
        <v>25</v>
      </c>
    </row>
    <row r="1075" spans="1:18" x14ac:dyDescent="0.25">
      <c r="A1075">
        <v>1</v>
      </c>
      <c r="B1075" t="s">
        <v>1345</v>
      </c>
      <c r="C1075">
        <v>510013000167</v>
      </c>
      <c r="D1075" t="s">
        <v>1472</v>
      </c>
      <c r="E1075" t="s">
        <v>1369</v>
      </c>
      <c r="F1075" t="s">
        <v>1473</v>
      </c>
      <c r="G1075">
        <v>1</v>
      </c>
      <c r="H1075">
        <v>9510</v>
      </c>
      <c r="I1075">
        <v>9526</v>
      </c>
      <c r="J1075">
        <f t="shared" si="52"/>
        <v>0</v>
      </c>
      <c r="K1075">
        <f t="shared" si="53"/>
        <v>0</v>
      </c>
      <c r="P1075">
        <f t="shared" si="54"/>
        <v>0</v>
      </c>
      <c r="Q1075" t="s">
        <v>24</v>
      </c>
      <c r="R1075" t="s">
        <v>25</v>
      </c>
    </row>
    <row r="1076" spans="1:18" x14ac:dyDescent="0.25">
      <c r="A1076">
        <v>1</v>
      </c>
      <c r="B1076" t="s">
        <v>1345</v>
      </c>
      <c r="C1076">
        <v>510013000168</v>
      </c>
      <c r="D1076" t="s">
        <v>1474</v>
      </c>
      <c r="E1076" t="s">
        <v>1401</v>
      </c>
      <c r="F1076" t="s">
        <v>1475</v>
      </c>
      <c r="G1076">
        <v>1</v>
      </c>
      <c r="H1076">
        <v>1248</v>
      </c>
      <c r="I1076">
        <v>1951</v>
      </c>
      <c r="J1076">
        <f t="shared" si="52"/>
        <v>0</v>
      </c>
      <c r="K1076">
        <f t="shared" si="53"/>
        <v>0</v>
      </c>
      <c r="P1076">
        <f t="shared" si="54"/>
        <v>0</v>
      </c>
      <c r="Q1076" t="s">
        <v>24</v>
      </c>
      <c r="R1076" t="s">
        <v>25</v>
      </c>
    </row>
    <row r="1077" spans="1:18" x14ac:dyDescent="0.25">
      <c r="A1077">
        <v>1</v>
      </c>
      <c r="B1077" t="s">
        <v>1345</v>
      </c>
      <c r="C1077">
        <v>510013000172</v>
      </c>
      <c r="D1077" t="s">
        <v>1476</v>
      </c>
      <c r="E1077" t="s">
        <v>1447</v>
      </c>
      <c r="F1077" t="s">
        <v>1477</v>
      </c>
      <c r="G1077">
        <v>1</v>
      </c>
      <c r="H1077">
        <v>32575</v>
      </c>
      <c r="I1077">
        <v>32715</v>
      </c>
      <c r="J1077">
        <f t="shared" si="52"/>
        <v>0</v>
      </c>
      <c r="K1077">
        <f t="shared" si="53"/>
        <v>0</v>
      </c>
      <c r="P1077">
        <f t="shared" si="54"/>
        <v>0</v>
      </c>
      <c r="Q1077" t="s">
        <v>24</v>
      </c>
      <c r="R1077" t="s">
        <v>25</v>
      </c>
    </row>
    <row r="1078" spans="1:18" x14ac:dyDescent="0.25">
      <c r="A1078">
        <v>1</v>
      </c>
      <c r="B1078" t="s">
        <v>1345</v>
      </c>
      <c r="C1078">
        <v>510013000178</v>
      </c>
      <c r="D1078" t="s">
        <v>1478</v>
      </c>
      <c r="E1078" t="s">
        <v>1447</v>
      </c>
      <c r="F1078" t="s">
        <v>1479</v>
      </c>
      <c r="G1078">
        <v>1</v>
      </c>
      <c r="H1078">
        <v>11055</v>
      </c>
      <c r="I1078">
        <v>11215</v>
      </c>
      <c r="J1078">
        <f t="shared" si="52"/>
        <v>0</v>
      </c>
      <c r="K1078">
        <f t="shared" si="53"/>
        <v>0</v>
      </c>
      <c r="P1078">
        <f t="shared" si="54"/>
        <v>0</v>
      </c>
      <c r="Q1078" t="s">
        <v>24</v>
      </c>
      <c r="R1078" t="s">
        <v>25</v>
      </c>
    </row>
    <row r="1079" spans="1:18" x14ac:dyDescent="0.25">
      <c r="A1079">
        <v>1</v>
      </c>
      <c r="B1079" t="s">
        <v>1345</v>
      </c>
      <c r="C1079">
        <v>510013000184</v>
      </c>
      <c r="D1079" t="s">
        <v>1480</v>
      </c>
      <c r="E1079" t="s">
        <v>1360</v>
      </c>
      <c r="F1079" t="s">
        <v>1481</v>
      </c>
      <c r="G1079">
        <v>1</v>
      </c>
      <c r="H1079">
        <v>13093</v>
      </c>
      <c r="I1079">
        <v>13093</v>
      </c>
      <c r="J1079">
        <f t="shared" si="52"/>
        <v>0</v>
      </c>
      <c r="K1079">
        <f t="shared" si="53"/>
        <v>0</v>
      </c>
      <c r="P1079">
        <f t="shared" si="54"/>
        <v>0</v>
      </c>
      <c r="Q1079" t="s">
        <v>24</v>
      </c>
      <c r="R1079" t="s">
        <v>1352</v>
      </c>
    </row>
    <row r="1080" spans="1:18" x14ac:dyDescent="0.25">
      <c r="A1080">
        <v>1</v>
      </c>
      <c r="B1080" t="s">
        <v>1345</v>
      </c>
      <c r="C1080">
        <v>510013000185</v>
      </c>
      <c r="D1080" t="s">
        <v>1482</v>
      </c>
      <c r="E1080" t="s">
        <v>1375</v>
      </c>
      <c r="F1080">
        <v>46514522</v>
      </c>
      <c r="G1080">
        <v>30</v>
      </c>
      <c r="H1080">
        <v>1547</v>
      </c>
      <c r="I1080">
        <v>2550</v>
      </c>
      <c r="J1080">
        <f t="shared" si="52"/>
        <v>0</v>
      </c>
      <c r="K1080">
        <f t="shared" si="53"/>
        <v>0</v>
      </c>
      <c r="P1080">
        <f t="shared" si="54"/>
        <v>0</v>
      </c>
      <c r="Q1080" t="s">
        <v>24</v>
      </c>
      <c r="R1080" t="s">
        <v>25</v>
      </c>
    </row>
    <row r="1081" spans="1:18" x14ac:dyDescent="0.25">
      <c r="A1081">
        <v>1</v>
      </c>
      <c r="B1081" t="s">
        <v>1345</v>
      </c>
      <c r="C1081">
        <v>510013000192</v>
      </c>
      <c r="D1081" t="s">
        <v>1483</v>
      </c>
      <c r="E1081" t="s">
        <v>1367</v>
      </c>
      <c r="F1081">
        <v>25777656</v>
      </c>
      <c r="G1081">
        <v>1</v>
      </c>
      <c r="H1081">
        <v>27050</v>
      </c>
      <c r="I1081">
        <v>27146</v>
      </c>
      <c r="J1081">
        <f t="shared" si="52"/>
        <v>0</v>
      </c>
      <c r="K1081">
        <f t="shared" si="53"/>
        <v>0</v>
      </c>
      <c r="L1081">
        <f>ROUND((X84/100)*2.3,0)</f>
        <v>0</v>
      </c>
      <c r="P1081">
        <f t="shared" si="54"/>
        <v>0</v>
      </c>
      <c r="Q1081" t="s">
        <v>31</v>
      </c>
      <c r="R1081" t="s">
        <v>25</v>
      </c>
    </row>
    <row r="1082" spans="1:18" x14ac:dyDescent="0.25">
      <c r="A1082">
        <v>1</v>
      </c>
      <c r="B1082" t="s">
        <v>1345</v>
      </c>
      <c r="C1082">
        <v>510013000196</v>
      </c>
      <c r="D1082" t="s">
        <v>1484</v>
      </c>
      <c r="E1082" t="s">
        <v>489</v>
      </c>
      <c r="F1082">
        <v>17894303</v>
      </c>
      <c r="G1082">
        <v>1</v>
      </c>
      <c r="H1082">
        <v>51006</v>
      </c>
      <c r="I1082">
        <v>51416</v>
      </c>
      <c r="J1082">
        <f t="shared" si="52"/>
        <v>0</v>
      </c>
      <c r="K1082">
        <f t="shared" si="53"/>
        <v>0</v>
      </c>
      <c r="P1082">
        <f t="shared" si="54"/>
        <v>0</v>
      </c>
      <c r="Q1082" t="s">
        <v>24</v>
      </c>
      <c r="R1082" t="s">
        <v>25</v>
      </c>
    </row>
    <row r="1083" spans="1:18" x14ac:dyDescent="0.25">
      <c r="A1083">
        <v>1</v>
      </c>
      <c r="B1083" t="s">
        <v>1345</v>
      </c>
      <c r="C1083">
        <v>510013000197</v>
      </c>
      <c r="D1083" t="s">
        <v>1485</v>
      </c>
      <c r="E1083" t="s">
        <v>1369</v>
      </c>
      <c r="F1083" t="s">
        <v>1486</v>
      </c>
      <c r="G1083">
        <v>1</v>
      </c>
      <c r="H1083">
        <v>23211</v>
      </c>
      <c r="I1083">
        <v>23333</v>
      </c>
      <c r="J1083">
        <f t="shared" si="52"/>
        <v>0</v>
      </c>
      <c r="K1083">
        <f t="shared" si="53"/>
        <v>0</v>
      </c>
      <c r="P1083">
        <f t="shared" si="54"/>
        <v>0</v>
      </c>
      <c r="Q1083" t="s">
        <v>24</v>
      </c>
      <c r="R1083" t="s">
        <v>25</v>
      </c>
    </row>
    <row r="1084" spans="1:18" x14ac:dyDescent="0.25">
      <c r="A1084">
        <v>1</v>
      </c>
      <c r="B1084" t="s">
        <v>1345</v>
      </c>
      <c r="C1084">
        <v>510013000202</v>
      </c>
      <c r="D1084" t="s">
        <v>1487</v>
      </c>
      <c r="E1084" t="s">
        <v>1488</v>
      </c>
      <c r="F1084">
        <v>1100912531438</v>
      </c>
      <c r="G1084">
        <v>1</v>
      </c>
      <c r="H1084">
        <v>13126</v>
      </c>
      <c r="I1084">
        <v>13388</v>
      </c>
      <c r="J1084">
        <f t="shared" si="52"/>
        <v>0</v>
      </c>
      <c r="K1084">
        <f t="shared" si="53"/>
        <v>0</v>
      </c>
      <c r="P1084">
        <f t="shared" si="54"/>
        <v>0</v>
      </c>
      <c r="Q1084" t="s">
        <v>24</v>
      </c>
      <c r="R1084" t="s">
        <v>25</v>
      </c>
    </row>
    <row r="1085" spans="1:18" x14ac:dyDescent="0.25">
      <c r="A1085">
        <v>1</v>
      </c>
      <c r="B1085" t="s">
        <v>1345</v>
      </c>
      <c r="C1085">
        <v>510013000203</v>
      </c>
      <c r="D1085" t="s">
        <v>1489</v>
      </c>
      <c r="E1085" t="s">
        <v>1369</v>
      </c>
      <c r="F1085" t="s">
        <v>1490</v>
      </c>
      <c r="G1085">
        <v>1</v>
      </c>
      <c r="H1085">
        <v>7852</v>
      </c>
      <c r="I1085">
        <v>7892</v>
      </c>
      <c r="J1085">
        <f t="shared" si="52"/>
        <v>0</v>
      </c>
      <c r="K1085">
        <f t="shared" si="53"/>
        <v>0</v>
      </c>
      <c r="P1085">
        <f t="shared" si="54"/>
        <v>0</v>
      </c>
      <c r="Q1085" t="s">
        <v>24</v>
      </c>
      <c r="R1085" t="s">
        <v>25</v>
      </c>
    </row>
    <row r="1086" spans="1:18" x14ac:dyDescent="0.25">
      <c r="A1086">
        <v>1</v>
      </c>
      <c r="B1086" t="s">
        <v>1345</v>
      </c>
      <c r="C1086">
        <v>510013000206</v>
      </c>
      <c r="D1086" t="s">
        <v>1491</v>
      </c>
      <c r="E1086" t="s">
        <v>1492</v>
      </c>
      <c r="F1086" t="s">
        <v>1493</v>
      </c>
      <c r="G1086">
        <v>1</v>
      </c>
      <c r="H1086">
        <v>69123</v>
      </c>
      <c r="I1086">
        <v>69686</v>
      </c>
      <c r="J1086">
        <f t="shared" si="52"/>
        <v>0</v>
      </c>
      <c r="K1086">
        <f t="shared" si="53"/>
        <v>0</v>
      </c>
      <c r="P1086">
        <f t="shared" si="54"/>
        <v>0</v>
      </c>
      <c r="Q1086" t="s">
        <v>24</v>
      </c>
      <c r="R1086" t="s">
        <v>25</v>
      </c>
    </row>
    <row r="1087" spans="1:18" x14ac:dyDescent="0.25">
      <c r="A1087">
        <v>1</v>
      </c>
      <c r="B1087" t="s">
        <v>1345</v>
      </c>
      <c r="C1087">
        <v>510013000208</v>
      </c>
      <c r="D1087" t="s">
        <v>1494</v>
      </c>
      <c r="E1087" t="s">
        <v>489</v>
      </c>
      <c r="F1087">
        <v>28125469</v>
      </c>
      <c r="G1087">
        <v>1</v>
      </c>
      <c r="H1087">
        <v>28038</v>
      </c>
      <c r="I1087">
        <v>28402</v>
      </c>
      <c r="J1087">
        <f t="shared" si="52"/>
        <v>0</v>
      </c>
      <c r="K1087">
        <f t="shared" si="53"/>
        <v>0</v>
      </c>
      <c r="P1087">
        <f t="shared" si="54"/>
        <v>0</v>
      </c>
      <c r="Q1087" t="s">
        <v>24</v>
      </c>
      <c r="R1087" t="s">
        <v>25</v>
      </c>
    </row>
    <row r="1088" spans="1:18" x14ac:dyDescent="0.25">
      <c r="A1088">
        <v>1</v>
      </c>
      <c r="B1088" t="s">
        <v>1345</v>
      </c>
      <c r="C1088">
        <v>510013000209</v>
      </c>
      <c r="D1088" t="s">
        <v>1495</v>
      </c>
      <c r="E1088" t="s">
        <v>489</v>
      </c>
      <c r="F1088">
        <v>45860309</v>
      </c>
      <c r="G1088">
        <v>1</v>
      </c>
      <c r="H1088">
        <v>7168</v>
      </c>
      <c r="I1088">
        <v>7683</v>
      </c>
      <c r="J1088">
        <f t="shared" si="52"/>
        <v>0</v>
      </c>
      <c r="K1088">
        <f t="shared" si="53"/>
        <v>0</v>
      </c>
      <c r="P1088">
        <f t="shared" si="54"/>
        <v>0</v>
      </c>
      <c r="Q1088" t="s">
        <v>24</v>
      </c>
      <c r="R1088" t="s">
        <v>25</v>
      </c>
    </row>
    <row r="1089" spans="1:18" x14ac:dyDescent="0.25">
      <c r="A1089">
        <v>1</v>
      </c>
      <c r="B1089" t="s">
        <v>1345</v>
      </c>
      <c r="C1089">
        <v>510013000214</v>
      </c>
      <c r="D1089" t="s">
        <v>1496</v>
      </c>
      <c r="E1089" t="s">
        <v>489</v>
      </c>
      <c r="F1089">
        <v>13818796</v>
      </c>
      <c r="G1089">
        <v>1</v>
      </c>
      <c r="H1089">
        <v>92283</v>
      </c>
      <c r="I1089">
        <v>92958</v>
      </c>
      <c r="J1089">
        <f t="shared" si="52"/>
        <v>0</v>
      </c>
      <c r="K1089">
        <f t="shared" si="53"/>
        <v>0</v>
      </c>
      <c r="P1089">
        <f t="shared" si="54"/>
        <v>0</v>
      </c>
      <c r="Q1089" t="s">
        <v>24</v>
      </c>
      <c r="R1089" t="s">
        <v>25</v>
      </c>
    </row>
    <row r="1090" spans="1:18" x14ac:dyDescent="0.25">
      <c r="A1090">
        <v>1</v>
      </c>
      <c r="B1090" t="s">
        <v>1345</v>
      </c>
      <c r="C1090">
        <v>510013000216</v>
      </c>
      <c r="D1090" t="s">
        <v>1497</v>
      </c>
      <c r="E1090" t="s">
        <v>489</v>
      </c>
      <c r="F1090">
        <v>13816246</v>
      </c>
      <c r="G1090">
        <v>1</v>
      </c>
      <c r="H1090">
        <v>67296</v>
      </c>
      <c r="I1090">
        <v>67385</v>
      </c>
      <c r="J1090">
        <f t="shared" si="52"/>
        <v>0</v>
      </c>
      <c r="K1090">
        <f t="shared" si="53"/>
        <v>0</v>
      </c>
      <c r="P1090">
        <f t="shared" si="54"/>
        <v>0</v>
      </c>
      <c r="Q1090" t="s">
        <v>24</v>
      </c>
      <c r="R1090" t="s">
        <v>25</v>
      </c>
    </row>
    <row r="1091" spans="1:18" x14ac:dyDescent="0.25">
      <c r="A1091">
        <v>1</v>
      </c>
      <c r="B1091" t="s">
        <v>1345</v>
      </c>
      <c r="C1091">
        <v>510013000228</v>
      </c>
      <c r="D1091" t="s">
        <v>1498</v>
      </c>
      <c r="E1091" t="s">
        <v>1360</v>
      </c>
      <c r="F1091" t="s">
        <v>1499</v>
      </c>
      <c r="G1091">
        <v>1</v>
      </c>
      <c r="H1091">
        <v>3648</v>
      </c>
      <c r="I1091">
        <v>3833</v>
      </c>
      <c r="J1091">
        <f t="shared" si="52"/>
        <v>0</v>
      </c>
      <c r="K1091">
        <f t="shared" si="53"/>
        <v>0</v>
      </c>
      <c r="P1091">
        <f t="shared" si="54"/>
        <v>0</v>
      </c>
      <c r="Q1091" t="s">
        <v>24</v>
      </c>
      <c r="R1091" t="s">
        <v>25</v>
      </c>
    </row>
    <row r="1092" spans="1:18" x14ac:dyDescent="0.25">
      <c r="A1092">
        <v>1</v>
      </c>
      <c r="B1092" t="s">
        <v>1345</v>
      </c>
      <c r="C1092">
        <v>510013000231</v>
      </c>
      <c r="D1092" t="s">
        <v>1500</v>
      </c>
      <c r="E1092" t="s">
        <v>489</v>
      </c>
      <c r="F1092">
        <v>29381760</v>
      </c>
      <c r="G1092">
        <v>1</v>
      </c>
      <c r="H1092">
        <v>13386</v>
      </c>
      <c r="I1092">
        <v>13450</v>
      </c>
      <c r="J1092">
        <f t="shared" si="52"/>
        <v>0</v>
      </c>
      <c r="K1092">
        <f t="shared" si="53"/>
        <v>0</v>
      </c>
      <c r="P1092">
        <f t="shared" si="54"/>
        <v>0</v>
      </c>
      <c r="Q1092" t="s">
        <v>24</v>
      </c>
      <c r="R1092" t="s">
        <v>25</v>
      </c>
    </row>
    <row r="1093" spans="1:18" x14ac:dyDescent="0.25">
      <c r="A1093">
        <v>1</v>
      </c>
      <c r="B1093" t="s">
        <v>1345</v>
      </c>
      <c r="C1093">
        <v>510013000239</v>
      </c>
      <c r="D1093" t="s">
        <v>1501</v>
      </c>
      <c r="E1093" t="s">
        <v>1433</v>
      </c>
      <c r="F1093" t="s">
        <v>1502</v>
      </c>
      <c r="G1093">
        <v>1</v>
      </c>
      <c r="H1093">
        <v>0</v>
      </c>
      <c r="I1093">
        <v>320</v>
      </c>
      <c r="J1093">
        <f t="shared" si="52"/>
        <v>0</v>
      </c>
      <c r="K1093">
        <f t="shared" si="53"/>
        <v>0</v>
      </c>
      <c r="P1093">
        <f t="shared" si="54"/>
        <v>0</v>
      </c>
      <c r="Q1093" t="s">
        <v>24</v>
      </c>
      <c r="R1093" t="s">
        <v>25</v>
      </c>
    </row>
    <row r="1094" spans="1:18" x14ac:dyDescent="0.25">
      <c r="A1094">
        <v>1</v>
      </c>
      <c r="B1094" t="s">
        <v>1345</v>
      </c>
      <c r="C1094">
        <v>510013000252</v>
      </c>
      <c r="D1094" t="s">
        <v>1503</v>
      </c>
      <c r="E1094" t="s">
        <v>1360</v>
      </c>
      <c r="F1094" t="s">
        <v>1504</v>
      </c>
      <c r="G1094">
        <v>1</v>
      </c>
      <c r="H1094">
        <v>72769</v>
      </c>
      <c r="I1094">
        <v>73692</v>
      </c>
      <c r="J1094">
        <f t="shared" si="52"/>
        <v>0</v>
      </c>
      <c r="K1094">
        <f t="shared" si="53"/>
        <v>0</v>
      </c>
      <c r="P1094">
        <f t="shared" si="54"/>
        <v>0</v>
      </c>
      <c r="Q1094" t="s">
        <v>24</v>
      </c>
      <c r="R1094" t="s">
        <v>25</v>
      </c>
    </row>
    <row r="1095" spans="1:18" x14ac:dyDescent="0.25">
      <c r="A1095">
        <v>1</v>
      </c>
      <c r="B1095" t="s">
        <v>1345</v>
      </c>
      <c r="C1095">
        <v>510013000254</v>
      </c>
      <c r="D1095" t="s">
        <v>1505</v>
      </c>
      <c r="E1095" t="s">
        <v>1375</v>
      </c>
      <c r="F1095">
        <v>42229585</v>
      </c>
      <c r="G1095">
        <v>60</v>
      </c>
      <c r="H1095">
        <v>247</v>
      </c>
      <c r="I1095">
        <v>264</v>
      </c>
      <c r="J1095">
        <f t="shared" si="52"/>
        <v>0</v>
      </c>
      <c r="K1095">
        <f t="shared" si="53"/>
        <v>0</v>
      </c>
      <c r="P1095">
        <f t="shared" si="54"/>
        <v>0</v>
      </c>
      <c r="Q1095" t="s">
        <v>24</v>
      </c>
      <c r="R1095" t="s">
        <v>25</v>
      </c>
    </row>
    <row r="1096" spans="1:18" x14ac:dyDescent="0.25">
      <c r="A1096">
        <v>1</v>
      </c>
      <c r="B1096" t="s">
        <v>1345</v>
      </c>
      <c r="C1096">
        <v>510013000260</v>
      </c>
      <c r="D1096" t="s">
        <v>1506</v>
      </c>
      <c r="E1096" t="s">
        <v>1367</v>
      </c>
      <c r="F1096" t="s">
        <v>1507</v>
      </c>
      <c r="G1096">
        <v>1</v>
      </c>
      <c r="H1096">
        <v>6138</v>
      </c>
      <c r="I1096">
        <v>6178</v>
      </c>
      <c r="J1096">
        <f t="shared" si="52"/>
        <v>0</v>
      </c>
      <c r="K1096">
        <f t="shared" si="53"/>
        <v>0</v>
      </c>
      <c r="P1096">
        <f t="shared" si="54"/>
        <v>0</v>
      </c>
      <c r="Q1096" t="s">
        <v>24</v>
      </c>
      <c r="R1096" t="s">
        <v>25</v>
      </c>
    </row>
    <row r="1097" spans="1:18" x14ac:dyDescent="0.25">
      <c r="A1097">
        <v>1</v>
      </c>
      <c r="B1097" t="s">
        <v>1345</v>
      </c>
      <c r="C1097">
        <v>510013000261</v>
      </c>
      <c r="D1097" t="s">
        <v>1508</v>
      </c>
      <c r="E1097" t="s">
        <v>489</v>
      </c>
      <c r="F1097">
        <v>26433237</v>
      </c>
      <c r="G1097">
        <v>1</v>
      </c>
      <c r="H1097">
        <v>7516</v>
      </c>
      <c r="I1097">
        <v>7566</v>
      </c>
      <c r="J1097">
        <f t="shared" si="52"/>
        <v>0</v>
      </c>
      <c r="K1097">
        <f t="shared" si="53"/>
        <v>0</v>
      </c>
      <c r="P1097">
        <f t="shared" si="54"/>
        <v>0</v>
      </c>
      <c r="Q1097" t="s">
        <v>24</v>
      </c>
      <c r="R1097" t="s">
        <v>25</v>
      </c>
    </row>
    <row r="1098" spans="1:18" x14ac:dyDescent="0.25">
      <c r="A1098">
        <v>1</v>
      </c>
      <c r="B1098" t="s">
        <v>1345</v>
      </c>
      <c r="C1098">
        <v>510013000268</v>
      </c>
      <c r="D1098" t="s">
        <v>1509</v>
      </c>
      <c r="E1098" t="s">
        <v>489</v>
      </c>
      <c r="F1098">
        <v>13816895</v>
      </c>
      <c r="G1098">
        <v>1</v>
      </c>
      <c r="H1098">
        <v>1384</v>
      </c>
      <c r="I1098">
        <v>1384</v>
      </c>
      <c r="J1098">
        <f t="shared" si="52"/>
        <v>0</v>
      </c>
      <c r="K1098">
        <f t="shared" si="53"/>
        <v>0</v>
      </c>
      <c r="P1098">
        <f t="shared" si="54"/>
        <v>0</v>
      </c>
      <c r="Q1098" t="s">
        <v>24</v>
      </c>
      <c r="R1098" t="s">
        <v>1352</v>
      </c>
    </row>
    <row r="1099" spans="1:18" x14ac:dyDescent="0.25">
      <c r="A1099">
        <v>1</v>
      </c>
      <c r="B1099" t="s">
        <v>1345</v>
      </c>
      <c r="C1099">
        <v>510013000269</v>
      </c>
      <c r="D1099" t="s">
        <v>1510</v>
      </c>
      <c r="E1099" t="s">
        <v>1429</v>
      </c>
      <c r="F1099" t="s">
        <v>1511</v>
      </c>
      <c r="G1099">
        <v>1</v>
      </c>
      <c r="H1099">
        <v>6500</v>
      </c>
      <c r="I1099">
        <v>7857</v>
      </c>
      <c r="J1099">
        <f t="shared" si="52"/>
        <v>0</v>
      </c>
      <c r="K1099">
        <f t="shared" si="53"/>
        <v>0</v>
      </c>
      <c r="P1099">
        <f t="shared" si="54"/>
        <v>0</v>
      </c>
      <c r="Q1099" t="s">
        <v>24</v>
      </c>
      <c r="R1099" t="s">
        <v>25</v>
      </c>
    </row>
    <row r="1100" spans="1:18" x14ac:dyDescent="0.25">
      <c r="A1100">
        <v>1</v>
      </c>
      <c r="B1100" t="s">
        <v>1345</v>
      </c>
      <c r="C1100">
        <v>510013000275</v>
      </c>
      <c r="D1100" t="s">
        <v>1512</v>
      </c>
      <c r="E1100" t="s">
        <v>1513</v>
      </c>
      <c r="F1100" t="s">
        <v>1514</v>
      </c>
      <c r="G1100">
        <v>1</v>
      </c>
      <c r="H1100">
        <v>18972</v>
      </c>
      <c r="I1100">
        <v>19300</v>
      </c>
      <c r="J1100">
        <f t="shared" si="52"/>
        <v>0</v>
      </c>
      <c r="K1100">
        <f t="shared" si="53"/>
        <v>0</v>
      </c>
      <c r="P1100">
        <f t="shared" si="54"/>
        <v>0</v>
      </c>
      <c r="Q1100" t="s">
        <v>24</v>
      </c>
      <c r="R1100" t="s">
        <v>25</v>
      </c>
    </row>
    <row r="1101" spans="1:18" x14ac:dyDescent="0.25">
      <c r="A1101">
        <v>1</v>
      </c>
      <c r="B1101" t="s">
        <v>1345</v>
      </c>
      <c r="C1101">
        <v>510013000279</v>
      </c>
      <c r="D1101" t="s">
        <v>1515</v>
      </c>
      <c r="E1101" t="s">
        <v>1360</v>
      </c>
      <c r="F1101">
        <v>125404805</v>
      </c>
      <c r="G1101">
        <v>1</v>
      </c>
      <c r="H1101">
        <v>8734</v>
      </c>
      <c r="I1101">
        <v>8877</v>
      </c>
      <c r="J1101">
        <f t="shared" si="52"/>
        <v>0</v>
      </c>
      <c r="K1101">
        <f t="shared" si="53"/>
        <v>0</v>
      </c>
      <c r="P1101">
        <f t="shared" si="54"/>
        <v>0</v>
      </c>
      <c r="Q1101" t="s">
        <v>24</v>
      </c>
      <c r="R1101" t="s">
        <v>25</v>
      </c>
    </row>
    <row r="1102" spans="1:18" x14ac:dyDescent="0.25">
      <c r="A1102">
        <v>1</v>
      </c>
      <c r="B1102" t="s">
        <v>1345</v>
      </c>
      <c r="C1102">
        <v>510013000282</v>
      </c>
      <c r="D1102" t="s">
        <v>1516</v>
      </c>
      <c r="E1102" t="s">
        <v>1401</v>
      </c>
      <c r="F1102" t="s">
        <v>1517</v>
      </c>
      <c r="G1102">
        <v>1</v>
      </c>
      <c r="H1102">
        <v>25230</v>
      </c>
      <c r="I1102">
        <v>25570</v>
      </c>
      <c r="J1102">
        <f t="shared" si="52"/>
        <v>0</v>
      </c>
      <c r="K1102">
        <f t="shared" si="53"/>
        <v>0</v>
      </c>
      <c r="P1102">
        <f t="shared" si="54"/>
        <v>0</v>
      </c>
      <c r="Q1102" t="s">
        <v>24</v>
      </c>
      <c r="R1102" t="s">
        <v>25</v>
      </c>
    </row>
    <row r="1103" spans="1:18" x14ac:dyDescent="0.25">
      <c r="A1103">
        <v>1</v>
      </c>
      <c r="B1103" t="s">
        <v>1345</v>
      </c>
      <c r="C1103">
        <v>510013000285</v>
      </c>
      <c r="D1103" t="s">
        <v>1518</v>
      </c>
      <c r="E1103" t="s">
        <v>1404</v>
      </c>
      <c r="F1103">
        <v>44137212</v>
      </c>
      <c r="G1103">
        <v>1</v>
      </c>
      <c r="H1103">
        <v>2636</v>
      </c>
      <c r="I1103">
        <v>2741</v>
      </c>
      <c r="J1103">
        <f t="shared" si="52"/>
        <v>0</v>
      </c>
      <c r="K1103">
        <f t="shared" si="53"/>
        <v>0</v>
      </c>
      <c r="L1103">
        <f>ROUND((X106/100)*2.3,0)</f>
        <v>0</v>
      </c>
      <c r="P1103">
        <f t="shared" si="54"/>
        <v>0</v>
      </c>
      <c r="Q1103" t="s">
        <v>31</v>
      </c>
      <c r="R1103" t="s">
        <v>25</v>
      </c>
    </row>
    <row r="1104" spans="1:18" x14ac:dyDescent="0.25">
      <c r="A1104">
        <v>1</v>
      </c>
      <c r="B1104" t="s">
        <v>1345</v>
      </c>
      <c r="C1104">
        <v>510013000312</v>
      </c>
      <c r="D1104" t="s">
        <v>1519</v>
      </c>
      <c r="E1104" t="s">
        <v>489</v>
      </c>
      <c r="F1104">
        <v>12320847</v>
      </c>
      <c r="G1104">
        <v>1</v>
      </c>
      <c r="H1104">
        <v>10065</v>
      </c>
      <c r="I1104">
        <v>10113</v>
      </c>
      <c r="J1104">
        <f t="shared" si="52"/>
        <v>0</v>
      </c>
      <c r="K1104">
        <f t="shared" si="53"/>
        <v>0</v>
      </c>
      <c r="P1104">
        <f t="shared" si="54"/>
        <v>0</v>
      </c>
      <c r="Q1104" t="s">
        <v>24</v>
      </c>
      <c r="R1104" t="s">
        <v>25</v>
      </c>
    </row>
    <row r="1105" spans="1:18" x14ac:dyDescent="0.25">
      <c r="A1105">
        <v>1</v>
      </c>
      <c r="B1105" t="s">
        <v>1345</v>
      </c>
      <c r="C1105">
        <v>510013000313</v>
      </c>
      <c r="D1105" t="s">
        <v>1520</v>
      </c>
      <c r="E1105" t="s">
        <v>1429</v>
      </c>
      <c r="F1105" t="s">
        <v>1521</v>
      </c>
      <c r="G1105">
        <v>1</v>
      </c>
      <c r="H1105">
        <v>15018</v>
      </c>
      <c r="I1105">
        <v>15806</v>
      </c>
      <c r="J1105">
        <f t="shared" si="52"/>
        <v>0</v>
      </c>
      <c r="K1105">
        <f t="shared" si="53"/>
        <v>0</v>
      </c>
      <c r="P1105">
        <f t="shared" si="54"/>
        <v>0</v>
      </c>
      <c r="Q1105" t="s">
        <v>24</v>
      </c>
      <c r="R1105" t="s">
        <v>25</v>
      </c>
    </row>
    <row r="1106" spans="1:18" x14ac:dyDescent="0.25">
      <c r="A1106">
        <v>1</v>
      </c>
      <c r="B1106" t="s">
        <v>1345</v>
      </c>
      <c r="C1106">
        <v>510013000314</v>
      </c>
      <c r="D1106" t="s">
        <v>1522</v>
      </c>
      <c r="E1106" t="s">
        <v>186</v>
      </c>
      <c r="F1106">
        <v>43121726</v>
      </c>
      <c r="G1106">
        <v>1</v>
      </c>
      <c r="H1106">
        <v>0</v>
      </c>
      <c r="I1106">
        <v>0</v>
      </c>
      <c r="J1106">
        <f t="shared" si="52"/>
        <v>0</v>
      </c>
      <c r="K1106">
        <f t="shared" si="53"/>
        <v>0</v>
      </c>
      <c r="N1106">
        <v>771</v>
      </c>
      <c r="P1106">
        <f t="shared" si="54"/>
        <v>0</v>
      </c>
      <c r="Q1106" t="s">
        <v>24</v>
      </c>
      <c r="R1106" t="s">
        <v>232</v>
      </c>
    </row>
    <row r="1107" spans="1:18" x14ac:dyDescent="0.25">
      <c r="A1107">
        <v>1</v>
      </c>
      <c r="B1107" t="s">
        <v>1345</v>
      </c>
      <c r="C1107">
        <v>510013000316</v>
      </c>
      <c r="D1107" t="s">
        <v>1523</v>
      </c>
      <c r="E1107" t="s">
        <v>1429</v>
      </c>
      <c r="F1107" t="s">
        <v>1524</v>
      </c>
      <c r="G1107">
        <v>1</v>
      </c>
      <c r="H1107">
        <v>13596</v>
      </c>
      <c r="I1107">
        <v>13714</v>
      </c>
      <c r="J1107">
        <f t="shared" si="52"/>
        <v>0</v>
      </c>
      <c r="K1107">
        <f t="shared" si="53"/>
        <v>0</v>
      </c>
      <c r="P1107">
        <f t="shared" si="54"/>
        <v>0</v>
      </c>
      <c r="Q1107" t="s">
        <v>24</v>
      </c>
      <c r="R1107" t="s">
        <v>25</v>
      </c>
    </row>
    <row r="1108" spans="1:18" x14ac:dyDescent="0.25">
      <c r="A1108">
        <v>1</v>
      </c>
      <c r="B1108" t="s">
        <v>1345</v>
      </c>
      <c r="C1108">
        <v>510013000318</v>
      </c>
      <c r="D1108" t="s">
        <v>1525</v>
      </c>
      <c r="E1108" t="s">
        <v>489</v>
      </c>
      <c r="F1108">
        <v>16699393</v>
      </c>
      <c r="G1108">
        <v>1</v>
      </c>
      <c r="H1108">
        <v>15619</v>
      </c>
      <c r="I1108">
        <v>15702</v>
      </c>
      <c r="J1108">
        <f t="shared" si="52"/>
        <v>0</v>
      </c>
      <c r="K1108">
        <f t="shared" si="53"/>
        <v>0</v>
      </c>
      <c r="P1108">
        <f t="shared" si="54"/>
        <v>0</v>
      </c>
      <c r="Q1108" t="s">
        <v>24</v>
      </c>
      <c r="R1108" t="s">
        <v>25</v>
      </c>
    </row>
    <row r="1109" spans="1:18" x14ac:dyDescent="0.25">
      <c r="A1109">
        <v>1</v>
      </c>
      <c r="B1109" t="s">
        <v>1345</v>
      </c>
      <c r="C1109">
        <v>510013000321</v>
      </c>
      <c r="D1109" t="s">
        <v>1526</v>
      </c>
      <c r="E1109" t="s">
        <v>1404</v>
      </c>
      <c r="F1109">
        <v>44120273</v>
      </c>
      <c r="G1109">
        <v>1</v>
      </c>
      <c r="H1109">
        <v>7798</v>
      </c>
      <c r="I1109">
        <v>7996</v>
      </c>
      <c r="J1109">
        <f t="shared" si="52"/>
        <v>0</v>
      </c>
      <c r="K1109">
        <f t="shared" si="53"/>
        <v>0</v>
      </c>
      <c r="P1109">
        <f t="shared" si="54"/>
        <v>0</v>
      </c>
      <c r="Q1109" t="s">
        <v>24</v>
      </c>
      <c r="R1109" t="s">
        <v>25</v>
      </c>
    </row>
    <row r="1110" spans="1:18" x14ac:dyDescent="0.25">
      <c r="A1110">
        <v>1</v>
      </c>
      <c r="B1110" t="s">
        <v>1345</v>
      </c>
      <c r="C1110">
        <v>510013000323</v>
      </c>
      <c r="D1110" t="s">
        <v>1527</v>
      </c>
      <c r="E1110" t="s">
        <v>1026</v>
      </c>
      <c r="F1110">
        <v>10006</v>
      </c>
      <c r="G1110">
        <v>1</v>
      </c>
      <c r="H1110">
        <v>6616</v>
      </c>
      <c r="I1110">
        <v>6639</v>
      </c>
      <c r="J1110">
        <f t="shared" si="52"/>
        <v>0</v>
      </c>
      <c r="K1110">
        <f t="shared" si="53"/>
        <v>0</v>
      </c>
      <c r="P1110">
        <f t="shared" si="54"/>
        <v>0</v>
      </c>
      <c r="Q1110" t="s">
        <v>24</v>
      </c>
      <c r="R1110" t="s">
        <v>25</v>
      </c>
    </row>
    <row r="1111" spans="1:18" x14ac:dyDescent="0.25">
      <c r="A1111">
        <v>1</v>
      </c>
      <c r="B1111" t="s">
        <v>1345</v>
      </c>
      <c r="C1111">
        <v>510013000324</v>
      </c>
      <c r="D1111" t="s">
        <v>1528</v>
      </c>
      <c r="E1111" t="s">
        <v>489</v>
      </c>
      <c r="F1111">
        <v>16699520</v>
      </c>
      <c r="G1111">
        <v>1</v>
      </c>
      <c r="H1111">
        <v>5108</v>
      </c>
      <c r="I1111">
        <v>5129</v>
      </c>
      <c r="J1111">
        <f t="shared" si="52"/>
        <v>0</v>
      </c>
      <c r="K1111">
        <f t="shared" si="53"/>
        <v>0</v>
      </c>
      <c r="P1111">
        <f t="shared" si="54"/>
        <v>0</v>
      </c>
      <c r="Q1111" t="s">
        <v>24</v>
      </c>
      <c r="R1111" t="s">
        <v>25</v>
      </c>
    </row>
    <row r="1112" spans="1:18" x14ac:dyDescent="0.25">
      <c r="A1112">
        <v>1</v>
      </c>
      <c r="B1112" t="s">
        <v>1345</v>
      </c>
      <c r="C1112">
        <v>510013000328</v>
      </c>
      <c r="D1112" t="s">
        <v>1529</v>
      </c>
      <c r="E1112" t="s">
        <v>489</v>
      </c>
      <c r="F1112">
        <v>31558803</v>
      </c>
      <c r="G1112">
        <v>1</v>
      </c>
      <c r="H1112">
        <v>31806</v>
      </c>
      <c r="I1112">
        <v>32462</v>
      </c>
      <c r="J1112">
        <f t="shared" si="52"/>
        <v>0</v>
      </c>
      <c r="K1112">
        <f t="shared" si="53"/>
        <v>0</v>
      </c>
      <c r="P1112">
        <f t="shared" si="54"/>
        <v>0</v>
      </c>
      <c r="Q1112" t="s">
        <v>24</v>
      </c>
      <c r="R1112" t="s">
        <v>25</v>
      </c>
    </row>
    <row r="1113" spans="1:18" x14ac:dyDescent="0.25">
      <c r="A1113">
        <v>1</v>
      </c>
      <c r="B1113" t="s">
        <v>1345</v>
      </c>
      <c r="C1113">
        <v>510013000333</v>
      </c>
      <c r="D1113" t="s">
        <v>1530</v>
      </c>
      <c r="E1113" t="s">
        <v>1447</v>
      </c>
      <c r="F1113" t="s">
        <v>1531</v>
      </c>
      <c r="G1113">
        <v>1</v>
      </c>
      <c r="H1113">
        <v>18172</v>
      </c>
      <c r="I1113">
        <v>18276</v>
      </c>
      <c r="J1113">
        <f t="shared" si="52"/>
        <v>0</v>
      </c>
      <c r="K1113">
        <f t="shared" si="53"/>
        <v>0</v>
      </c>
      <c r="P1113">
        <f t="shared" si="54"/>
        <v>0</v>
      </c>
      <c r="Q1113" t="s">
        <v>24</v>
      </c>
      <c r="R1113" t="s">
        <v>25</v>
      </c>
    </row>
    <row r="1114" spans="1:18" x14ac:dyDescent="0.25">
      <c r="A1114">
        <v>1</v>
      </c>
      <c r="B1114" t="s">
        <v>1345</v>
      </c>
      <c r="C1114">
        <v>510013000337</v>
      </c>
      <c r="D1114" t="s">
        <v>1532</v>
      </c>
      <c r="E1114" t="s">
        <v>489</v>
      </c>
      <c r="F1114">
        <v>43397463</v>
      </c>
      <c r="G1114">
        <v>1</v>
      </c>
      <c r="H1114">
        <v>2767</v>
      </c>
      <c r="I1114">
        <v>2813</v>
      </c>
      <c r="J1114">
        <f t="shared" si="52"/>
        <v>0</v>
      </c>
      <c r="K1114">
        <f t="shared" si="53"/>
        <v>0</v>
      </c>
      <c r="P1114">
        <f t="shared" si="54"/>
        <v>0</v>
      </c>
      <c r="Q1114" t="s">
        <v>24</v>
      </c>
      <c r="R1114" t="s">
        <v>25</v>
      </c>
    </row>
    <row r="1115" spans="1:18" x14ac:dyDescent="0.25">
      <c r="A1115">
        <v>1</v>
      </c>
      <c r="B1115" t="s">
        <v>1345</v>
      </c>
      <c r="C1115">
        <v>510013000338</v>
      </c>
      <c r="D1115" t="s">
        <v>1533</v>
      </c>
      <c r="E1115" t="s">
        <v>489</v>
      </c>
      <c r="F1115">
        <v>24363692</v>
      </c>
      <c r="G1115">
        <v>1</v>
      </c>
      <c r="H1115">
        <v>21040</v>
      </c>
      <c r="I1115">
        <v>21327</v>
      </c>
      <c r="J1115">
        <f t="shared" si="52"/>
        <v>0</v>
      </c>
      <c r="K1115">
        <f t="shared" si="53"/>
        <v>0</v>
      </c>
      <c r="P1115">
        <f t="shared" si="54"/>
        <v>0</v>
      </c>
      <c r="Q1115" t="s">
        <v>24</v>
      </c>
      <c r="R1115" t="s">
        <v>25</v>
      </c>
    </row>
    <row r="1116" spans="1:18" x14ac:dyDescent="0.25">
      <c r="A1116">
        <v>1</v>
      </c>
      <c r="B1116" t="s">
        <v>1345</v>
      </c>
      <c r="C1116">
        <v>510013000342</v>
      </c>
      <c r="D1116" t="s">
        <v>1534</v>
      </c>
      <c r="E1116" t="s">
        <v>1401</v>
      </c>
      <c r="F1116" t="s">
        <v>1535</v>
      </c>
      <c r="G1116">
        <v>1</v>
      </c>
      <c r="H1116">
        <v>1657</v>
      </c>
      <c r="I1116">
        <v>1667</v>
      </c>
      <c r="J1116">
        <f t="shared" si="52"/>
        <v>0</v>
      </c>
      <c r="K1116">
        <f t="shared" si="53"/>
        <v>0</v>
      </c>
      <c r="P1116">
        <f t="shared" si="54"/>
        <v>0</v>
      </c>
      <c r="Q1116" t="s">
        <v>24</v>
      </c>
      <c r="R1116" t="s">
        <v>25</v>
      </c>
    </row>
    <row r="1117" spans="1:18" x14ac:dyDescent="0.25">
      <c r="A1117">
        <v>1</v>
      </c>
      <c r="B1117" t="s">
        <v>1345</v>
      </c>
      <c r="C1117">
        <v>510013000343</v>
      </c>
      <c r="D1117" t="s">
        <v>1536</v>
      </c>
      <c r="E1117" t="s">
        <v>489</v>
      </c>
      <c r="F1117">
        <v>17921071</v>
      </c>
      <c r="G1117">
        <v>1</v>
      </c>
      <c r="H1117">
        <v>57705</v>
      </c>
      <c r="I1117">
        <v>57865</v>
      </c>
      <c r="J1117">
        <f t="shared" si="52"/>
        <v>0</v>
      </c>
      <c r="K1117">
        <f t="shared" si="53"/>
        <v>0</v>
      </c>
      <c r="P1117">
        <f t="shared" si="54"/>
        <v>0</v>
      </c>
      <c r="Q1117" t="s">
        <v>24</v>
      </c>
      <c r="R1117" t="s">
        <v>25</v>
      </c>
    </row>
    <row r="1118" spans="1:18" x14ac:dyDescent="0.25">
      <c r="A1118">
        <v>1</v>
      </c>
      <c r="B1118" t="s">
        <v>1345</v>
      </c>
      <c r="C1118">
        <v>510013000349</v>
      </c>
      <c r="D1118" t="s">
        <v>1537</v>
      </c>
      <c r="E1118" t="s">
        <v>357</v>
      </c>
      <c r="F1118">
        <v>11076161285629</v>
      </c>
      <c r="G1118">
        <v>1</v>
      </c>
      <c r="H1118">
        <v>90162</v>
      </c>
      <c r="I1118">
        <v>90162</v>
      </c>
      <c r="J1118">
        <f t="shared" si="52"/>
        <v>0</v>
      </c>
      <c r="K1118">
        <f t="shared" si="53"/>
        <v>0</v>
      </c>
      <c r="P1118">
        <f t="shared" si="54"/>
        <v>0</v>
      </c>
      <c r="Q1118" t="s">
        <v>24</v>
      </c>
    </row>
    <row r="1119" spans="1:18" x14ac:dyDescent="0.25">
      <c r="A1119">
        <v>1</v>
      </c>
      <c r="B1119" t="s">
        <v>1345</v>
      </c>
      <c r="C1119">
        <v>510013000358</v>
      </c>
      <c r="D1119" t="s">
        <v>1538</v>
      </c>
      <c r="E1119" t="s">
        <v>1387</v>
      </c>
      <c r="F1119">
        <v>32311727</v>
      </c>
      <c r="G1119">
        <v>1</v>
      </c>
      <c r="H1119">
        <v>77604</v>
      </c>
      <c r="I1119">
        <v>77987</v>
      </c>
      <c r="J1119">
        <f t="shared" si="52"/>
        <v>0</v>
      </c>
      <c r="K1119">
        <f t="shared" si="53"/>
        <v>0</v>
      </c>
      <c r="P1119">
        <f t="shared" si="54"/>
        <v>0</v>
      </c>
      <c r="Q1119" t="s">
        <v>24</v>
      </c>
      <c r="R1119" t="s">
        <v>25</v>
      </c>
    </row>
    <row r="1120" spans="1:18" x14ac:dyDescent="0.25">
      <c r="A1120">
        <v>1</v>
      </c>
      <c r="B1120" t="s">
        <v>1345</v>
      </c>
      <c r="C1120">
        <v>510013000359</v>
      </c>
      <c r="D1120" t="s">
        <v>1539</v>
      </c>
      <c r="E1120" t="s">
        <v>1540</v>
      </c>
      <c r="F1120" t="s">
        <v>1541</v>
      </c>
      <c r="G1120">
        <v>1</v>
      </c>
      <c r="H1120">
        <v>16235</v>
      </c>
      <c r="I1120">
        <v>16270</v>
      </c>
      <c r="J1120">
        <f t="shared" si="52"/>
        <v>0</v>
      </c>
      <c r="K1120">
        <f t="shared" si="53"/>
        <v>0</v>
      </c>
      <c r="P1120">
        <f t="shared" si="54"/>
        <v>0</v>
      </c>
      <c r="Q1120" t="s">
        <v>24</v>
      </c>
      <c r="R1120" t="s">
        <v>25</v>
      </c>
    </row>
    <row r="1121" spans="1:18" x14ac:dyDescent="0.25">
      <c r="A1121">
        <v>1</v>
      </c>
      <c r="B1121" t="s">
        <v>1345</v>
      </c>
      <c r="C1121">
        <v>510013000362</v>
      </c>
      <c r="D1121" t="s">
        <v>1542</v>
      </c>
      <c r="E1121" t="s">
        <v>489</v>
      </c>
      <c r="F1121">
        <v>20462424</v>
      </c>
      <c r="G1121">
        <v>1</v>
      </c>
      <c r="H1121">
        <v>48644</v>
      </c>
      <c r="I1121">
        <v>48906</v>
      </c>
      <c r="J1121">
        <f t="shared" si="52"/>
        <v>0</v>
      </c>
      <c r="K1121">
        <f t="shared" si="53"/>
        <v>0</v>
      </c>
      <c r="P1121">
        <f t="shared" si="54"/>
        <v>0</v>
      </c>
      <c r="Q1121" t="s">
        <v>24</v>
      </c>
      <c r="R1121" t="s">
        <v>25</v>
      </c>
    </row>
    <row r="1122" spans="1:18" x14ac:dyDescent="0.25">
      <c r="A1122">
        <v>1</v>
      </c>
      <c r="B1122" t="s">
        <v>1345</v>
      </c>
      <c r="C1122">
        <v>510013000363</v>
      </c>
      <c r="D1122" t="s">
        <v>1543</v>
      </c>
      <c r="E1122" t="s">
        <v>1544</v>
      </c>
      <c r="F1122" t="s">
        <v>1545</v>
      </c>
      <c r="G1122">
        <v>1</v>
      </c>
      <c r="H1122">
        <v>9840</v>
      </c>
      <c r="I1122">
        <v>9868</v>
      </c>
      <c r="J1122">
        <f t="shared" si="52"/>
        <v>0</v>
      </c>
      <c r="K1122">
        <f t="shared" si="53"/>
        <v>0</v>
      </c>
      <c r="P1122">
        <f t="shared" si="54"/>
        <v>0</v>
      </c>
      <c r="Q1122" t="s">
        <v>24</v>
      </c>
      <c r="R1122" t="s">
        <v>25</v>
      </c>
    </row>
    <row r="1123" spans="1:18" x14ac:dyDescent="0.25">
      <c r="A1123">
        <v>1</v>
      </c>
      <c r="B1123" t="s">
        <v>1345</v>
      </c>
      <c r="C1123">
        <v>510013000367</v>
      </c>
      <c r="D1123" t="s">
        <v>1546</v>
      </c>
      <c r="E1123" t="s">
        <v>489</v>
      </c>
      <c r="F1123">
        <v>21459991</v>
      </c>
      <c r="G1123">
        <v>1</v>
      </c>
      <c r="H1123">
        <v>56857</v>
      </c>
      <c r="I1123">
        <v>56857</v>
      </c>
      <c r="J1123">
        <f t="shared" si="52"/>
        <v>0</v>
      </c>
      <c r="K1123">
        <f t="shared" si="53"/>
        <v>0</v>
      </c>
      <c r="P1123">
        <f t="shared" si="54"/>
        <v>0</v>
      </c>
      <c r="Q1123" t="s">
        <v>24</v>
      </c>
      <c r="R1123" t="s">
        <v>1352</v>
      </c>
    </row>
    <row r="1124" spans="1:18" x14ac:dyDescent="0.25">
      <c r="A1124">
        <v>1</v>
      </c>
      <c r="B1124" t="s">
        <v>1345</v>
      </c>
      <c r="C1124">
        <v>510013000371</v>
      </c>
      <c r="D1124" t="s">
        <v>1534</v>
      </c>
      <c r="E1124" t="s">
        <v>1447</v>
      </c>
      <c r="F1124" t="s">
        <v>1547</v>
      </c>
      <c r="G1124">
        <v>1</v>
      </c>
      <c r="H1124">
        <v>19186</v>
      </c>
      <c r="I1124">
        <v>19239</v>
      </c>
      <c r="J1124">
        <f t="shared" si="52"/>
        <v>0</v>
      </c>
      <c r="K1124">
        <f t="shared" si="53"/>
        <v>0</v>
      </c>
      <c r="P1124">
        <f t="shared" si="54"/>
        <v>0</v>
      </c>
      <c r="Q1124" t="s">
        <v>24</v>
      </c>
      <c r="R1124" t="s">
        <v>25</v>
      </c>
    </row>
    <row r="1125" spans="1:18" x14ac:dyDescent="0.25">
      <c r="A1125">
        <v>1</v>
      </c>
      <c r="B1125" t="s">
        <v>1345</v>
      </c>
      <c r="C1125">
        <v>510013000381</v>
      </c>
      <c r="D1125" t="s">
        <v>1548</v>
      </c>
      <c r="E1125" t="s">
        <v>357</v>
      </c>
      <c r="F1125" t="s">
        <v>1549</v>
      </c>
      <c r="G1125">
        <v>1</v>
      </c>
      <c r="H1125">
        <v>157221</v>
      </c>
      <c r="I1125">
        <v>157987</v>
      </c>
      <c r="J1125">
        <f t="shared" si="52"/>
        <v>0</v>
      </c>
      <c r="K1125">
        <f t="shared" si="53"/>
        <v>0</v>
      </c>
      <c r="P1125">
        <f t="shared" si="54"/>
        <v>0</v>
      </c>
      <c r="Q1125" t="s">
        <v>24</v>
      </c>
      <c r="R1125" t="s">
        <v>25</v>
      </c>
    </row>
    <row r="1126" spans="1:18" x14ac:dyDescent="0.25">
      <c r="A1126">
        <v>1</v>
      </c>
      <c r="B1126" t="s">
        <v>1345</v>
      </c>
      <c r="C1126">
        <v>510013000384</v>
      </c>
      <c r="D1126" t="s">
        <v>1550</v>
      </c>
      <c r="E1126" t="s">
        <v>357</v>
      </c>
      <c r="F1126">
        <v>11554144518412</v>
      </c>
      <c r="G1126">
        <v>1</v>
      </c>
      <c r="H1126">
        <v>11430</v>
      </c>
      <c r="I1126">
        <v>11510</v>
      </c>
      <c r="J1126">
        <f t="shared" si="52"/>
        <v>0</v>
      </c>
      <c r="K1126">
        <f t="shared" si="53"/>
        <v>0</v>
      </c>
      <c r="P1126">
        <f t="shared" si="54"/>
        <v>0</v>
      </c>
      <c r="Q1126" t="s">
        <v>24</v>
      </c>
      <c r="R1126" t="s">
        <v>25</v>
      </c>
    </row>
    <row r="1127" spans="1:18" x14ac:dyDescent="0.25">
      <c r="A1127">
        <v>1</v>
      </c>
      <c r="B1127" t="s">
        <v>1345</v>
      </c>
      <c r="C1127">
        <v>510013000385</v>
      </c>
      <c r="D1127" t="s">
        <v>1551</v>
      </c>
      <c r="E1127" t="s">
        <v>1552</v>
      </c>
      <c r="F1127">
        <v>16782312</v>
      </c>
      <c r="G1127">
        <v>1</v>
      </c>
      <c r="H1127">
        <v>31047</v>
      </c>
      <c r="I1127">
        <v>31047</v>
      </c>
      <c r="J1127">
        <f t="shared" si="52"/>
        <v>0</v>
      </c>
      <c r="K1127">
        <f t="shared" si="53"/>
        <v>0</v>
      </c>
      <c r="P1127">
        <f t="shared" si="54"/>
        <v>0</v>
      </c>
      <c r="Q1127" t="s">
        <v>24</v>
      </c>
      <c r="R1127" t="s">
        <v>1352</v>
      </c>
    </row>
    <row r="1128" spans="1:18" x14ac:dyDescent="0.25">
      <c r="A1128">
        <v>1</v>
      </c>
      <c r="B1128" t="s">
        <v>1345</v>
      </c>
      <c r="C1128">
        <v>510013000387</v>
      </c>
      <c r="D1128" t="s">
        <v>1553</v>
      </c>
      <c r="E1128" t="s">
        <v>1401</v>
      </c>
      <c r="F1128" t="s">
        <v>1554</v>
      </c>
      <c r="G1128">
        <v>1</v>
      </c>
      <c r="H1128">
        <v>28602</v>
      </c>
      <c r="I1128">
        <v>28746</v>
      </c>
      <c r="J1128">
        <f t="shared" si="52"/>
        <v>0</v>
      </c>
      <c r="K1128">
        <f t="shared" si="53"/>
        <v>0</v>
      </c>
      <c r="P1128">
        <f t="shared" si="54"/>
        <v>0</v>
      </c>
      <c r="Q1128" t="s">
        <v>24</v>
      </c>
      <c r="R1128" t="s">
        <v>25</v>
      </c>
    </row>
    <row r="1129" spans="1:18" x14ac:dyDescent="0.25">
      <c r="A1129">
        <v>1</v>
      </c>
      <c r="B1129" t="s">
        <v>1345</v>
      </c>
      <c r="C1129">
        <v>510013000394</v>
      </c>
      <c r="D1129" t="s">
        <v>1555</v>
      </c>
      <c r="E1129" t="s">
        <v>1404</v>
      </c>
      <c r="F1129">
        <v>44049417</v>
      </c>
      <c r="G1129">
        <v>1</v>
      </c>
      <c r="H1129">
        <v>1693</v>
      </c>
      <c r="I1129">
        <v>1693</v>
      </c>
      <c r="J1129">
        <f t="shared" si="52"/>
        <v>0</v>
      </c>
      <c r="K1129">
        <f t="shared" si="53"/>
        <v>0</v>
      </c>
      <c r="P1129">
        <f t="shared" si="54"/>
        <v>0</v>
      </c>
      <c r="Q1129" t="s">
        <v>24</v>
      </c>
      <c r="R1129" t="s">
        <v>1352</v>
      </c>
    </row>
    <row r="1130" spans="1:18" x14ac:dyDescent="0.25">
      <c r="A1130">
        <v>1</v>
      </c>
      <c r="B1130" t="s">
        <v>1345</v>
      </c>
      <c r="C1130">
        <v>510013000395</v>
      </c>
      <c r="D1130" t="s">
        <v>1556</v>
      </c>
      <c r="E1130" t="s">
        <v>489</v>
      </c>
      <c r="F1130">
        <v>19376927</v>
      </c>
      <c r="G1130">
        <v>1</v>
      </c>
      <c r="H1130">
        <v>34413</v>
      </c>
      <c r="I1130">
        <v>34517</v>
      </c>
      <c r="J1130">
        <f t="shared" si="52"/>
        <v>0</v>
      </c>
      <c r="K1130">
        <f t="shared" si="53"/>
        <v>0</v>
      </c>
      <c r="P1130">
        <f t="shared" si="54"/>
        <v>0</v>
      </c>
      <c r="Q1130" t="s">
        <v>24</v>
      </c>
      <c r="R1130" t="s">
        <v>25</v>
      </c>
    </row>
    <row r="1131" spans="1:18" x14ac:dyDescent="0.25">
      <c r="A1131">
        <v>1</v>
      </c>
      <c r="B1131" t="s">
        <v>1345</v>
      </c>
      <c r="C1131">
        <v>510013000396</v>
      </c>
      <c r="D1131" t="s">
        <v>1557</v>
      </c>
      <c r="E1131" t="s">
        <v>354</v>
      </c>
      <c r="F1131" t="s">
        <v>1558</v>
      </c>
      <c r="G1131">
        <v>1</v>
      </c>
      <c r="H1131">
        <v>33842</v>
      </c>
      <c r="I1131">
        <v>34040</v>
      </c>
      <c r="J1131">
        <f t="shared" si="52"/>
        <v>0</v>
      </c>
      <c r="K1131">
        <f t="shared" si="53"/>
        <v>0</v>
      </c>
      <c r="P1131">
        <f t="shared" si="54"/>
        <v>0</v>
      </c>
      <c r="Q1131" t="s">
        <v>24</v>
      </c>
      <c r="R1131" t="s">
        <v>25</v>
      </c>
    </row>
    <row r="1132" spans="1:18" x14ac:dyDescent="0.25">
      <c r="A1132">
        <v>1</v>
      </c>
      <c r="B1132" t="s">
        <v>1345</v>
      </c>
      <c r="C1132">
        <v>510013000398</v>
      </c>
      <c r="D1132" t="s">
        <v>1559</v>
      </c>
      <c r="E1132" t="s">
        <v>354</v>
      </c>
      <c r="F1132" t="s">
        <v>1560</v>
      </c>
      <c r="G1132">
        <v>1</v>
      </c>
      <c r="H1132">
        <v>85600</v>
      </c>
      <c r="I1132">
        <v>85997</v>
      </c>
      <c r="J1132">
        <f t="shared" si="52"/>
        <v>0</v>
      </c>
      <c r="K1132">
        <f t="shared" si="53"/>
        <v>0</v>
      </c>
      <c r="P1132">
        <f t="shared" si="54"/>
        <v>0</v>
      </c>
      <c r="Q1132" t="s">
        <v>24</v>
      </c>
      <c r="R1132" t="s">
        <v>25</v>
      </c>
    </row>
    <row r="1133" spans="1:18" x14ac:dyDescent="0.25">
      <c r="A1133">
        <v>1</v>
      </c>
      <c r="B1133" t="s">
        <v>1345</v>
      </c>
      <c r="C1133">
        <v>510013000400</v>
      </c>
      <c r="D1133" t="s">
        <v>1561</v>
      </c>
      <c r="E1133" t="s">
        <v>1447</v>
      </c>
      <c r="F1133" t="s">
        <v>1562</v>
      </c>
      <c r="G1133">
        <v>1</v>
      </c>
      <c r="H1133">
        <v>28195</v>
      </c>
      <c r="I1133">
        <v>28230</v>
      </c>
      <c r="J1133">
        <f t="shared" si="52"/>
        <v>0</v>
      </c>
      <c r="K1133">
        <f t="shared" si="53"/>
        <v>0</v>
      </c>
      <c r="P1133">
        <f t="shared" si="54"/>
        <v>0</v>
      </c>
      <c r="Q1133" t="s">
        <v>24</v>
      </c>
      <c r="R1133" t="s">
        <v>25</v>
      </c>
    </row>
    <row r="1134" spans="1:18" x14ac:dyDescent="0.25">
      <c r="A1134">
        <v>1</v>
      </c>
      <c r="B1134" t="s">
        <v>1345</v>
      </c>
      <c r="C1134">
        <v>510013000401</v>
      </c>
      <c r="D1134" t="s">
        <v>1563</v>
      </c>
      <c r="E1134" t="s">
        <v>1429</v>
      </c>
      <c r="F1134" t="s">
        <v>1564</v>
      </c>
      <c r="G1134">
        <v>1</v>
      </c>
      <c r="H1134">
        <v>12213</v>
      </c>
      <c r="I1134">
        <v>12787</v>
      </c>
      <c r="J1134">
        <f t="shared" si="52"/>
        <v>0</v>
      </c>
      <c r="K1134">
        <f t="shared" si="53"/>
        <v>0</v>
      </c>
      <c r="P1134">
        <f t="shared" si="54"/>
        <v>0</v>
      </c>
      <c r="Q1134" t="s">
        <v>24</v>
      </c>
      <c r="R1134" t="s">
        <v>25</v>
      </c>
    </row>
    <row r="1135" spans="1:18" x14ac:dyDescent="0.25">
      <c r="A1135">
        <v>1</v>
      </c>
      <c r="B1135" t="s">
        <v>1345</v>
      </c>
      <c r="C1135">
        <v>510013000402</v>
      </c>
      <c r="D1135" t="s">
        <v>1565</v>
      </c>
      <c r="E1135" t="s">
        <v>1360</v>
      </c>
      <c r="F1135" t="s">
        <v>1566</v>
      </c>
      <c r="G1135">
        <v>1</v>
      </c>
      <c r="H1135">
        <v>4043</v>
      </c>
      <c r="I1135">
        <v>4101</v>
      </c>
      <c r="J1135">
        <f t="shared" si="52"/>
        <v>0</v>
      </c>
      <c r="K1135">
        <f t="shared" si="53"/>
        <v>0</v>
      </c>
      <c r="P1135">
        <f t="shared" si="54"/>
        <v>0</v>
      </c>
      <c r="Q1135" t="s">
        <v>24</v>
      </c>
      <c r="R1135" t="s">
        <v>25</v>
      </c>
    </row>
    <row r="1136" spans="1:18" x14ac:dyDescent="0.25">
      <c r="A1136">
        <v>1</v>
      </c>
      <c r="B1136" t="s">
        <v>1345</v>
      </c>
      <c r="C1136">
        <v>510013000461</v>
      </c>
      <c r="D1136" t="s">
        <v>1567</v>
      </c>
      <c r="E1136" t="s">
        <v>1447</v>
      </c>
      <c r="F1136" t="s">
        <v>1568</v>
      </c>
      <c r="G1136">
        <v>1</v>
      </c>
      <c r="H1136">
        <v>17121</v>
      </c>
      <c r="I1136">
        <v>17171</v>
      </c>
      <c r="J1136">
        <f t="shared" ref="J1136:J1199" si="55">V139-U139</f>
        <v>0</v>
      </c>
      <c r="K1136">
        <f t="shared" ref="K1136:K1199" si="56">ROUND((W139*T139),0)</f>
        <v>0</v>
      </c>
      <c r="P1136">
        <f t="shared" ref="P1136:P1199" si="57">X139+Y139+Z139+AA139+AB139</f>
        <v>0</v>
      </c>
      <c r="Q1136" t="s">
        <v>24</v>
      </c>
      <c r="R1136" t="s">
        <v>25</v>
      </c>
    </row>
    <row r="1137" spans="1:18" x14ac:dyDescent="0.25">
      <c r="A1137">
        <v>1</v>
      </c>
      <c r="B1137" t="s">
        <v>1345</v>
      </c>
      <c r="C1137">
        <v>510013000467</v>
      </c>
      <c r="D1137" t="s">
        <v>1569</v>
      </c>
      <c r="E1137" t="s">
        <v>489</v>
      </c>
      <c r="F1137">
        <v>13269492</v>
      </c>
      <c r="G1137">
        <v>1</v>
      </c>
      <c r="H1137">
        <v>2480</v>
      </c>
      <c r="I1137">
        <v>2513</v>
      </c>
      <c r="J1137">
        <f t="shared" si="55"/>
        <v>0</v>
      </c>
      <c r="K1137">
        <f t="shared" si="56"/>
        <v>0</v>
      </c>
      <c r="P1137">
        <f t="shared" si="57"/>
        <v>0</v>
      </c>
      <c r="Q1137" t="s">
        <v>24</v>
      </c>
      <c r="R1137" t="s">
        <v>25</v>
      </c>
    </row>
    <row r="1138" spans="1:18" x14ac:dyDescent="0.25">
      <c r="A1138">
        <v>1</v>
      </c>
      <c r="B1138" t="s">
        <v>1345</v>
      </c>
      <c r="C1138">
        <v>510013000511</v>
      </c>
      <c r="D1138" t="s">
        <v>1570</v>
      </c>
      <c r="E1138" t="s">
        <v>1571</v>
      </c>
      <c r="F1138">
        <v>3380338</v>
      </c>
      <c r="G1138">
        <v>1</v>
      </c>
      <c r="H1138">
        <v>82396</v>
      </c>
      <c r="I1138">
        <v>82396</v>
      </c>
      <c r="J1138">
        <f t="shared" si="55"/>
        <v>0</v>
      </c>
      <c r="K1138">
        <f t="shared" si="56"/>
        <v>0</v>
      </c>
      <c r="P1138">
        <f t="shared" si="57"/>
        <v>0</v>
      </c>
      <c r="Q1138" t="s">
        <v>24</v>
      </c>
    </row>
    <row r="1139" spans="1:18" x14ac:dyDescent="0.25">
      <c r="A1139">
        <v>1</v>
      </c>
      <c r="B1139" t="s">
        <v>1345</v>
      </c>
      <c r="C1139">
        <v>510013000523</v>
      </c>
      <c r="D1139" t="s">
        <v>1572</v>
      </c>
      <c r="E1139" t="s">
        <v>1447</v>
      </c>
      <c r="F1139">
        <v>7129037056591</v>
      </c>
      <c r="G1139">
        <v>1</v>
      </c>
      <c r="H1139">
        <v>27467</v>
      </c>
      <c r="I1139">
        <v>27467</v>
      </c>
      <c r="J1139">
        <f t="shared" si="55"/>
        <v>0</v>
      </c>
      <c r="K1139">
        <f t="shared" si="56"/>
        <v>0</v>
      </c>
      <c r="P1139">
        <f t="shared" si="57"/>
        <v>0</v>
      </c>
      <c r="Q1139" t="s">
        <v>24</v>
      </c>
      <c r="R1139" t="s">
        <v>1352</v>
      </c>
    </row>
    <row r="1140" spans="1:18" x14ac:dyDescent="0.25">
      <c r="A1140">
        <v>1</v>
      </c>
      <c r="B1140" t="s">
        <v>1345</v>
      </c>
      <c r="C1140">
        <v>510013000537</v>
      </c>
      <c r="D1140" t="s">
        <v>1573</v>
      </c>
      <c r="E1140" t="s">
        <v>1375</v>
      </c>
      <c r="F1140">
        <v>45245555</v>
      </c>
      <c r="G1140">
        <v>80</v>
      </c>
      <c r="H1140">
        <v>4631</v>
      </c>
      <c r="I1140">
        <v>4631</v>
      </c>
      <c r="J1140">
        <f t="shared" si="55"/>
        <v>0</v>
      </c>
      <c r="K1140">
        <f t="shared" si="56"/>
        <v>0</v>
      </c>
      <c r="L1140">
        <f>ROUND((X143/100)*2.3,0)</f>
        <v>0</v>
      </c>
      <c r="P1140">
        <f t="shared" si="57"/>
        <v>0</v>
      </c>
      <c r="Q1140" t="s">
        <v>31</v>
      </c>
      <c r="R1140" t="s">
        <v>1352</v>
      </c>
    </row>
    <row r="1141" spans="1:18" x14ac:dyDescent="0.25">
      <c r="A1141">
        <v>1</v>
      </c>
      <c r="B1141" t="s">
        <v>1345</v>
      </c>
      <c r="C1141">
        <v>510013000539</v>
      </c>
      <c r="D1141" t="s">
        <v>1574</v>
      </c>
      <c r="E1141" t="s">
        <v>1575</v>
      </c>
      <c r="F1141" t="s">
        <v>1576</v>
      </c>
      <c r="G1141">
        <v>40</v>
      </c>
      <c r="H1141">
        <v>0</v>
      </c>
      <c r="I1141">
        <v>125</v>
      </c>
      <c r="J1141">
        <f t="shared" si="55"/>
        <v>0</v>
      </c>
      <c r="K1141">
        <f t="shared" si="56"/>
        <v>0</v>
      </c>
      <c r="L1141">
        <f>IF(Z144=0,ROUND((X144/100)*2.3,0),0)</f>
        <v>0</v>
      </c>
      <c r="M1141">
        <v>590</v>
      </c>
      <c r="P1141">
        <f t="shared" si="57"/>
        <v>0</v>
      </c>
      <c r="Q1141" t="s">
        <v>31</v>
      </c>
      <c r="R1141" t="s">
        <v>25</v>
      </c>
    </row>
    <row r="1142" spans="1:18" x14ac:dyDescent="0.25">
      <c r="A1142">
        <v>1</v>
      </c>
      <c r="B1142" t="s">
        <v>1345</v>
      </c>
      <c r="C1142">
        <v>510013000545</v>
      </c>
      <c r="D1142" t="s">
        <v>1577</v>
      </c>
      <c r="E1142" t="s">
        <v>1375</v>
      </c>
      <c r="F1142">
        <v>26041942</v>
      </c>
      <c r="G1142">
        <v>1</v>
      </c>
      <c r="H1142">
        <v>102544</v>
      </c>
      <c r="I1142">
        <v>102544</v>
      </c>
      <c r="J1142">
        <f t="shared" si="55"/>
        <v>0</v>
      </c>
      <c r="K1142">
        <f t="shared" si="56"/>
        <v>0</v>
      </c>
      <c r="L1142">
        <f>ROUND((X145/100)*2.3,0)</f>
        <v>0</v>
      </c>
      <c r="P1142">
        <f t="shared" si="57"/>
        <v>0</v>
      </c>
      <c r="Q1142" t="s">
        <v>31</v>
      </c>
      <c r="R1142" t="s">
        <v>1352</v>
      </c>
    </row>
    <row r="1143" spans="1:18" x14ac:dyDescent="0.25">
      <c r="A1143">
        <v>1</v>
      </c>
      <c r="B1143" t="s">
        <v>1345</v>
      </c>
      <c r="C1143">
        <v>510013000546</v>
      </c>
      <c r="D1143" t="s">
        <v>1578</v>
      </c>
      <c r="E1143" t="s">
        <v>1429</v>
      </c>
      <c r="F1143">
        <v>126173420</v>
      </c>
      <c r="G1143">
        <v>1</v>
      </c>
      <c r="H1143">
        <v>9760</v>
      </c>
      <c r="I1143">
        <v>9858</v>
      </c>
      <c r="J1143">
        <f t="shared" si="55"/>
        <v>0</v>
      </c>
      <c r="K1143">
        <f t="shared" si="56"/>
        <v>0</v>
      </c>
      <c r="P1143">
        <f t="shared" si="57"/>
        <v>0</v>
      </c>
      <c r="Q1143" t="s">
        <v>24</v>
      </c>
      <c r="R1143" t="s">
        <v>25</v>
      </c>
    </row>
    <row r="1144" spans="1:18" x14ac:dyDescent="0.25">
      <c r="A1144">
        <v>1</v>
      </c>
      <c r="B1144" t="s">
        <v>1345</v>
      </c>
      <c r="C1144">
        <v>510013000563</v>
      </c>
      <c r="D1144" t="s">
        <v>1579</v>
      </c>
      <c r="E1144" t="s">
        <v>1387</v>
      </c>
      <c r="F1144">
        <v>27416385</v>
      </c>
      <c r="G1144">
        <v>1</v>
      </c>
      <c r="H1144">
        <v>11404</v>
      </c>
      <c r="I1144">
        <v>11404</v>
      </c>
      <c r="J1144">
        <f t="shared" si="55"/>
        <v>0</v>
      </c>
      <c r="K1144">
        <f t="shared" si="56"/>
        <v>0</v>
      </c>
      <c r="L1144">
        <f>ROUND((X147/100)*2.3,0)</f>
        <v>0</v>
      </c>
      <c r="P1144">
        <f t="shared" si="57"/>
        <v>0</v>
      </c>
      <c r="Q1144" t="s">
        <v>31</v>
      </c>
      <c r="R1144" t="s">
        <v>1352</v>
      </c>
    </row>
    <row r="1145" spans="1:18" x14ac:dyDescent="0.25">
      <c r="A1145">
        <v>1</v>
      </c>
      <c r="B1145" t="s">
        <v>1345</v>
      </c>
      <c r="D1145" t="s">
        <v>1580</v>
      </c>
      <c r="E1145" t="s">
        <v>1360</v>
      </c>
      <c r="F1145" t="s">
        <v>1581</v>
      </c>
      <c r="G1145">
        <v>1</v>
      </c>
      <c r="H1145">
        <v>29357</v>
      </c>
      <c r="I1145">
        <v>33413</v>
      </c>
      <c r="J1145">
        <f t="shared" si="55"/>
        <v>0</v>
      </c>
      <c r="K1145">
        <f t="shared" si="56"/>
        <v>0</v>
      </c>
      <c r="L1145">
        <f>ROUND((X148/100)*2.3,0)</f>
        <v>0</v>
      </c>
      <c r="P1145">
        <f t="shared" si="57"/>
        <v>0</v>
      </c>
      <c r="Q1145" t="s">
        <v>31</v>
      </c>
      <c r="R1145" t="s">
        <v>25</v>
      </c>
    </row>
    <row r="1146" spans="1:18" x14ac:dyDescent="0.25">
      <c r="A1146">
        <v>1</v>
      </c>
      <c r="B1146" t="s">
        <v>1345</v>
      </c>
      <c r="C1146">
        <v>510013000582</v>
      </c>
      <c r="D1146" t="s">
        <v>1582</v>
      </c>
      <c r="E1146" t="s">
        <v>1360</v>
      </c>
      <c r="F1146" t="s">
        <v>1583</v>
      </c>
      <c r="G1146">
        <v>1</v>
      </c>
      <c r="H1146">
        <v>14200</v>
      </c>
      <c r="I1146">
        <v>14850</v>
      </c>
      <c r="J1146">
        <f t="shared" si="55"/>
        <v>0</v>
      </c>
      <c r="K1146">
        <f t="shared" si="56"/>
        <v>0</v>
      </c>
      <c r="L1146">
        <f>ROUND((X149/100)*2.3,0)</f>
        <v>0</v>
      </c>
      <c r="P1146">
        <f t="shared" si="57"/>
        <v>0</v>
      </c>
      <c r="Q1146" t="s">
        <v>31</v>
      </c>
      <c r="R1146" t="s">
        <v>25</v>
      </c>
    </row>
    <row r="1147" spans="1:18" x14ac:dyDescent="0.25">
      <c r="A1147">
        <v>1</v>
      </c>
      <c r="B1147" t="s">
        <v>1345</v>
      </c>
      <c r="C1147">
        <v>510013000588</v>
      </c>
      <c r="D1147" t="s">
        <v>1584</v>
      </c>
      <c r="E1147" t="s">
        <v>1360</v>
      </c>
      <c r="F1147">
        <v>109279679</v>
      </c>
      <c r="G1147">
        <v>1</v>
      </c>
      <c r="H1147">
        <v>13029</v>
      </c>
      <c r="I1147">
        <v>13112</v>
      </c>
      <c r="J1147">
        <f t="shared" si="55"/>
        <v>0</v>
      </c>
      <c r="K1147">
        <f t="shared" si="56"/>
        <v>0</v>
      </c>
      <c r="P1147">
        <f t="shared" si="57"/>
        <v>0</v>
      </c>
      <c r="Q1147" t="s">
        <v>24</v>
      </c>
      <c r="R1147" t="s">
        <v>25</v>
      </c>
    </row>
    <row r="1148" spans="1:18" x14ac:dyDescent="0.25">
      <c r="A1148">
        <v>1</v>
      </c>
      <c r="B1148" t="s">
        <v>1345</v>
      </c>
      <c r="C1148">
        <v>510013000592</v>
      </c>
      <c r="D1148" t="s">
        <v>1585</v>
      </c>
      <c r="E1148" t="s">
        <v>1447</v>
      </c>
      <c r="F1148" t="s">
        <v>1586</v>
      </c>
      <c r="G1148">
        <v>1</v>
      </c>
      <c r="H1148">
        <v>9224</v>
      </c>
      <c r="I1148">
        <v>9279</v>
      </c>
      <c r="J1148">
        <f t="shared" si="55"/>
        <v>0</v>
      </c>
      <c r="K1148">
        <f t="shared" si="56"/>
        <v>0</v>
      </c>
      <c r="P1148">
        <f t="shared" si="57"/>
        <v>0</v>
      </c>
      <c r="Q1148" t="s">
        <v>24</v>
      </c>
      <c r="R1148" t="s">
        <v>25</v>
      </c>
    </row>
    <row r="1149" spans="1:18" x14ac:dyDescent="0.25">
      <c r="A1149">
        <v>1</v>
      </c>
      <c r="B1149" t="s">
        <v>1345</v>
      </c>
      <c r="C1149">
        <v>510013000593</v>
      </c>
      <c r="D1149" t="s">
        <v>1587</v>
      </c>
      <c r="E1149" t="s">
        <v>489</v>
      </c>
      <c r="F1149">
        <v>45949448</v>
      </c>
      <c r="G1149">
        <v>1</v>
      </c>
      <c r="H1149">
        <v>2129</v>
      </c>
      <c r="I1149">
        <v>2301</v>
      </c>
      <c r="J1149">
        <f t="shared" si="55"/>
        <v>0</v>
      </c>
      <c r="K1149">
        <f t="shared" si="56"/>
        <v>0</v>
      </c>
      <c r="P1149">
        <f t="shared" si="57"/>
        <v>0</v>
      </c>
      <c r="Q1149" t="s">
        <v>24</v>
      </c>
      <c r="R1149" t="s">
        <v>25</v>
      </c>
    </row>
    <row r="1150" spans="1:18" x14ac:dyDescent="0.25">
      <c r="A1150">
        <v>1</v>
      </c>
      <c r="B1150" t="s">
        <v>1345</v>
      </c>
      <c r="C1150">
        <v>510013000597</v>
      </c>
      <c r="D1150" t="s">
        <v>1588</v>
      </c>
      <c r="E1150" t="s">
        <v>489</v>
      </c>
      <c r="F1150">
        <v>14356535</v>
      </c>
      <c r="G1150">
        <v>1</v>
      </c>
      <c r="H1150">
        <v>35364</v>
      </c>
      <c r="I1150">
        <v>35545</v>
      </c>
      <c r="J1150">
        <f t="shared" si="55"/>
        <v>0</v>
      </c>
      <c r="K1150">
        <f t="shared" si="56"/>
        <v>0</v>
      </c>
      <c r="P1150">
        <f t="shared" si="57"/>
        <v>0</v>
      </c>
      <c r="Q1150" t="s">
        <v>24</v>
      </c>
      <c r="R1150" t="s">
        <v>25</v>
      </c>
    </row>
    <row r="1151" spans="1:18" x14ac:dyDescent="0.25">
      <c r="A1151">
        <v>1</v>
      </c>
      <c r="B1151" t="s">
        <v>1345</v>
      </c>
      <c r="C1151">
        <v>510013000614</v>
      </c>
      <c r="D1151" t="s">
        <v>1589</v>
      </c>
      <c r="E1151" t="s">
        <v>489</v>
      </c>
      <c r="F1151">
        <v>23619831</v>
      </c>
      <c r="G1151">
        <v>1</v>
      </c>
      <c r="H1151">
        <v>4119</v>
      </c>
      <c r="I1151">
        <v>4132</v>
      </c>
      <c r="J1151">
        <f t="shared" si="55"/>
        <v>0</v>
      </c>
      <c r="K1151">
        <f t="shared" si="56"/>
        <v>0</v>
      </c>
      <c r="P1151">
        <f t="shared" si="57"/>
        <v>0</v>
      </c>
      <c r="Q1151" t="s">
        <v>24</v>
      </c>
      <c r="R1151" t="s">
        <v>25</v>
      </c>
    </row>
    <row r="1152" spans="1:18" x14ac:dyDescent="0.25">
      <c r="A1152">
        <v>1</v>
      </c>
      <c r="B1152" t="s">
        <v>1345</v>
      </c>
      <c r="C1152">
        <v>510013000624</v>
      </c>
      <c r="D1152" t="s">
        <v>1590</v>
      </c>
      <c r="E1152" t="s">
        <v>489</v>
      </c>
      <c r="F1152">
        <v>20526819</v>
      </c>
      <c r="G1152">
        <v>1</v>
      </c>
      <c r="H1152">
        <v>6047</v>
      </c>
      <c r="I1152">
        <v>6059</v>
      </c>
      <c r="J1152">
        <f t="shared" si="55"/>
        <v>0</v>
      </c>
      <c r="K1152">
        <f t="shared" si="56"/>
        <v>0</v>
      </c>
      <c r="P1152">
        <f t="shared" si="57"/>
        <v>0</v>
      </c>
      <c r="Q1152" t="s">
        <v>24</v>
      </c>
      <c r="R1152" t="s">
        <v>25</v>
      </c>
    </row>
    <row r="1153" spans="1:18" x14ac:dyDescent="0.25">
      <c r="A1153">
        <v>1</v>
      </c>
      <c r="B1153" t="s">
        <v>1345</v>
      </c>
      <c r="C1153">
        <v>510013000646</v>
      </c>
      <c r="D1153" t="s">
        <v>1591</v>
      </c>
      <c r="E1153" t="s">
        <v>1387</v>
      </c>
      <c r="F1153">
        <v>26889225</v>
      </c>
      <c r="G1153">
        <v>1</v>
      </c>
      <c r="H1153">
        <v>73159</v>
      </c>
      <c r="I1153">
        <v>73159</v>
      </c>
      <c r="J1153">
        <f t="shared" si="55"/>
        <v>0</v>
      </c>
      <c r="K1153">
        <f t="shared" si="56"/>
        <v>0</v>
      </c>
      <c r="P1153">
        <f t="shared" si="57"/>
        <v>0</v>
      </c>
      <c r="Q1153" t="s">
        <v>24</v>
      </c>
      <c r="R1153" t="s">
        <v>1352</v>
      </c>
    </row>
    <row r="1154" spans="1:18" x14ac:dyDescent="0.25">
      <c r="A1154">
        <v>1</v>
      </c>
      <c r="B1154" t="s">
        <v>1345</v>
      </c>
      <c r="C1154">
        <v>510013000649</v>
      </c>
      <c r="D1154" t="s">
        <v>1592</v>
      </c>
      <c r="E1154" t="s">
        <v>1360</v>
      </c>
      <c r="F1154" t="s">
        <v>1593</v>
      </c>
      <c r="G1154">
        <v>30</v>
      </c>
      <c r="H1154">
        <v>1900</v>
      </c>
      <c r="I1154">
        <v>1940</v>
      </c>
      <c r="J1154">
        <f t="shared" si="55"/>
        <v>0</v>
      </c>
      <c r="K1154">
        <f t="shared" si="56"/>
        <v>0</v>
      </c>
      <c r="P1154">
        <f t="shared" si="57"/>
        <v>0</v>
      </c>
      <c r="Q1154" t="s">
        <v>24</v>
      </c>
      <c r="R1154" t="s">
        <v>25</v>
      </c>
    </row>
    <row r="1155" spans="1:18" x14ac:dyDescent="0.25">
      <c r="A1155">
        <v>1</v>
      </c>
      <c r="B1155" t="s">
        <v>1345</v>
      </c>
      <c r="C1155">
        <v>510013000652</v>
      </c>
      <c r="D1155" t="s">
        <v>1594</v>
      </c>
      <c r="E1155" t="s">
        <v>357</v>
      </c>
      <c r="F1155" t="s">
        <v>1595</v>
      </c>
      <c r="G1155">
        <v>1</v>
      </c>
      <c r="H1155">
        <v>233199</v>
      </c>
      <c r="I1155">
        <v>233792</v>
      </c>
      <c r="J1155">
        <f t="shared" si="55"/>
        <v>0</v>
      </c>
      <c r="K1155">
        <f t="shared" si="56"/>
        <v>0</v>
      </c>
      <c r="P1155">
        <f t="shared" si="57"/>
        <v>0</v>
      </c>
      <c r="Q1155" t="s">
        <v>24</v>
      </c>
      <c r="R1155" t="s">
        <v>25</v>
      </c>
    </row>
    <row r="1156" spans="1:18" x14ac:dyDescent="0.25">
      <c r="A1156">
        <v>1</v>
      </c>
      <c r="B1156" t="s">
        <v>1345</v>
      </c>
      <c r="C1156">
        <v>510013000653</v>
      </c>
      <c r="D1156" t="s">
        <v>1596</v>
      </c>
      <c r="E1156" t="s">
        <v>357</v>
      </c>
      <c r="F1156" t="s">
        <v>1597</v>
      </c>
      <c r="G1156">
        <v>1</v>
      </c>
      <c r="H1156">
        <v>43414</v>
      </c>
      <c r="I1156">
        <v>43491</v>
      </c>
      <c r="J1156">
        <f t="shared" si="55"/>
        <v>0</v>
      </c>
      <c r="K1156">
        <f t="shared" si="56"/>
        <v>0</v>
      </c>
      <c r="P1156">
        <f t="shared" si="57"/>
        <v>0</v>
      </c>
      <c r="Q1156" t="s">
        <v>24</v>
      </c>
      <c r="R1156" t="s">
        <v>25</v>
      </c>
    </row>
    <row r="1157" spans="1:18" x14ac:dyDescent="0.25">
      <c r="A1157">
        <v>1</v>
      </c>
      <c r="B1157" t="s">
        <v>1345</v>
      </c>
      <c r="C1157">
        <v>510013000659</v>
      </c>
      <c r="D1157" t="s">
        <v>1598</v>
      </c>
      <c r="E1157" t="s">
        <v>1360</v>
      </c>
      <c r="F1157" t="s">
        <v>1599</v>
      </c>
      <c r="G1157">
        <v>1</v>
      </c>
      <c r="H1157">
        <v>8151</v>
      </c>
      <c r="I1157">
        <v>8200</v>
      </c>
      <c r="J1157">
        <f t="shared" si="55"/>
        <v>0</v>
      </c>
      <c r="K1157">
        <f t="shared" si="56"/>
        <v>0</v>
      </c>
      <c r="P1157">
        <f t="shared" si="57"/>
        <v>0</v>
      </c>
      <c r="Q1157" t="s">
        <v>24</v>
      </c>
      <c r="R1157" t="s">
        <v>25</v>
      </c>
    </row>
    <row r="1158" spans="1:18" x14ac:dyDescent="0.25">
      <c r="A1158">
        <v>1</v>
      </c>
      <c r="B1158" t="s">
        <v>1345</v>
      </c>
      <c r="C1158">
        <v>510013000714</v>
      </c>
      <c r="D1158" t="s">
        <v>1600</v>
      </c>
      <c r="E1158" t="s">
        <v>1601</v>
      </c>
      <c r="F1158">
        <v>21233895</v>
      </c>
      <c r="G1158">
        <v>1</v>
      </c>
      <c r="H1158">
        <v>55907</v>
      </c>
      <c r="I1158">
        <v>55907</v>
      </c>
      <c r="J1158">
        <f t="shared" si="55"/>
        <v>0</v>
      </c>
      <c r="K1158">
        <f t="shared" si="56"/>
        <v>0</v>
      </c>
      <c r="L1158">
        <f>ROUND((X161/100)*2.3,0)</f>
        <v>0</v>
      </c>
      <c r="P1158">
        <f t="shared" si="57"/>
        <v>0</v>
      </c>
      <c r="Q1158" t="s">
        <v>31</v>
      </c>
      <c r="R1158" t="s">
        <v>1352</v>
      </c>
    </row>
    <row r="1159" spans="1:18" x14ac:dyDescent="0.25">
      <c r="A1159">
        <v>1</v>
      </c>
      <c r="B1159" t="s">
        <v>1345</v>
      </c>
      <c r="C1159">
        <v>510013000751</v>
      </c>
      <c r="D1159" t="s">
        <v>1602</v>
      </c>
      <c r="E1159" t="s">
        <v>1603</v>
      </c>
      <c r="F1159" t="s">
        <v>1604</v>
      </c>
      <c r="G1159">
        <v>40</v>
      </c>
      <c r="H1159">
        <v>6940</v>
      </c>
      <c r="I1159">
        <v>6955</v>
      </c>
      <c r="J1159">
        <f t="shared" si="55"/>
        <v>0</v>
      </c>
      <c r="K1159">
        <f t="shared" si="56"/>
        <v>0</v>
      </c>
      <c r="L1159">
        <f>ROUND((X162/100)*2.3,0)</f>
        <v>0</v>
      </c>
      <c r="P1159">
        <f t="shared" si="57"/>
        <v>0</v>
      </c>
      <c r="Q1159" t="s">
        <v>31</v>
      </c>
      <c r="R1159" t="s">
        <v>25</v>
      </c>
    </row>
    <row r="1160" spans="1:18" x14ac:dyDescent="0.25">
      <c r="A1160">
        <v>1</v>
      </c>
      <c r="B1160" t="s">
        <v>1345</v>
      </c>
      <c r="C1160">
        <v>510013000759</v>
      </c>
      <c r="D1160" t="s">
        <v>1605</v>
      </c>
      <c r="E1160" t="s">
        <v>1401</v>
      </c>
      <c r="F1160" t="s">
        <v>1606</v>
      </c>
      <c r="G1160">
        <v>1</v>
      </c>
      <c r="H1160">
        <v>89699</v>
      </c>
      <c r="I1160">
        <v>90113</v>
      </c>
      <c r="J1160">
        <f t="shared" si="55"/>
        <v>0</v>
      </c>
      <c r="K1160">
        <f t="shared" si="56"/>
        <v>0</v>
      </c>
      <c r="P1160">
        <f t="shared" si="57"/>
        <v>0</v>
      </c>
      <c r="Q1160" t="s">
        <v>24</v>
      </c>
      <c r="R1160" t="s">
        <v>25</v>
      </c>
    </row>
    <row r="1161" spans="1:18" x14ac:dyDescent="0.25">
      <c r="A1161">
        <v>1</v>
      </c>
      <c r="B1161" t="s">
        <v>1345</v>
      </c>
      <c r="C1161">
        <v>510013000760</v>
      </c>
      <c r="D1161" t="s">
        <v>1607</v>
      </c>
      <c r="E1161" t="s">
        <v>354</v>
      </c>
      <c r="F1161" t="s">
        <v>1608</v>
      </c>
      <c r="G1161">
        <v>1</v>
      </c>
      <c r="H1161">
        <v>17709</v>
      </c>
      <c r="I1161">
        <v>17709</v>
      </c>
      <c r="J1161">
        <f t="shared" si="55"/>
        <v>0</v>
      </c>
      <c r="K1161">
        <f t="shared" si="56"/>
        <v>0</v>
      </c>
      <c r="P1161">
        <f t="shared" si="57"/>
        <v>0</v>
      </c>
      <c r="Q1161" t="s">
        <v>24</v>
      </c>
      <c r="R1161" t="s">
        <v>1352</v>
      </c>
    </row>
    <row r="1162" spans="1:18" x14ac:dyDescent="0.25">
      <c r="A1162">
        <v>1</v>
      </c>
      <c r="B1162" t="s">
        <v>1345</v>
      </c>
      <c r="C1162">
        <v>510013000764</v>
      </c>
      <c r="D1162" t="s">
        <v>1609</v>
      </c>
      <c r="E1162" t="s">
        <v>1387</v>
      </c>
      <c r="F1162">
        <v>30596516</v>
      </c>
      <c r="G1162">
        <v>1</v>
      </c>
      <c r="H1162">
        <v>67488</v>
      </c>
      <c r="I1162">
        <v>67910</v>
      </c>
      <c r="J1162">
        <f t="shared" si="55"/>
        <v>0</v>
      </c>
      <c r="K1162">
        <f t="shared" si="56"/>
        <v>0</v>
      </c>
      <c r="L1162">
        <f>ROUND((X165/100)*2.3,0)</f>
        <v>0</v>
      </c>
      <c r="P1162">
        <f t="shared" si="57"/>
        <v>0</v>
      </c>
      <c r="Q1162" t="s">
        <v>31</v>
      </c>
      <c r="R1162" t="s">
        <v>25</v>
      </c>
    </row>
    <row r="1163" spans="1:18" x14ac:dyDescent="0.25">
      <c r="A1163">
        <v>1</v>
      </c>
      <c r="B1163" t="s">
        <v>1345</v>
      </c>
      <c r="C1163">
        <v>510013000774</v>
      </c>
      <c r="D1163" t="s">
        <v>1610</v>
      </c>
      <c r="E1163" t="s">
        <v>357</v>
      </c>
      <c r="F1163" t="s">
        <v>1611</v>
      </c>
      <c r="G1163">
        <v>1</v>
      </c>
      <c r="H1163">
        <v>34188</v>
      </c>
      <c r="I1163">
        <v>34000</v>
      </c>
      <c r="J1163">
        <f t="shared" si="55"/>
        <v>0</v>
      </c>
      <c r="K1163">
        <f t="shared" si="56"/>
        <v>0</v>
      </c>
      <c r="L1163">
        <f>ROUND((X166/100)*2.3,0)</f>
        <v>0</v>
      </c>
      <c r="P1163">
        <f t="shared" si="57"/>
        <v>0</v>
      </c>
      <c r="Q1163" t="s">
        <v>31</v>
      </c>
      <c r="R1163" t="s">
        <v>25</v>
      </c>
    </row>
    <row r="1164" spans="1:18" x14ac:dyDescent="0.25">
      <c r="A1164">
        <v>1</v>
      </c>
      <c r="B1164" t="s">
        <v>1345</v>
      </c>
      <c r="C1164">
        <v>510013000794</v>
      </c>
      <c r="D1164" t="s">
        <v>1612</v>
      </c>
      <c r="E1164" t="s">
        <v>1360</v>
      </c>
      <c r="F1164" t="s">
        <v>1613</v>
      </c>
      <c r="G1164">
        <v>1</v>
      </c>
      <c r="H1164">
        <v>1984</v>
      </c>
      <c r="I1164">
        <v>2008</v>
      </c>
      <c r="J1164">
        <f t="shared" si="55"/>
        <v>0</v>
      </c>
      <c r="K1164">
        <f t="shared" si="56"/>
        <v>0</v>
      </c>
      <c r="P1164">
        <f t="shared" si="57"/>
        <v>0</v>
      </c>
      <c r="Q1164" t="s">
        <v>24</v>
      </c>
      <c r="R1164" t="s">
        <v>25</v>
      </c>
    </row>
    <row r="1165" spans="1:18" x14ac:dyDescent="0.25">
      <c r="A1165">
        <v>1</v>
      </c>
      <c r="B1165" t="s">
        <v>1345</v>
      </c>
      <c r="C1165">
        <v>510013000795</v>
      </c>
      <c r="D1165" t="s">
        <v>1614</v>
      </c>
      <c r="E1165" t="s">
        <v>1552</v>
      </c>
      <c r="F1165">
        <v>14970697</v>
      </c>
      <c r="G1165">
        <v>1</v>
      </c>
      <c r="H1165">
        <v>107786</v>
      </c>
      <c r="I1165">
        <v>108919</v>
      </c>
      <c r="J1165">
        <f t="shared" si="55"/>
        <v>0</v>
      </c>
      <c r="K1165">
        <f t="shared" si="56"/>
        <v>0</v>
      </c>
      <c r="L1165">
        <f>ROUND((X168/100)*2.3,0)</f>
        <v>0</v>
      </c>
      <c r="P1165">
        <f t="shared" si="57"/>
        <v>0</v>
      </c>
      <c r="Q1165" t="s">
        <v>31</v>
      </c>
      <c r="R1165" t="s">
        <v>25</v>
      </c>
    </row>
    <row r="1166" spans="1:18" x14ac:dyDescent="0.25">
      <c r="A1166">
        <v>1</v>
      </c>
      <c r="B1166" t="s">
        <v>1345</v>
      </c>
      <c r="C1166">
        <v>510013000799</v>
      </c>
      <c r="D1166" t="s">
        <v>1615</v>
      </c>
      <c r="E1166" t="s">
        <v>1373</v>
      </c>
      <c r="F1166" t="s">
        <v>1616</v>
      </c>
      <c r="G1166">
        <v>1</v>
      </c>
      <c r="H1166">
        <v>17456</v>
      </c>
      <c r="I1166">
        <v>17467</v>
      </c>
      <c r="J1166">
        <f t="shared" si="55"/>
        <v>0</v>
      </c>
      <c r="K1166">
        <f t="shared" si="56"/>
        <v>0</v>
      </c>
      <c r="P1166">
        <f t="shared" si="57"/>
        <v>0</v>
      </c>
      <c r="Q1166" t="s">
        <v>24</v>
      </c>
      <c r="R1166" t="s">
        <v>25</v>
      </c>
    </row>
    <row r="1167" spans="1:18" x14ac:dyDescent="0.25">
      <c r="A1167">
        <v>1</v>
      </c>
      <c r="B1167" t="s">
        <v>1345</v>
      </c>
      <c r="C1167">
        <v>510013000805</v>
      </c>
      <c r="D1167" t="s">
        <v>1617</v>
      </c>
      <c r="E1167" t="s">
        <v>1373</v>
      </c>
      <c r="F1167" t="s">
        <v>1618</v>
      </c>
      <c r="G1167">
        <v>1</v>
      </c>
      <c r="H1167">
        <v>31734</v>
      </c>
      <c r="I1167">
        <v>32169</v>
      </c>
      <c r="J1167">
        <f t="shared" si="55"/>
        <v>0</v>
      </c>
      <c r="K1167">
        <f t="shared" si="56"/>
        <v>0</v>
      </c>
      <c r="L1167">
        <f>ROUND((X170/100)*2.3,0)</f>
        <v>0</v>
      </c>
      <c r="P1167">
        <f t="shared" si="57"/>
        <v>0</v>
      </c>
      <c r="Q1167" t="s">
        <v>31</v>
      </c>
      <c r="R1167" t="s">
        <v>25</v>
      </c>
    </row>
    <row r="1168" spans="1:18" x14ac:dyDescent="0.25">
      <c r="A1168">
        <v>1</v>
      </c>
      <c r="B1168" t="s">
        <v>1345</v>
      </c>
      <c r="C1168">
        <v>510013000815</v>
      </c>
      <c r="D1168" t="s">
        <v>1619</v>
      </c>
      <c r="E1168" t="s">
        <v>1360</v>
      </c>
      <c r="F1168" t="s">
        <v>1620</v>
      </c>
      <c r="G1168">
        <v>50</v>
      </c>
      <c r="H1168">
        <v>520</v>
      </c>
      <c r="I1168">
        <v>580</v>
      </c>
      <c r="J1168">
        <f t="shared" si="55"/>
        <v>0</v>
      </c>
      <c r="K1168">
        <f t="shared" si="56"/>
        <v>0</v>
      </c>
      <c r="L1168">
        <f>ROUND((X171/100)*2.3,0)</f>
        <v>0</v>
      </c>
      <c r="P1168">
        <f t="shared" si="57"/>
        <v>0</v>
      </c>
      <c r="Q1168" t="s">
        <v>31</v>
      </c>
      <c r="R1168" t="s">
        <v>25</v>
      </c>
    </row>
    <row r="1169" spans="1:18" x14ac:dyDescent="0.25">
      <c r="A1169">
        <v>1</v>
      </c>
      <c r="B1169" t="s">
        <v>1345</v>
      </c>
      <c r="C1169">
        <v>510013000822</v>
      </c>
      <c r="D1169" t="s">
        <v>1621</v>
      </c>
      <c r="E1169" t="s">
        <v>637</v>
      </c>
      <c r="F1169" t="s">
        <v>1622</v>
      </c>
      <c r="G1169">
        <v>1</v>
      </c>
      <c r="H1169">
        <v>43318</v>
      </c>
      <c r="I1169">
        <v>43318</v>
      </c>
      <c r="J1169">
        <f t="shared" si="55"/>
        <v>0</v>
      </c>
      <c r="K1169">
        <f t="shared" si="56"/>
        <v>0</v>
      </c>
      <c r="P1169">
        <f t="shared" si="57"/>
        <v>0</v>
      </c>
      <c r="Q1169" t="s">
        <v>31</v>
      </c>
      <c r="R1169" t="s">
        <v>1352</v>
      </c>
    </row>
    <row r="1170" spans="1:18" x14ac:dyDescent="0.25">
      <c r="A1170">
        <v>1</v>
      </c>
      <c r="B1170" t="s">
        <v>1345</v>
      </c>
      <c r="C1170">
        <v>510013000825</v>
      </c>
      <c r="D1170" t="s">
        <v>1623</v>
      </c>
      <c r="E1170" t="s">
        <v>1360</v>
      </c>
      <c r="F1170" t="s">
        <v>1624</v>
      </c>
      <c r="G1170">
        <v>1</v>
      </c>
      <c r="H1170">
        <v>125104</v>
      </c>
      <c r="I1170">
        <v>131777</v>
      </c>
      <c r="J1170">
        <f t="shared" si="55"/>
        <v>0</v>
      </c>
      <c r="K1170">
        <f t="shared" si="56"/>
        <v>0</v>
      </c>
      <c r="L1170">
        <f>ROUND((X173/100)*2.3,0)</f>
        <v>0</v>
      </c>
      <c r="P1170">
        <f t="shared" si="57"/>
        <v>0</v>
      </c>
      <c r="Q1170" t="s">
        <v>31</v>
      </c>
      <c r="R1170" t="s">
        <v>25</v>
      </c>
    </row>
    <row r="1171" spans="1:18" x14ac:dyDescent="0.25">
      <c r="A1171">
        <v>1</v>
      </c>
      <c r="B1171" t="s">
        <v>1345</v>
      </c>
      <c r="C1171">
        <v>510013000838</v>
      </c>
      <c r="D1171" t="s">
        <v>1625</v>
      </c>
      <c r="E1171" t="s">
        <v>1360</v>
      </c>
      <c r="F1171" t="s">
        <v>1626</v>
      </c>
      <c r="G1171">
        <v>40</v>
      </c>
      <c r="H1171">
        <v>207</v>
      </c>
      <c r="I1171">
        <v>215</v>
      </c>
      <c r="J1171">
        <f t="shared" si="55"/>
        <v>0</v>
      </c>
      <c r="K1171">
        <f t="shared" si="56"/>
        <v>0</v>
      </c>
      <c r="L1171">
        <f>ROUND((X174/100)*2.3,0)</f>
        <v>0</v>
      </c>
      <c r="P1171">
        <f t="shared" si="57"/>
        <v>0</v>
      </c>
      <c r="Q1171" t="s">
        <v>31</v>
      </c>
      <c r="R1171" t="s">
        <v>25</v>
      </c>
    </row>
    <row r="1172" spans="1:18" x14ac:dyDescent="0.25">
      <c r="A1172">
        <v>1</v>
      </c>
      <c r="B1172" t="s">
        <v>1345</v>
      </c>
      <c r="C1172">
        <v>510013000846</v>
      </c>
      <c r="D1172" t="s">
        <v>1627</v>
      </c>
      <c r="E1172" t="s">
        <v>1360</v>
      </c>
      <c r="F1172" t="s">
        <v>1628</v>
      </c>
      <c r="G1172">
        <v>1</v>
      </c>
      <c r="H1172">
        <v>42250</v>
      </c>
      <c r="I1172">
        <v>43856</v>
      </c>
      <c r="J1172">
        <f t="shared" si="55"/>
        <v>0</v>
      </c>
      <c r="K1172">
        <f t="shared" si="56"/>
        <v>0</v>
      </c>
      <c r="P1172">
        <f t="shared" si="57"/>
        <v>0</v>
      </c>
      <c r="Q1172" t="s">
        <v>24</v>
      </c>
      <c r="R1172" t="s">
        <v>25</v>
      </c>
    </row>
    <row r="1173" spans="1:18" x14ac:dyDescent="0.25">
      <c r="A1173">
        <v>1</v>
      </c>
      <c r="B1173" t="s">
        <v>1345</v>
      </c>
      <c r="C1173">
        <v>510013000849</v>
      </c>
      <c r="D1173" t="s">
        <v>1629</v>
      </c>
      <c r="E1173" t="s">
        <v>1630</v>
      </c>
      <c r="F1173" t="s">
        <v>1631</v>
      </c>
      <c r="G1173">
        <v>40</v>
      </c>
      <c r="H1173">
        <v>105</v>
      </c>
      <c r="I1173">
        <v>180</v>
      </c>
      <c r="J1173">
        <f t="shared" si="55"/>
        <v>0</v>
      </c>
      <c r="K1173">
        <f t="shared" si="56"/>
        <v>0</v>
      </c>
      <c r="L1173">
        <f>ROUND((X176/100)*2.3,0)</f>
        <v>0</v>
      </c>
      <c r="P1173">
        <f t="shared" si="57"/>
        <v>0</v>
      </c>
      <c r="Q1173" t="s">
        <v>31</v>
      </c>
      <c r="R1173" t="s">
        <v>25</v>
      </c>
    </row>
    <row r="1174" spans="1:18" x14ac:dyDescent="0.25">
      <c r="A1174">
        <v>1</v>
      </c>
      <c r="B1174" t="s">
        <v>1345</v>
      </c>
      <c r="C1174">
        <v>510013000855</v>
      </c>
      <c r="D1174" t="s">
        <v>1632</v>
      </c>
      <c r="E1174" t="s">
        <v>1360</v>
      </c>
      <c r="F1174">
        <v>11552166327559</v>
      </c>
      <c r="G1174">
        <v>1</v>
      </c>
      <c r="H1174">
        <v>3299</v>
      </c>
      <c r="I1174">
        <v>3484</v>
      </c>
      <c r="J1174">
        <f t="shared" si="55"/>
        <v>0</v>
      </c>
      <c r="K1174">
        <f t="shared" si="56"/>
        <v>0</v>
      </c>
      <c r="P1174">
        <f t="shared" si="57"/>
        <v>0</v>
      </c>
      <c r="Q1174" t="s">
        <v>24</v>
      </c>
      <c r="R1174" t="s">
        <v>25</v>
      </c>
    </row>
    <row r="1175" spans="1:18" x14ac:dyDescent="0.25">
      <c r="A1175">
        <v>1</v>
      </c>
      <c r="B1175" t="s">
        <v>1345</v>
      </c>
      <c r="C1175">
        <v>510013000866</v>
      </c>
      <c r="D1175" t="s">
        <v>1633</v>
      </c>
      <c r="E1175" t="s">
        <v>489</v>
      </c>
      <c r="F1175">
        <v>35784396</v>
      </c>
      <c r="G1175">
        <v>1</v>
      </c>
      <c r="H1175">
        <v>5112</v>
      </c>
      <c r="I1175">
        <v>5142</v>
      </c>
      <c r="J1175">
        <f t="shared" si="55"/>
        <v>0</v>
      </c>
      <c r="K1175">
        <f t="shared" si="56"/>
        <v>0</v>
      </c>
      <c r="P1175">
        <f t="shared" si="57"/>
        <v>0</v>
      </c>
      <c r="Q1175" t="s">
        <v>24</v>
      </c>
      <c r="R1175" t="s">
        <v>25</v>
      </c>
    </row>
    <row r="1176" spans="1:18" x14ac:dyDescent="0.25">
      <c r="A1176">
        <v>1</v>
      </c>
      <c r="B1176" t="s">
        <v>1345</v>
      </c>
      <c r="C1176">
        <v>510013000881</v>
      </c>
      <c r="D1176" t="s">
        <v>1634</v>
      </c>
      <c r="E1176" t="s">
        <v>1375</v>
      </c>
      <c r="F1176">
        <v>42199619</v>
      </c>
      <c r="G1176">
        <v>40</v>
      </c>
      <c r="H1176">
        <v>5889</v>
      </c>
      <c r="I1176">
        <v>6140</v>
      </c>
      <c r="J1176">
        <f t="shared" si="55"/>
        <v>0</v>
      </c>
      <c r="K1176">
        <f t="shared" si="56"/>
        <v>0</v>
      </c>
      <c r="P1176">
        <f t="shared" si="57"/>
        <v>0</v>
      </c>
      <c r="Q1176" t="s">
        <v>31</v>
      </c>
      <c r="R1176" t="s">
        <v>25</v>
      </c>
    </row>
    <row r="1177" spans="1:18" x14ac:dyDescent="0.25">
      <c r="A1177">
        <v>1</v>
      </c>
      <c r="B1177" t="s">
        <v>1345</v>
      </c>
      <c r="C1177">
        <v>510013000891</v>
      </c>
      <c r="D1177" t="s">
        <v>1635</v>
      </c>
      <c r="E1177" t="s">
        <v>357</v>
      </c>
      <c r="F1177" t="s">
        <v>1636</v>
      </c>
      <c r="G1177">
        <v>1</v>
      </c>
      <c r="H1177">
        <v>160383</v>
      </c>
      <c r="I1177">
        <v>161277</v>
      </c>
      <c r="J1177">
        <f t="shared" si="55"/>
        <v>0</v>
      </c>
      <c r="K1177">
        <f t="shared" si="56"/>
        <v>0</v>
      </c>
      <c r="P1177">
        <f t="shared" si="57"/>
        <v>0</v>
      </c>
      <c r="Q1177" t="s">
        <v>24</v>
      </c>
      <c r="R1177" t="s">
        <v>25</v>
      </c>
    </row>
    <row r="1178" spans="1:18" x14ac:dyDescent="0.25">
      <c r="A1178">
        <v>1</v>
      </c>
      <c r="B1178" t="s">
        <v>1345</v>
      </c>
      <c r="C1178">
        <v>510013000894</v>
      </c>
      <c r="D1178" t="s">
        <v>1637</v>
      </c>
      <c r="E1178" t="s">
        <v>489</v>
      </c>
      <c r="F1178">
        <v>33766525</v>
      </c>
      <c r="G1178">
        <v>1</v>
      </c>
      <c r="H1178">
        <v>15875</v>
      </c>
      <c r="I1178">
        <v>16135</v>
      </c>
      <c r="J1178">
        <f t="shared" si="55"/>
        <v>0</v>
      </c>
      <c r="K1178">
        <f t="shared" si="56"/>
        <v>0</v>
      </c>
      <c r="P1178">
        <f t="shared" si="57"/>
        <v>0</v>
      </c>
      <c r="Q1178" t="s">
        <v>24</v>
      </c>
      <c r="R1178" t="s">
        <v>25</v>
      </c>
    </row>
    <row r="1179" spans="1:18" x14ac:dyDescent="0.25">
      <c r="A1179">
        <v>1</v>
      </c>
      <c r="B1179" t="s">
        <v>1345</v>
      </c>
      <c r="C1179">
        <v>510013000895</v>
      </c>
      <c r="D1179" t="s">
        <v>1638</v>
      </c>
      <c r="E1179" t="s">
        <v>1373</v>
      </c>
      <c r="F1179" t="s">
        <v>1639</v>
      </c>
      <c r="G1179">
        <v>1</v>
      </c>
      <c r="H1179">
        <v>33748</v>
      </c>
      <c r="I1179">
        <v>34082</v>
      </c>
      <c r="J1179">
        <f t="shared" si="55"/>
        <v>0</v>
      </c>
      <c r="K1179">
        <f t="shared" si="56"/>
        <v>0</v>
      </c>
      <c r="L1179">
        <f>ROUND((X182/100)*2.3,0)</f>
        <v>0</v>
      </c>
      <c r="M1179">
        <v>191</v>
      </c>
      <c r="P1179">
        <f t="shared" si="57"/>
        <v>0</v>
      </c>
      <c r="Q1179" t="s">
        <v>31</v>
      </c>
      <c r="R1179" t="s">
        <v>25</v>
      </c>
    </row>
    <row r="1180" spans="1:18" x14ac:dyDescent="0.25">
      <c r="A1180">
        <v>1</v>
      </c>
      <c r="B1180" t="s">
        <v>1345</v>
      </c>
      <c r="C1180">
        <v>510013000905</v>
      </c>
      <c r="D1180" t="s">
        <v>1640</v>
      </c>
      <c r="E1180" t="s">
        <v>1641</v>
      </c>
      <c r="F1180">
        <v>416787</v>
      </c>
      <c r="G1180">
        <v>1</v>
      </c>
      <c r="H1180">
        <v>46146</v>
      </c>
      <c r="I1180">
        <v>46355</v>
      </c>
      <c r="J1180">
        <f t="shared" si="55"/>
        <v>0</v>
      </c>
      <c r="K1180">
        <f t="shared" si="56"/>
        <v>0</v>
      </c>
      <c r="P1180">
        <f t="shared" si="57"/>
        <v>0</v>
      </c>
      <c r="Q1180" t="s">
        <v>24</v>
      </c>
      <c r="R1180" t="s">
        <v>25</v>
      </c>
    </row>
    <row r="1181" spans="1:18" x14ac:dyDescent="0.25">
      <c r="A1181">
        <v>1</v>
      </c>
      <c r="B1181" t="s">
        <v>1345</v>
      </c>
      <c r="C1181">
        <v>510013000910</v>
      </c>
      <c r="D1181" t="s">
        <v>1642</v>
      </c>
      <c r="E1181" t="s">
        <v>1643</v>
      </c>
      <c r="F1181" t="s">
        <v>1644</v>
      </c>
      <c r="G1181">
        <v>1</v>
      </c>
      <c r="H1181">
        <v>20316</v>
      </c>
      <c r="I1181">
        <v>20669</v>
      </c>
      <c r="J1181">
        <f t="shared" si="55"/>
        <v>0</v>
      </c>
      <c r="K1181">
        <f t="shared" si="56"/>
        <v>0</v>
      </c>
      <c r="P1181">
        <f t="shared" si="57"/>
        <v>0</v>
      </c>
      <c r="Q1181" t="s">
        <v>24</v>
      </c>
      <c r="R1181" t="s">
        <v>25</v>
      </c>
    </row>
    <row r="1182" spans="1:18" x14ac:dyDescent="0.25">
      <c r="A1182">
        <v>1</v>
      </c>
      <c r="B1182" t="s">
        <v>1345</v>
      </c>
      <c r="C1182">
        <v>510013000916</v>
      </c>
      <c r="D1182" t="s">
        <v>1645</v>
      </c>
      <c r="E1182" t="s">
        <v>1404</v>
      </c>
      <c r="F1182">
        <v>44136576</v>
      </c>
      <c r="G1182">
        <v>1</v>
      </c>
      <c r="H1182">
        <v>8501</v>
      </c>
      <c r="I1182">
        <v>8914</v>
      </c>
      <c r="J1182">
        <f t="shared" si="55"/>
        <v>0</v>
      </c>
      <c r="K1182">
        <f t="shared" si="56"/>
        <v>0</v>
      </c>
      <c r="P1182">
        <f t="shared" si="57"/>
        <v>0</v>
      </c>
      <c r="Q1182" t="s">
        <v>24</v>
      </c>
      <c r="R1182" t="s">
        <v>25</v>
      </c>
    </row>
    <row r="1183" spans="1:18" x14ac:dyDescent="0.25">
      <c r="A1183">
        <v>1</v>
      </c>
      <c r="B1183" t="s">
        <v>1345</v>
      </c>
      <c r="C1183">
        <v>510013000917</v>
      </c>
      <c r="D1183" t="s">
        <v>1646</v>
      </c>
      <c r="E1183" t="s">
        <v>1360</v>
      </c>
      <c r="F1183" t="s">
        <v>1647</v>
      </c>
      <c r="G1183">
        <v>1</v>
      </c>
      <c r="H1183">
        <v>46517</v>
      </c>
      <c r="I1183">
        <v>46517</v>
      </c>
      <c r="J1183">
        <f t="shared" si="55"/>
        <v>0</v>
      </c>
      <c r="K1183">
        <f t="shared" si="56"/>
        <v>0</v>
      </c>
      <c r="L1183">
        <f>ROUND((X186/100)*2.3,0)</f>
        <v>0</v>
      </c>
      <c r="P1183">
        <f t="shared" si="57"/>
        <v>0</v>
      </c>
      <c r="Q1183" t="s">
        <v>31</v>
      </c>
      <c r="R1183" t="s">
        <v>1352</v>
      </c>
    </row>
    <row r="1184" spans="1:18" x14ac:dyDescent="0.25">
      <c r="A1184">
        <v>1</v>
      </c>
      <c r="B1184" t="s">
        <v>1345</v>
      </c>
      <c r="C1184">
        <v>510013000918</v>
      </c>
      <c r="D1184" t="s">
        <v>1648</v>
      </c>
      <c r="E1184" t="s">
        <v>1649</v>
      </c>
      <c r="F1184" t="s">
        <v>1650</v>
      </c>
      <c r="G1184">
        <v>1</v>
      </c>
      <c r="H1184">
        <v>2186</v>
      </c>
      <c r="I1184">
        <v>2194</v>
      </c>
      <c r="J1184">
        <f t="shared" si="55"/>
        <v>0</v>
      </c>
      <c r="K1184">
        <f t="shared" si="56"/>
        <v>0</v>
      </c>
      <c r="P1184">
        <f t="shared" si="57"/>
        <v>0</v>
      </c>
      <c r="Q1184" t="s">
        <v>24</v>
      </c>
      <c r="R1184" t="s">
        <v>25</v>
      </c>
    </row>
    <row r="1185" spans="1:18" x14ac:dyDescent="0.25">
      <c r="A1185">
        <v>1</v>
      </c>
      <c r="B1185" t="s">
        <v>1345</v>
      </c>
      <c r="C1185">
        <v>510013000919</v>
      </c>
      <c r="D1185" t="s">
        <v>1651</v>
      </c>
      <c r="E1185" t="s">
        <v>1360</v>
      </c>
      <c r="F1185" t="s">
        <v>1652</v>
      </c>
      <c r="G1185">
        <v>1</v>
      </c>
      <c r="H1185">
        <v>2517</v>
      </c>
      <c r="I1185">
        <v>2715</v>
      </c>
      <c r="J1185">
        <f t="shared" si="55"/>
        <v>0</v>
      </c>
      <c r="K1185">
        <f t="shared" si="56"/>
        <v>0</v>
      </c>
      <c r="P1185">
        <f t="shared" si="57"/>
        <v>0</v>
      </c>
      <c r="Q1185" t="s">
        <v>24</v>
      </c>
      <c r="R1185" t="s">
        <v>25</v>
      </c>
    </row>
    <row r="1186" spans="1:18" x14ac:dyDescent="0.25">
      <c r="A1186">
        <v>1</v>
      </c>
      <c r="B1186" t="s">
        <v>1345</v>
      </c>
      <c r="C1186">
        <v>510013000920</v>
      </c>
      <c r="D1186" t="s">
        <v>1653</v>
      </c>
      <c r="E1186" t="s">
        <v>1360</v>
      </c>
      <c r="F1186" t="s">
        <v>1654</v>
      </c>
      <c r="G1186">
        <v>1</v>
      </c>
      <c r="H1186">
        <v>13517</v>
      </c>
      <c r="I1186">
        <v>15115</v>
      </c>
      <c r="J1186">
        <f t="shared" si="55"/>
        <v>0</v>
      </c>
      <c r="K1186">
        <f t="shared" si="56"/>
        <v>0</v>
      </c>
      <c r="P1186">
        <f t="shared" si="57"/>
        <v>0</v>
      </c>
      <c r="Q1186" t="s">
        <v>24</v>
      </c>
      <c r="R1186" t="s">
        <v>25</v>
      </c>
    </row>
    <row r="1187" spans="1:18" x14ac:dyDescent="0.25">
      <c r="A1187">
        <v>1</v>
      </c>
      <c r="B1187" t="s">
        <v>1345</v>
      </c>
      <c r="C1187">
        <v>510013000927</v>
      </c>
      <c r="D1187" t="s">
        <v>1655</v>
      </c>
      <c r="E1187" t="s">
        <v>1373</v>
      </c>
      <c r="F1187" t="s">
        <v>1656</v>
      </c>
      <c r="G1187">
        <v>1</v>
      </c>
      <c r="H1187">
        <v>10397</v>
      </c>
      <c r="I1187">
        <v>10463</v>
      </c>
      <c r="J1187">
        <f t="shared" si="55"/>
        <v>0</v>
      </c>
      <c r="K1187">
        <f t="shared" si="56"/>
        <v>0</v>
      </c>
      <c r="P1187">
        <f t="shared" si="57"/>
        <v>0</v>
      </c>
      <c r="Q1187" t="s">
        <v>31</v>
      </c>
      <c r="R1187" t="s">
        <v>25</v>
      </c>
    </row>
    <row r="1188" spans="1:18" x14ac:dyDescent="0.25">
      <c r="A1188">
        <v>1</v>
      </c>
      <c r="B1188" t="s">
        <v>1345</v>
      </c>
      <c r="C1188">
        <v>510013000937</v>
      </c>
      <c r="D1188" t="s">
        <v>1657</v>
      </c>
      <c r="E1188" t="s">
        <v>1658</v>
      </c>
      <c r="F1188" t="s">
        <v>1659</v>
      </c>
      <c r="G1188">
        <v>1</v>
      </c>
      <c r="H1188">
        <v>14898</v>
      </c>
      <c r="I1188">
        <v>15837</v>
      </c>
      <c r="J1188">
        <f t="shared" si="55"/>
        <v>0</v>
      </c>
      <c r="K1188">
        <f t="shared" si="56"/>
        <v>0</v>
      </c>
      <c r="P1188">
        <f t="shared" si="57"/>
        <v>0</v>
      </c>
      <c r="Q1188" t="s">
        <v>24</v>
      </c>
      <c r="R1188" t="s">
        <v>25</v>
      </c>
    </row>
    <row r="1189" spans="1:18" x14ac:dyDescent="0.25">
      <c r="A1189">
        <v>1</v>
      </c>
      <c r="B1189" t="s">
        <v>1345</v>
      </c>
      <c r="C1189">
        <v>510013000938</v>
      </c>
      <c r="D1189" t="s">
        <v>1660</v>
      </c>
      <c r="E1189" t="s">
        <v>1360</v>
      </c>
      <c r="F1189" t="s">
        <v>1661</v>
      </c>
      <c r="G1189">
        <v>1</v>
      </c>
      <c r="H1189">
        <v>7212</v>
      </c>
      <c r="I1189">
        <v>7252</v>
      </c>
      <c r="J1189">
        <f t="shared" si="55"/>
        <v>0</v>
      </c>
      <c r="K1189">
        <f t="shared" si="56"/>
        <v>0</v>
      </c>
      <c r="P1189">
        <f t="shared" si="57"/>
        <v>0</v>
      </c>
      <c r="Q1189" t="s">
        <v>24</v>
      </c>
      <c r="R1189" t="s">
        <v>25</v>
      </c>
    </row>
    <row r="1190" spans="1:18" x14ac:dyDescent="0.25">
      <c r="A1190">
        <v>1</v>
      </c>
      <c r="B1190" t="s">
        <v>1345</v>
      </c>
      <c r="C1190">
        <v>510013000939</v>
      </c>
      <c r="D1190" t="s">
        <v>1662</v>
      </c>
      <c r="E1190" t="s">
        <v>1360</v>
      </c>
      <c r="F1190" t="s">
        <v>1663</v>
      </c>
      <c r="G1190">
        <v>1</v>
      </c>
      <c r="H1190">
        <v>0</v>
      </c>
      <c r="I1190">
        <v>320</v>
      </c>
      <c r="J1190">
        <f t="shared" si="55"/>
        <v>0</v>
      </c>
      <c r="K1190">
        <f t="shared" si="56"/>
        <v>0</v>
      </c>
      <c r="P1190">
        <f t="shared" si="57"/>
        <v>0</v>
      </c>
      <c r="Q1190" t="s">
        <v>24</v>
      </c>
      <c r="R1190" t="s">
        <v>25</v>
      </c>
    </row>
    <row r="1191" spans="1:18" x14ac:dyDescent="0.25">
      <c r="A1191">
        <v>1</v>
      </c>
      <c r="B1191" t="s">
        <v>1345</v>
      </c>
      <c r="C1191">
        <v>510013000945</v>
      </c>
      <c r="D1191" t="s">
        <v>1664</v>
      </c>
      <c r="E1191" t="s">
        <v>1360</v>
      </c>
      <c r="F1191" t="s">
        <v>1665</v>
      </c>
      <c r="G1191">
        <v>60</v>
      </c>
      <c r="H1191">
        <v>459</v>
      </c>
      <c r="I1191">
        <v>493</v>
      </c>
      <c r="J1191">
        <f t="shared" si="55"/>
        <v>0</v>
      </c>
      <c r="K1191">
        <f t="shared" si="56"/>
        <v>0</v>
      </c>
      <c r="P1191">
        <f t="shared" si="57"/>
        <v>0</v>
      </c>
      <c r="Q1191" t="s">
        <v>24</v>
      </c>
      <c r="R1191" t="s">
        <v>25</v>
      </c>
    </row>
    <row r="1192" spans="1:18" x14ac:dyDescent="0.25">
      <c r="A1192">
        <v>1</v>
      </c>
      <c r="B1192" t="s">
        <v>1345</v>
      </c>
      <c r="C1192">
        <v>510013000949</v>
      </c>
      <c r="D1192" t="s">
        <v>1666</v>
      </c>
      <c r="E1192" t="s">
        <v>1360</v>
      </c>
      <c r="F1192" t="s">
        <v>1667</v>
      </c>
      <c r="G1192">
        <v>40</v>
      </c>
      <c r="H1192">
        <v>1137</v>
      </c>
      <c r="I1192">
        <v>1137</v>
      </c>
      <c r="J1192">
        <f t="shared" si="55"/>
        <v>0</v>
      </c>
      <c r="K1192">
        <f t="shared" si="56"/>
        <v>0</v>
      </c>
      <c r="P1192">
        <f t="shared" si="57"/>
        <v>0</v>
      </c>
      <c r="Q1192" t="s">
        <v>31</v>
      </c>
      <c r="R1192" t="s">
        <v>1352</v>
      </c>
    </row>
    <row r="1193" spans="1:18" x14ac:dyDescent="0.25">
      <c r="A1193">
        <v>1</v>
      </c>
      <c r="B1193" t="s">
        <v>1345</v>
      </c>
      <c r="C1193">
        <v>510013000957</v>
      </c>
      <c r="D1193" t="s">
        <v>1668</v>
      </c>
      <c r="E1193" t="s">
        <v>1360</v>
      </c>
      <c r="F1193" t="s">
        <v>1669</v>
      </c>
      <c r="G1193">
        <v>1</v>
      </c>
      <c r="H1193">
        <v>26869</v>
      </c>
      <c r="I1193">
        <v>27899</v>
      </c>
      <c r="J1193">
        <f t="shared" si="55"/>
        <v>0</v>
      </c>
      <c r="K1193">
        <f t="shared" si="56"/>
        <v>0</v>
      </c>
      <c r="P1193">
        <f t="shared" si="57"/>
        <v>0</v>
      </c>
      <c r="Q1193" t="s">
        <v>24</v>
      </c>
      <c r="R1193" t="s">
        <v>25</v>
      </c>
    </row>
    <row r="1194" spans="1:18" x14ac:dyDescent="0.25">
      <c r="A1194">
        <v>1</v>
      </c>
      <c r="B1194" t="s">
        <v>1345</v>
      </c>
      <c r="C1194">
        <v>510013000959</v>
      </c>
      <c r="D1194" t="s">
        <v>1670</v>
      </c>
      <c r="E1194" t="s">
        <v>1404</v>
      </c>
      <c r="F1194">
        <v>44049370</v>
      </c>
      <c r="G1194">
        <v>1</v>
      </c>
      <c r="H1194">
        <v>982</v>
      </c>
      <c r="I1194">
        <v>1085</v>
      </c>
      <c r="J1194">
        <f t="shared" si="55"/>
        <v>0</v>
      </c>
      <c r="K1194">
        <f t="shared" si="56"/>
        <v>0</v>
      </c>
      <c r="P1194">
        <f t="shared" si="57"/>
        <v>0</v>
      </c>
      <c r="Q1194" t="s">
        <v>24</v>
      </c>
      <c r="R1194" t="s">
        <v>25</v>
      </c>
    </row>
    <row r="1195" spans="1:18" x14ac:dyDescent="0.25">
      <c r="A1195">
        <v>1</v>
      </c>
      <c r="B1195" t="s">
        <v>1345</v>
      </c>
      <c r="C1195">
        <v>510013000960</v>
      </c>
      <c r="D1195" t="s">
        <v>1671</v>
      </c>
      <c r="E1195" t="s">
        <v>357</v>
      </c>
      <c r="F1195" t="s">
        <v>1672</v>
      </c>
      <c r="G1195">
        <v>1</v>
      </c>
      <c r="H1195">
        <v>134873</v>
      </c>
      <c r="I1195">
        <v>135648</v>
      </c>
      <c r="J1195">
        <f t="shared" si="55"/>
        <v>0</v>
      </c>
      <c r="K1195">
        <f t="shared" si="56"/>
        <v>0</v>
      </c>
      <c r="P1195">
        <f t="shared" si="57"/>
        <v>0</v>
      </c>
      <c r="Q1195" t="s">
        <v>24</v>
      </c>
      <c r="R1195" t="s">
        <v>25</v>
      </c>
    </row>
    <row r="1196" spans="1:18" x14ac:dyDescent="0.25">
      <c r="A1196">
        <v>1</v>
      </c>
      <c r="B1196" t="s">
        <v>1345</v>
      </c>
      <c r="C1196">
        <v>510013000962</v>
      </c>
      <c r="D1196" t="s">
        <v>1673</v>
      </c>
      <c r="E1196" t="s">
        <v>1375</v>
      </c>
      <c r="F1196">
        <v>46435161</v>
      </c>
      <c r="G1196">
        <v>120</v>
      </c>
      <c r="H1196">
        <v>65</v>
      </c>
      <c r="I1196">
        <v>83</v>
      </c>
      <c r="J1196">
        <f t="shared" si="55"/>
        <v>0</v>
      </c>
      <c r="K1196">
        <f t="shared" si="56"/>
        <v>0</v>
      </c>
      <c r="L1196">
        <f>ROUND((X199/100)*2.3,0)</f>
        <v>0</v>
      </c>
      <c r="P1196">
        <f t="shared" si="57"/>
        <v>0</v>
      </c>
      <c r="Q1196" t="s">
        <v>31</v>
      </c>
      <c r="R1196" t="s">
        <v>25</v>
      </c>
    </row>
    <row r="1197" spans="1:18" x14ac:dyDescent="0.25">
      <c r="A1197">
        <v>1</v>
      </c>
      <c r="B1197" t="s">
        <v>1345</v>
      </c>
      <c r="C1197">
        <v>510013000965</v>
      </c>
      <c r="D1197" t="s">
        <v>1674</v>
      </c>
      <c r="E1197" t="s">
        <v>1658</v>
      </c>
      <c r="F1197" t="s">
        <v>1675</v>
      </c>
      <c r="G1197">
        <v>1</v>
      </c>
      <c r="H1197">
        <v>3003</v>
      </c>
      <c r="I1197">
        <v>3056</v>
      </c>
      <c r="J1197">
        <f t="shared" si="55"/>
        <v>0</v>
      </c>
      <c r="K1197">
        <f t="shared" si="56"/>
        <v>0</v>
      </c>
      <c r="P1197">
        <f t="shared" si="57"/>
        <v>0</v>
      </c>
      <c r="Q1197" t="s">
        <v>24</v>
      </c>
      <c r="R1197" t="s">
        <v>25</v>
      </c>
    </row>
    <row r="1198" spans="1:18" x14ac:dyDescent="0.25">
      <c r="A1198">
        <v>1</v>
      </c>
      <c r="B1198" t="s">
        <v>1345</v>
      </c>
      <c r="C1198">
        <v>510013000967</v>
      </c>
      <c r="D1198" t="s">
        <v>1676</v>
      </c>
      <c r="E1198" t="s">
        <v>1360</v>
      </c>
      <c r="F1198" t="s">
        <v>1677</v>
      </c>
      <c r="G1198">
        <v>20</v>
      </c>
      <c r="H1198">
        <v>3341</v>
      </c>
      <c r="I1198">
        <v>3601</v>
      </c>
      <c r="J1198">
        <f t="shared" si="55"/>
        <v>0</v>
      </c>
      <c r="K1198">
        <f t="shared" si="56"/>
        <v>0</v>
      </c>
      <c r="L1198">
        <f>ROUND((X201/100)*2.3,0)</f>
        <v>0</v>
      </c>
      <c r="P1198">
        <f t="shared" si="57"/>
        <v>0</v>
      </c>
      <c r="Q1198" t="s">
        <v>31</v>
      </c>
      <c r="R1198" t="s">
        <v>25</v>
      </c>
    </row>
    <row r="1199" spans="1:18" x14ac:dyDescent="0.25">
      <c r="A1199">
        <v>1</v>
      </c>
      <c r="B1199" t="s">
        <v>1345</v>
      </c>
      <c r="C1199">
        <v>510013000968</v>
      </c>
      <c r="D1199" t="s">
        <v>1678</v>
      </c>
      <c r="E1199" t="s">
        <v>1658</v>
      </c>
      <c r="F1199" t="s">
        <v>1679</v>
      </c>
      <c r="G1199">
        <v>1</v>
      </c>
      <c r="H1199">
        <v>71500</v>
      </c>
      <c r="I1199">
        <v>73612</v>
      </c>
      <c r="J1199">
        <f t="shared" si="55"/>
        <v>0</v>
      </c>
      <c r="K1199">
        <f t="shared" si="56"/>
        <v>0</v>
      </c>
      <c r="P1199">
        <f t="shared" si="57"/>
        <v>0</v>
      </c>
      <c r="Q1199" t="s">
        <v>24</v>
      </c>
      <c r="R1199" t="s">
        <v>25</v>
      </c>
    </row>
    <row r="1200" spans="1:18" x14ac:dyDescent="0.25">
      <c r="A1200">
        <v>1</v>
      </c>
      <c r="B1200" t="s">
        <v>1345</v>
      </c>
      <c r="C1200">
        <v>510013000969</v>
      </c>
      <c r="D1200" t="s">
        <v>1680</v>
      </c>
      <c r="E1200" t="s">
        <v>1360</v>
      </c>
      <c r="F1200" t="s">
        <v>1681</v>
      </c>
      <c r="G1200">
        <v>1</v>
      </c>
      <c r="H1200">
        <v>45537</v>
      </c>
      <c r="I1200">
        <v>47354</v>
      </c>
      <c r="J1200">
        <f t="shared" ref="J1200:J1263" si="58">V203-U203</f>
        <v>0</v>
      </c>
      <c r="K1200">
        <f t="shared" ref="K1200:K1263" si="59">ROUND((W203*T203),0)</f>
        <v>0</v>
      </c>
      <c r="P1200">
        <f t="shared" ref="P1200:P1263" si="60">X203+Y203+Z203+AA203+AB203</f>
        <v>0</v>
      </c>
      <c r="Q1200" t="s">
        <v>24</v>
      </c>
      <c r="R1200" t="s">
        <v>25</v>
      </c>
    </row>
    <row r="1201" spans="1:18" x14ac:dyDescent="0.25">
      <c r="A1201">
        <v>1</v>
      </c>
      <c r="B1201" t="s">
        <v>1345</v>
      </c>
      <c r="C1201">
        <v>510013000972</v>
      </c>
      <c r="D1201" t="s">
        <v>1682</v>
      </c>
      <c r="E1201" t="s">
        <v>1658</v>
      </c>
      <c r="F1201" t="s">
        <v>1683</v>
      </c>
      <c r="G1201">
        <v>1</v>
      </c>
      <c r="H1201">
        <v>50161</v>
      </c>
      <c r="I1201">
        <v>52374</v>
      </c>
      <c r="J1201">
        <f t="shared" si="58"/>
        <v>0</v>
      </c>
      <c r="K1201">
        <f t="shared" si="59"/>
        <v>0</v>
      </c>
      <c r="P1201">
        <f t="shared" si="60"/>
        <v>0</v>
      </c>
      <c r="Q1201" t="s">
        <v>24</v>
      </c>
      <c r="R1201" t="s">
        <v>25</v>
      </c>
    </row>
    <row r="1202" spans="1:18" x14ac:dyDescent="0.25">
      <c r="A1202">
        <v>1</v>
      </c>
      <c r="B1202" t="s">
        <v>1345</v>
      </c>
      <c r="C1202">
        <v>510013000974</v>
      </c>
      <c r="D1202" t="s">
        <v>1684</v>
      </c>
      <c r="E1202" t="s">
        <v>1360</v>
      </c>
      <c r="F1202" t="s">
        <v>1685</v>
      </c>
      <c r="G1202">
        <v>200</v>
      </c>
      <c r="H1202">
        <v>28</v>
      </c>
      <c r="I1202">
        <v>31</v>
      </c>
      <c r="J1202">
        <f t="shared" si="58"/>
        <v>0</v>
      </c>
      <c r="K1202">
        <f t="shared" si="59"/>
        <v>0</v>
      </c>
      <c r="P1202">
        <f t="shared" si="60"/>
        <v>0</v>
      </c>
      <c r="Q1202" t="s">
        <v>31</v>
      </c>
      <c r="R1202" t="s">
        <v>25</v>
      </c>
    </row>
    <row r="1203" spans="1:18" x14ac:dyDescent="0.25">
      <c r="A1203">
        <v>1</v>
      </c>
      <c r="B1203" t="s">
        <v>1345</v>
      </c>
      <c r="C1203">
        <v>510013000978</v>
      </c>
      <c r="D1203" t="s">
        <v>1686</v>
      </c>
      <c r="E1203" t="s">
        <v>1375</v>
      </c>
      <c r="F1203">
        <v>42248927</v>
      </c>
      <c r="G1203">
        <v>60</v>
      </c>
      <c r="H1203">
        <v>839</v>
      </c>
      <c r="I1203">
        <v>888</v>
      </c>
      <c r="J1203">
        <f t="shared" si="58"/>
        <v>0</v>
      </c>
      <c r="K1203">
        <f t="shared" si="59"/>
        <v>0</v>
      </c>
      <c r="L1203">
        <f>ROUND((X206/100)*2.3,0)</f>
        <v>0</v>
      </c>
      <c r="P1203">
        <f t="shared" si="60"/>
        <v>0</v>
      </c>
      <c r="Q1203" t="s">
        <v>31</v>
      </c>
      <c r="R1203" t="s">
        <v>25</v>
      </c>
    </row>
    <row r="1204" spans="1:18" x14ac:dyDescent="0.25">
      <c r="A1204">
        <v>1</v>
      </c>
      <c r="B1204" t="s">
        <v>1345</v>
      </c>
      <c r="C1204">
        <v>510013000979</v>
      </c>
      <c r="D1204" t="s">
        <v>1687</v>
      </c>
      <c r="E1204" t="s">
        <v>1360</v>
      </c>
      <c r="F1204" t="s">
        <v>1688</v>
      </c>
      <c r="G1204">
        <v>60</v>
      </c>
      <c r="H1204">
        <v>307</v>
      </c>
      <c r="I1204">
        <v>315</v>
      </c>
      <c r="J1204">
        <f t="shared" si="58"/>
        <v>0</v>
      </c>
      <c r="K1204">
        <f t="shared" si="59"/>
        <v>0</v>
      </c>
      <c r="L1204">
        <f>ROUND((X207/100)*2.3,0)</f>
        <v>0</v>
      </c>
      <c r="P1204">
        <f t="shared" si="60"/>
        <v>0</v>
      </c>
      <c r="Q1204" t="s">
        <v>31</v>
      </c>
      <c r="R1204" t="s">
        <v>25</v>
      </c>
    </row>
    <row r="1205" spans="1:18" x14ac:dyDescent="0.25">
      <c r="A1205">
        <v>1</v>
      </c>
      <c r="B1205" t="s">
        <v>1345</v>
      </c>
      <c r="C1205">
        <v>550011000009</v>
      </c>
      <c r="D1205" t="s">
        <v>1689</v>
      </c>
      <c r="E1205" t="s">
        <v>1690</v>
      </c>
      <c r="F1205">
        <v>26923244</v>
      </c>
      <c r="G1205">
        <v>4800</v>
      </c>
      <c r="H1205">
        <v>21669.66</v>
      </c>
      <c r="I1205">
        <v>21669.66</v>
      </c>
      <c r="J1205">
        <f t="shared" si="58"/>
        <v>0</v>
      </c>
      <c r="K1205">
        <f t="shared" si="59"/>
        <v>0</v>
      </c>
      <c r="P1205">
        <f t="shared" si="60"/>
        <v>0</v>
      </c>
      <c r="Q1205" t="s">
        <v>1349</v>
      </c>
      <c r="R1205" t="s">
        <v>25</v>
      </c>
    </row>
    <row r="1206" spans="1:18" x14ac:dyDescent="0.25">
      <c r="A1206">
        <v>1</v>
      </c>
      <c r="B1206" t="s">
        <v>1345</v>
      </c>
      <c r="C1206">
        <v>550011000010</v>
      </c>
      <c r="D1206" t="s">
        <v>1691</v>
      </c>
      <c r="E1206" t="s">
        <v>1692</v>
      </c>
      <c r="F1206" t="s">
        <v>1693</v>
      </c>
      <c r="G1206">
        <v>200</v>
      </c>
      <c r="H1206">
        <v>2041.729</v>
      </c>
      <c r="I1206">
        <v>2043.1790000000001</v>
      </c>
      <c r="J1206">
        <f t="shared" si="58"/>
        <v>0</v>
      </c>
      <c r="K1206">
        <f t="shared" si="59"/>
        <v>0</v>
      </c>
      <c r="L1206">
        <f>ROUND((X209/100)*2.3,0)</f>
        <v>0</v>
      </c>
      <c r="P1206">
        <f t="shared" si="60"/>
        <v>0</v>
      </c>
      <c r="Q1206" t="s">
        <v>31</v>
      </c>
      <c r="R1206" t="s">
        <v>25</v>
      </c>
    </row>
    <row r="1207" spans="1:18" x14ac:dyDescent="0.25">
      <c r="A1207">
        <v>1</v>
      </c>
      <c r="B1207" t="s">
        <v>1345</v>
      </c>
      <c r="C1207">
        <v>550011000011</v>
      </c>
      <c r="D1207" t="s">
        <v>1694</v>
      </c>
      <c r="E1207" t="s">
        <v>1692</v>
      </c>
      <c r="F1207" t="s">
        <v>1695</v>
      </c>
      <c r="G1207">
        <v>40</v>
      </c>
      <c r="H1207">
        <v>2859.2310000000002</v>
      </c>
      <c r="I1207">
        <v>3097.5360000000001</v>
      </c>
      <c r="J1207">
        <f t="shared" si="58"/>
        <v>0</v>
      </c>
      <c r="K1207">
        <f t="shared" si="59"/>
        <v>0</v>
      </c>
      <c r="P1207">
        <f t="shared" si="60"/>
        <v>0</v>
      </c>
      <c r="Q1207" t="s">
        <v>31</v>
      </c>
      <c r="R1207" t="s">
        <v>25</v>
      </c>
    </row>
    <row r="1208" spans="1:18" x14ac:dyDescent="0.25">
      <c r="A1208">
        <v>1</v>
      </c>
      <c r="B1208" t="s">
        <v>1345</v>
      </c>
      <c r="C1208">
        <v>550011000016</v>
      </c>
      <c r="D1208" t="s">
        <v>1696</v>
      </c>
      <c r="E1208" t="s">
        <v>1360</v>
      </c>
      <c r="F1208" t="s">
        <v>1697</v>
      </c>
      <c r="G1208">
        <v>40</v>
      </c>
      <c r="H1208">
        <v>1706</v>
      </c>
      <c r="I1208">
        <v>1767</v>
      </c>
      <c r="J1208">
        <f t="shared" si="58"/>
        <v>0</v>
      </c>
      <c r="K1208">
        <f t="shared" si="59"/>
        <v>0</v>
      </c>
      <c r="L1208">
        <f>ROUND((X211/100)*2.3,0)</f>
        <v>0</v>
      </c>
      <c r="M1208">
        <v>335</v>
      </c>
      <c r="P1208">
        <f t="shared" si="60"/>
        <v>0</v>
      </c>
      <c r="Q1208" t="s">
        <v>31</v>
      </c>
      <c r="R1208" t="s">
        <v>25</v>
      </c>
    </row>
    <row r="1209" spans="1:18" x14ac:dyDescent="0.25">
      <c r="A1209">
        <v>1</v>
      </c>
      <c r="B1209" t="s">
        <v>1345</v>
      </c>
      <c r="C1209">
        <v>550011000019</v>
      </c>
      <c r="D1209" t="s">
        <v>1698</v>
      </c>
      <c r="E1209" t="s">
        <v>1699</v>
      </c>
      <c r="F1209">
        <v>46435080</v>
      </c>
      <c r="G1209">
        <v>30</v>
      </c>
      <c r="H1209">
        <v>22</v>
      </c>
      <c r="I1209">
        <v>22.96</v>
      </c>
      <c r="J1209">
        <f t="shared" si="58"/>
        <v>0</v>
      </c>
      <c r="K1209">
        <f t="shared" si="59"/>
        <v>0</v>
      </c>
      <c r="M1209">
        <v>376</v>
      </c>
      <c r="P1209">
        <f t="shared" si="60"/>
        <v>0</v>
      </c>
      <c r="Q1209" t="s">
        <v>31</v>
      </c>
      <c r="R1209" t="s">
        <v>54</v>
      </c>
    </row>
    <row r="1210" spans="1:18" x14ac:dyDescent="0.25">
      <c r="A1210">
        <v>1</v>
      </c>
      <c r="B1210" t="s">
        <v>1345</v>
      </c>
      <c r="C1210">
        <v>550011000019</v>
      </c>
      <c r="D1210" t="s">
        <v>1700</v>
      </c>
      <c r="E1210" t="s">
        <v>1649</v>
      </c>
      <c r="F1210">
        <v>46427295</v>
      </c>
      <c r="G1210">
        <v>30</v>
      </c>
      <c r="H1210">
        <v>198.36</v>
      </c>
      <c r="I1210">
        <v>198.36</v>
      </c>
      <c r="J1210">
        <f t="shared" si="58"/>
        <v>0</v>
      </c>
      <c r="K1210">
        <f t="shared" si="59"/>
        <v>0</v>
      </c>
      <c r="M1210">
        <v>376</v>
      </c>
      <c r="P1210">
        <f t="shared" si="60"/>
        <v>0</v>
      </c>
      <c r="Q1210" t="s">
        <v>31</v>
      </c>
    </row>
    <row r="1211" spans="1:18" x14ac:dyDescent="0.25">
      <c r="A1211">
        <v>1</v>
      </c>
      <c r="B1211" t="s">
        <v>1345</v>
      </c>
      <c r="C1211">
        <v>550011000019</v>
      </c>
      <c r="D1211" t="s">
        <v>1701</v>
      </c>
      <c r="E1211" t="s">
        <v>1351</v>
      </c>
      <c r="F1211">
        <v>9072060006953</v>
      </c>
      <c r="G1211">
        <v>200</v>
      </c>
      <c r="H1211">
        <v>7</v>
      </c>
      <c r="I1211">
        <v>7</v>
      </c>
      <c r="J1211">
        <f t="shared" si="58"/>
        <v>0</v>
      </c>
      <c r="K1211">
        <f t="shared" si="59"/>
        <v>0</v>
      </c>
      <c r="L1211">
        <f>ROUND((X214/100)*2.3,0)</f>
        <v>0</v>
      </c>
      <c r="P1211">
        <f t="shared" si="60"/>
        <v>0</v>
      </c>
      <c r="Q1211" t="s">
        <v>31</v>
      </c>
    </row>
    <row r="1212" spans="1:18" x14ac:dyDescent="0.25">
      <c r="A1212">
        <v>1</v>
      </c>
      <c r="B1212" t="s">
        <v>1345</v>
      </c>
      <c r="C1212">
        <v>550011000019</v>
      </c>
      <c r="D1212" t="s">
        <v>1702</v>
      </c>
      <c r="E1212" t="s">
        <v>1649</v>
      </c>
      <c r="F1212">
        <v>46435170</v>
      </c>
      <c r="G1212">
        <v>80</v>
      </c>
      <c r="H1212">
        <v>10</v>
      </c>
      <c r="I1212">
        <v>10.83</v>
      </c>
      <c r="J1212">
        <f t="shared" si="58"/>
        <v>0</v>
      </c>
      <c r="K1212">
        <f t="shared" si="59"/>
        <v>0</v>
      </c>
      <c r="M1212">
        <v>590</v>
      </c>
      <c r="P1212">
        <f t="shared" si="60"/>
        <v>0</v>
      </c>
      <c r="Q1212" t="s">
        <v>31</v>
      </c>
      <c r="R1212" t="s">
        <v>54</v>
      </c>
    </row>
    <row r="1213" spans="1:18" x14ac:dyDescent="0.25">
      <c r="A1213">
        <v>1</v>
      </c>
      <c r="B1213" t="s">
        <v>1345</v>
      </c>
      <c r="C1213">
        <v>550011000019</v>
      </c>
      <c r="D1213" t="s">
        <v>1703</v>
      </c>
      <c r="E1213" t="s">
        <v>1351</v>
      </c>
      <c r="F1213">
        <v>9072067000531</v>
      </c>
      <c r="G1213">
        <v>120</v>
      </c>
      <c r="H1213">
        <v>664</v>
      </c>
      <c r="I1213">
        <v>664</v>
      </c>
      <c r="J1213">
        <f t="shared" si="58"/>
        <v>0</v>
      </c>
      <c r="K1213">
        <f t="shared" si="59"/>
        <v>0</v>
      </c>
      <c r="M1213">
        <v>376</v>
      </c>
      <c r="P1213">
        <f t="shared" si="60"/>
        <v>0</v>
      </c>
      <c r="Q1213" t="s">
        <v>31</v>
      </c>
    </row>
    <row r="1214" spans="1:18" x14ac:dyDescent="0.25">
      <c r="A1214">
        <v>1</v>
      </c>
      <c r="B1214" t="s">
        <v>1345</v>
      </c>
      <c r="C1214">
        <v>550011000020</v>
      </c>
      <c r="D1214" t="s">
        <v>1704</v>
      </c>
      <c r="E1214" t="s">
        <v>1692</v>
      </c>
      <c r="F1214" t="s">
        <v>1705</v>
      </c>
      <c r="G1214">
        <v>120</v>
      </c>
      <c r="H1214">
        <v>66657</v>
      </c>
      <c r="I1214">
        <v>66957</v>
      </c>
      <c r="J1214">
        <f t="shared" si="58"/>
        <v>0</v>
      </c>
      <c r="K1214">
        <f t="shared" si="59"/>
        <v>0</v>
      </c>
      <c r="P1214">
        <f t="shared" si="60"/>
        <v>0</v>
      </c>
      <c r="Q1214" t="s">
        <v>31</v>
      </c>
      <c r="R1214" t="s">
        <v>25</v>
      </c>
    </row>
    <row r="1215" spans="1:18" x14ac:dyDescent="0.25">
      <c r="A1215">
        <v>1</v>
      </c>
      <c r="B1215" t="s">
        <v>1345</v>
      </c>
      <c r="C1215">
        <v>550011000022</v>
      </c>
      <c r="D1215" t="s">
        <v>1706</v>
      </c>
      <c r="E1215" t="s">
        <v>1692</v>
      </c>
      <c r="F1215" t="s">
        <v>1707</v>
      </c>
      <c r="G1215">
        <v>50</v>
      </c>
      <c r="H1215">
        <v>19122</v>
      </c>
      <c r="I1215">
        <v>19240</v>
      </c>
      <c r="J1215">
        <f t="shared" si="58"/>
        <v>0</v>
      </c>
      <c r="K1215">
        <f t="shared" si="59"/>
        <v>0</v>
      </c>
      <c r="P1215">
        <f t="shared" si="60"/>
        <v>0</v>
      </c>
      <c r="Q1215" t="s">
        <v>24</v>
      </c>
      <c r="R1215" t="s">
        <v>25</v>
      </c>
    </row>
    <row r="1216" spans="1:18" x14ac:dyDescent="0.25">
      <c r="A1216">
        <v>1</v>
      </c>
      <c r="B1216" t="s">
        <v>1345</v>
      </c>
      <c r="C1216">
        <v>550011000023</v>
      </c>
      <c r="D1216" t="s">
        <v>1708</v>
      </c>
      <c r="E1216" t="s">
        <v>1692</v>
      </c>
      <c r="F1216" t="s">
        <v>1709</v>
      </c>
      <c r="G1216">
        <v>200</v>
      </c>
      <c r="H1216">
        <v>7140.57</v>
      </c>
      <c r="I1216">
        <v>7182.4260000000004</v>
      </c>
      <c r="J1216">
        <f t="shared" si="58"/>
        <v>0</v>
      </c>
      <c r="K1216">
        <f t="shared" si="59"/>
        <v>0</v>
      </c>
      <c r="L1216">
        <f t="shared" ref="L1216:L1226" si="61">ROUND((X219/100)*2.3,0)</f>
        <v>0</v>
      </c>
      <c r="M1216">
        <v>1210</v>
      </c>
      <c r="P1216">
        <f t="shared" si="60"/>
        <v>0</v>
      </c>
      <c r="Q1216" t="s">
        <v>31</v>
      </c>
      <c r="R1216" t="s">
        <v>25</v>
      </c>
    </row>
    <row r="1217" spans="1:18" x14ac:dyDescent="0.25">
      <c r="A1217">
        <v>1</v>
      </c>
      <c r="B1217" t="s">
        <v>1345</v>
      </c>
      <c r="C1217">
        <v>550011000023</v>
      </c>
      <c r="D1217" t="s">
        <v>1710</v>
      </c>
      <c r="E1217" t="s">
        <v>23</v>
      </c>
      <c r="F1217" t="s">
        <v>1711</v>
      </c>
      <c r="G1217">
        <v>1</v>
      </c>
      <c r="H1217">
        <v>70701</v>
      </c>
      <c r="I1217">
        <v>70834</v>
      </c>
      <c r="J1217">
        <f t="shared" si="58"/>
        <v>0</v>
      </c>
      <c r="K1217">
        <f t="shared" si="59"/>
        <v>0</v>
      </c>
      <c r="L1217">
        <f t="shared" si="61"/>
        <v>0</v>
      </c>
      <c r="M1217">
        <v>432</v>
      </c>
      <c r="P1217">
        <f t="shared" si="60"/>
        <v>0</v>
      </c>
      <c r="Q1217" t="s">
        <v>31</v>
      </c>
      <c r="R1217" t="s">
        <v>54</v>
      </c>
    </row>
    <row r="1218" spans="1:18" x14ac:dyDescent="0.25">
      <c r="A1218">
        <v>1</v>
      </c>
      <c r="B1218" t="s">
        <v>1345</v>
      </c>
      <c r="C1218">
        <v>550011000024</v>
      </c>
      <c r="D1218" t="s">
        <v>1712</v>
      </c>
      <c r="E1218" t="s">
        <v>1387</v>
      </c>
      <c r="F1218">
        <v>47185463</v>
      </c>
      <c r="G1218">
        <v>1</v>
      </c>
      <c r="H1218">
        <v>2057</v>
      </c>
      <c r="I1218">
        <v>2057</v>
      </c>
      <c r="J1218">
        <f t="shared" si="58"/>
        <v>0</v>
      </c>
      <c r="K1218">
        <f t="shared" si="59"/>
        <v>0</v>
      </c>
      <c r="L1218">
        <f t="shared" si="61"/>
        <v>0</v>
      </c>
      <c r="M1218">
        <v>376</v>
      </c>
      <c r="P1218">
        <f t="shared" si="60"/>
        <v>0</v>
      </c>
      <c r="Q1218" t="s">
        <v>31</v>
      </c>
      <c r="R1218" t="s">
        <v>1352</v>
      </c>
    </row>
    <row r="1219" spans="1:18" x14ac:dyDescent="0.25">
      <c r="A1219">
        <v>1</v>
      </c>
      <c r="B1219" t="s">
        <v>1345</v>
      </c>
      <c r="C1219">
        <v>550011000024</v>
      </c>
      <c r="D1219" t="s">
        <v>1713</v>
      </c>
      <c r="E1219" t="s">
        <v>1630</v>
      </c>
      <c r="F1219" t="s">
        <v>1714</v>
      </c>
      <c r="G1219">
        <v>1</v>
      </c>
      <c r="H1219">
        <v>719</v>
      </c>
      <c r="I1219">
        <v>1100</v>
      </c>
      <c r="J1219">
        <f t="shared" si="58"/>
        <v>0</v>
      </c>
      <c r="K1219">
        <f t="shared" si="59"/>
        <v>0</v>
      </c>
      <c r="L1219">
        <f t="shared" si="61"/>
        <v>0</v>
      </c>
      <c r="M1219">
        <v>137</v>
      </c>
      <c r="P1219">
        <f t="shared" si="60"/>
        <v>0</v>
      </c>
      <c r="Q1219" t="s">
        <v>31</v>
      </c>
      <c r="R1219" t="s">
        <v>25</v>
      </c>
    </row>
    <row r="1220" spans="1:18" x14ac:dyDescent="0.25">
      <c r="A1220">
        <v>1</v>
      </c>
      <c r="B1220" t="s">
        <v>1345</v>
      </c>
      <c r="C1220">
        <v>550011000024</v>
      </c>
      <c r="D1220" t="s">
        <v>1715</v>
      </c>
      <c r="E1220" t="s">
        <v>1630</v>
      </c>
      <c r="F1220" t="s">
        <v>1716</v>
      </c>
      <c r="G1220">
        <v>1</v>
      </c>
      <c r="H1220">
        <v>4790</v>
      </c>
      <c r="I1220">
        <v>6870</v>
      </c>
      <c r="J1220">
        <f t="shared" si="58"/>
        <v>0</v>
      </c>
      <c r="K1220">
        <f t="shared" si="59"/>
        <v>0</v>
      </c>
      <c r="L1220">
        <f t="shared" si="61"/>
        <v>0</v>
      </c>
      <c r="P1220">
        <f t="shared" si="60"/>
        <v>0</v>
      </c>
      <c r="Q1220" t="s">
        <v>31</v>
      </c>
      <c r="R1220" t="s">
        <v>25</v>
      </c>
    </row>
    <row r="1221" spans="1:18" x14ac:dyDescent="0.25">
      <c r="A1221">
        <v>1</v>
      </c>
      <c r="B1221" t="s">
        <v>1345</v>
      </c>
      <c r="C1221">
        <v>550011000024</v>
      </c>
      <c r="D1221" t="s">
        <v>1717</v>
      </c>
      <c r="E1221" t="s">
        <v>1552</v>
      </c>
      <c r="F1221">
        <v>12444896</v>
      </c>
      <c r="G1221">
        <v>1</v>
      </c>
      <c r="H1221">
        <v>97970</v>
      </c>
      <c r="I1221">
        <v>99910</v>
      </c>
      <c r="J1221">
        <f t="shared" si="58"/>
        <v>0</v>
      </c>
      <c r="K1221">
        <f t="shared" si="59"/>
        <v>0</v>
      </c>
      <c r="L1221">
        <f t="shared" si="61"/>
        <v>0</v>
      </c>
      <c r="P1221">
        <f t="shared" si="60"/>
        <v>0</v>
      </c>
      <c r="Q1221" t="s">
        <v>31</v>
      </c>
      <c r="R1221" t="s">
        <v>25</v>
      </c>
    </row>
    <row r="1222" spans="1:18" x14ac:dyDescent="0.25">
      <c r="A1222">
        <v>1</v>
      </c>
      <c r="B1222" t="s">
        <v>1345</v>
      </c>
      <c r="C1222">
        <v>550011000024</v>
      </c>
      <c r="D1222" t="s">
        <v>1718</v>
      </c>
      <c r="E1222" t="s">
        <v>1387</v>
      </c>
      <c r="F1222">
        <v>26057667</v>
      </c>
      <c r="G1222">
        <v>1</v>
      </c>
      <c r="H1222">
        <v>2509</v>
      </c>
      <c r="I1222">
        <v>2509</v>
      </c>
      <c r="J1222">
        <f t="shared" si="58"/>
        <v>0</v>
      </c>
      <c r="K1222">
        <f t="shared" si="59"/>
        <v>0</v>
      </c>
      <c r="L1222">
        <f t="shared" si="61"/>
        <v>0</v>
      </c>
      <c r="P1222">
        <f t="shared" si="60"/>
        <v>0</v>
      </c>
      <c r="Q1222" t="s">
        <v>31</v>
      </c>
      <c r="R1222" t="s">
        <v>1352</v>
      </c>
    </row>
    <row r="1223" spans="1:18" x14ac:dyDescent="0.25">
      <c r="A1223">
        <v>1</v>
      </c>
      <c r="B1223" t="s">
        <v>1345</v>
      </c>
      <c r="C1223">
        <v>550011000024</v>
      </c>
      <c r="D1223" t="s">
        <v>1719</v>
      </c>
      <c r="E1223" t="s">
        <v>1387</v>
      </c>
      <c r="F1223">
        <v>22611686</v>
      </c>
      <c r="G1223">
        <v>1</v>
      </c>
      <c r="H1223">
        <v>132786</v>
      </c>
      <c r="I1223">
        <v>133532.48000000001</v>
      </c>
      <c r="J1223">
        <f t="shared" si="58"/>
        <v>0</v>
      </c>
      <c r="K1223">
        <f t="shared" si="59"/>
        <v>0</v>
      </c>
      <c r="L1223">
        <f t="shared" si="61"/>
        <v>0</v>
      </c>
      <c r="P1223">
        <f t="shared" si="60"/>
        <v>0</v>
      </c>
      <c r="Q1223" t="s">
        <v>31</v>
      </c>
      <c r="R1223" t="s">
        <v>25</v>
      </c>
    </row>
    <row r="1224" spans="1:18" x14ac:dyDescent="0.25">
      <c r="A1224">
        <v>1</v>
      </c>
      <c r="B1224" t="s">
        <v>1345</v>
      </c>
      <c r="C1224">
        <v>550011000024</v>
      </c>
      <c r="D1224" t="s">
        <v>1720</v>
      </c>
      <c r="E1224" t="s">
        <v>1721</v>
      </c>
      <c r="F1224" t="s">
        <v>1722</v>
      </c>
      <c r="G1224">
        <v>1</v>
      </c>
      <c r="H1224">
        <v>69998</v>
      </c>
      <c r="I1224">
        <v>70087</v>
      </c>
      <c r="J1224">
        <f t="shared" si="58"/>
        <v>0</v>
      </c>
      <c r="K1224">
        <f t="shared" si="59"/>
        <v>0</v>
      </c>
      <c r="L1224">
        <f t="shared" si="61"/>
        <v>0</v>
      </c>
      <c r="P1224">
        <f t="shared" si="60"/>
        <v>0</v>
      </c>
      <c r="Q1224" t="s">
        <v>31</v>
      </c>
      <c r="R1224" t="s">
        <v>25</v>
      </c>
    </row>
    <row r="1225" spans="1:18" x14ac:dyDescent="0.25">
      <c r="A1225">
        <v>1</v>
      </c>
      <c r="B1225" t="s">
        <v>1345</v>
      </c>
      <c r="C1225">
        <v>550011000029</v>
      </c>
      <c r="D1225" t="s">
        <v>1723</v>
      </c>
      <c r="E1225" t="s">
        <v>1692</v>
      </c>
      <c r="F1225" t="s">
        <v>1724</v>
      </c>
      <c r="G1225">
        <v>40</v>
      </c>
      <c r="H1225">
        <v>47025</v>
      </c>
      <c r="I1225">
        <v>47460</v>
      </c>
      <c r="J1225">
        <f t="shared" si="58"/>
        <v>0</v>
      </c>
      <c r="K1225">
        <f t="shared" si="59"/>
        <v>0</v>
      </c>
      <c r="L1225">
        <f t="shared" si="61"/>
        <v>0</v>
      </c>
      <c r="P1225">
        <f t="shared" si="60"/>
        <v>0</v>
      </c>
      <c r="Q1225" t="s">
        <v>31</v>
      </c>
      <c r="R1225" t="s">
        <v>25</v>
      </c>
    </row>
    <row r="1226" spans="1:18" x14ac:dyDescent="0.25">
      <c r="A1226">
        <v>1</v>
      </c>
      <c r="B1226" t="s">
        <v>1345</v>
      </c>
      <c r="C1226">
        <v>550011000080</v>
      </c>
      <c r="D1226" t="s">
        <v>1725</v>
      </c>
      <c r="E1226" t="s">
        <v>1360</v>
      </c>
      <c r="F1226" t="s">
        <v>1726</v>
      </c>
      <c r="G1226">
        <v>30</v>
      </c>
      <c r="H1226">
        <v>3313</v>
      </c>
      <c r="I1226">
        <v>3861</v>
      </c>
      <c r="J1226">
        <f t="shared" si="58"/>
        <v>0</v>
      </c>
      <c r="K1226">
        <f t="shared" si="59"/>
        <v>0</v>
      </c>
      <c r="L1226">
        <f t="shared" si="61"/>
        <v>0</v>
      </c>
      <c r="P1226">
        <f t="shared" si="60"/>
        <v>0</v>
      </c>
      <c r="Q1226" t="s">
        <v>31</v>
      </c>
      <c r="R1226" t="s">
        <v>25</v>
      </c>
    </row>
    <row r="1227" spans="1:18" x14ac:dyDescent="0.25">
      <c r="A1227">
        <v>1</v>
      </c>
      <c r="B1227" t="s">
        <v>1345</v>
      </c>
      <c r="C1227">
        <v>550011000081</v>
      </c>
      <c r="D1227" t="s">
        <v>1727</v>
      </c>
      <c r="E1227" t="s">
        <v>1375</v>
      </c>
      <c r="F1227">
        <v>27423602</v>
      </c>
      <c r="G1227">
        <v>30</v>
      </c>
      <c r="H1227">
        <v>3443</v>
      </c>
      <c r="I1227">
        <v>3470</v>
      </c>
      <c r="J1227">
        <f t="shared" si="58"/>
        <v>0</v>
      </c>
      <c r="K1227">
        <f t="shared" si="59"/>
        <v>0</v>
      </c>
      <c r="M1227">
        <v>590</v>
      </c>
      <c r="P1227">
        <f t="shared" si="60"/>
        <v>0</v>
      </c>
      <c r="Q1227" t="s">
        <v>31</v>
      </c>
      <c r="R1227" t="s">
        <v>25</v>
      </c>
    </row>
    <row r="1228" spans="1:18" x14ac:dyDescent="0.25">
      <c r="A1228">
        <v>1</v>
      </c>
      <c r="B1228" t="s">
        <v>1345</v>
      </c>
      <c r="C1228">
        <v>550011000089</v>
      </c>
      <c r="D1228" t="s">
        <v>1728</v>
      </c>
      <c r="E1228" t="s">
        <v>1552</v>
      </c>
      <c r="F1228">
        <v>14974196</v>
      </c>
      <c r="G1228">
        <v>1</v>
      </c>
      <c r="H1228">
        <v>253592</v>
      </c>
      <c r="I1228">
        <v>255389</v>
      </c>
      <c r="J1228">
        <f t="shared" si="58"/>
        <v>0</v>
      </c>
      <c r="K1228">
        <f t="shared" si="59"/>
        <v>0</v>
      </c>
      <c r="L1228">
        <f>ROUND((X231/100)*2.3,0)</f>
        <v>0</v>
      </c>
      <c r="P1228">
        <f t="shared" si="60"/>
        <v>0</v>
      </c>
      <c r="Q1228" t="s">
        <v>31</v>
      </c>
      <c r="R1228" t="s">
        <v>25</v>
      </c>
    </row>
    <row r="1229" spans="1:18" x14ac:dyDescent="0.25">
      <c r="A1229">
        <v>1</v>
      </c>
      <c r="B1229" t="s">
        <v>1345</v>
      </c>
      <c r="C1229">
        <v>550011000147</v>
      </c>
      <c r="D1229" t="s">
        <v>1729</v>
      </c>
      <c r="E1229" t="s">
        <v>1730</v>
      </c>
      <c r="F1229" t="s">
        <v>1731</v>
      </c>
      <c r="G1229">
        <v>1</v>
      </c>
      <c r="H1229">
        <v>16505</v>
      </c>
      <c r="I1229">
        <v>9929</v>
      </c>
      <c r="J1229">
        <f t="shared" si="58"/>
        <v>0</v>
      </c>
      <c r="K1229">
        <f t="shared" si="59"/>
        <v>0</v>
      </c>
      <c r="L1229">
        <f>ROUND((X232/100)*2.3,0)</f>
        <v>0</v>
      </c>
      <c r="P1229">
        <f t="shared" si="60"/>
        <v>0</v>
      </c>
      <c r="Q1229" t="s">
        <v>31</v>
      </c>
      <c r="R1229" t="s">
        <v>25</v>
      </c>
    </row>
    <row r="1230" spans="1:18" x14ac:dyDescent="0.25">
      <c r="A1230">
        <v>1</v>
      </c>
      <c r="B1230" t="s">
        <v>1345</v>
      </c>
      <c r="C1230">
        <v>550011000184</v>
      </c>
      <c r="D1230" t="s">
        <v>1732</v>
      </c>
      <c r="E1230" t="s">
        <v>23</v>
      </c>
      <c r="F1230" t="s">
        <v>1733</v>
      </c>
      <c r="G1230">
        <v>1</v>
      </c>
      <c r="H1230">
        <v>9711</v>
      </c>
      <c r="I1230">
        <v>9738</v>
      </c>
      <c r="J1230">
        <f t="shared" si="58"/>
        <v>0</v>
      </c>
      <c r="K1230">
        <f t="shared" si="59"/>
        <v>0</v>
      </c>
      <c r="L1230">
        <f>ROUND((X233/100)*2.3,0)</f>
        <v>0</v>
      </c>
      <c r="M1230">
        <v>137</v>
      </c>
      <c r="P1230">
        <f t="shared" si="60"/>
        <v>0</v>
      </c>
      <c r="Q1230" t="s">
        <v>31</v>
      </c>
      <c r="R1230" t="s">
        <v>25</v>
      </c>
    </row>
    <row r="1231" spans="1:18" x14ac:dyDescent="0.25">
      <c r="A1231">
        <v>1</v>
      </c>
      <c r="B1231" t="s">
        <v>1345</v>
      </c>
      <c r="C1231">
        <v>550011000191</v>
      </c>
      <c r="D1231" t="s">
        <v>1734</v>
      </c>
      <c r="E1231" t="s">
        <v>1735</v>
      </c>
      <c r="F1231" t="s">
        <v>1736</v>
      </c>
      <c r="G1231">
        <v>80</v>
      </c>
      <c r="H1231">
        <v>11967</v>
      </c>
      <c r="I1231">
        <v>12002</v>
      </c>
      <c r="J1231">
        <f t="shared" si="58"/>
        <v>0</v>
      </c>
      <c r="K1231">
        <f t="shared" si="59"/>
        <v>0</v>
      </c>
      <c r="L1231">
        <f>ROUND((X234/100)*2.3,0)</f>
        <v>0</v>
      </c>
      <c r="P1231">
        <f t="shared" si="60"/>
        <v>0</v>
      </c>
      <c r="Q1231" t="s">
        <v>31</v>
      </c>
      <c r="R1231" t="s">
        <v>25</v>
      </c>
    </row>
    <row r="1232" spans="1:18" x14ac:dyDescent="0.25">
      <c r="A1232">
        <v>1</v>
      </c>
      <c r="B1232" t="s">
        <v>1345</v>
      </c>
      <c r="C1232">
        <v>550011000194</v>
      </c>
      <c r="D1232" t="s">
        <v>1737</v>
      </c>
      <c r="E1232" t="s">
        <v>1738</v>
      </c>
      <c r="F1232" t="s">
        <v>1739</v>
      </c>
      <c r="G1232">
        <v>200</v>
      </c>
      <c r="H1232">
        <v>10090</v>
      </c>
      <c r="I1232">
        <v>10150</v>
      </c>
      <c r="J1232">
        <f t="shared" si="58"/>
        <v>0</v>
      </c>
      <c r="K1232">
        <f t="shared" si="59"/>
        <v>0</v>
      </c>
      <c r="L1232">
        <f>ROUND((X235/100)*4.5,0)</f>
        <v>0</v>
      </c>
      <c r="P1232">
        <f t="shared" si="60"/>
        <v>0</v>
      </c>
      <c r="Q1232" t="s">
        <v>31</v>
      </c>
      <c r="R1232" t="s">
        <v>1328</v>
      </c>
    </row>
    <row r="1233" spans="1:18" x14ac:dyDescent="0.25">
      <c r="A1233">
        <v>1</v>
      </c>
      <c r="B1233" t="s">
        <v>1345</v>
      </c>
      <c r="C1233">
        <v>550011000215</v>
      </c>
      <c r="D1233" t="s">
        <v>1740</v>
      </c>
      <c r="E1233" t="s">
        <v>1360</v>
      </c>
      <c r="F1233" t="s">
        <v>1741</v>
      </c>
      <c r="G1233">
        <v>200</v>
      </c>
      <c r="H1233">
        <v>255</v>
      </c>
      <c r="I1233">
        <v>255</v>
      </c>
      <c r="J1233">
        <f t="shared" si="58"/>
        <v>0</v>
      </c>
      <c r="K1233">
        <f t="shared" si="59"/>
        <v>0</v>
      </c>
      <c r="M1233">
        <v>382</v>
      </c>
      <c r="P1233">
        <f t="shared" si="60"/>
        <v>0</v>
      </c>
      <c r="Q1233" t="s">
        <v>31</v>
      </c>
      <c r="R1233" t="s">
        <v>1352</v>
      </c>
    </row>
    <row r="1234" spans="1:18" x14ac:dyDescent="0.25">
      <c r="A1234">
        <v>1</v>
      </c>
      <c r="B1234" t="s">
        <v>1345</v>
      </c>
      <c r="C1234">
        <v>550011000231</v>
      </c>
      <c r="D1234" t="s">
        <v>1742</v>
      </c>
      <c r="E1234" t="s">
        <v>1743</v>
      </c>
      <c r="F1234">
        <v>80022305</v>
      </c>
      <c r="G1234">
        <v>360</v>
      </c>
      <c r="H1234">
        <v>3.44</v>
      </c>
      <c r="I1234">
        <v>3.57</v>
      </c>
      <c r="J1234">
        <f t="shared" si="58"/>
        <v>0</v>
      </c>
      <c r="K1234">
        <f t="shared" si="59"/>
        <v>0</v>
      </c>
      <c r="L1234">
        <f>ROUND((X237/100)*2.3,0)</f>
        <v>0</v>
      </c>
      <c r="P1234">
        <f t="shared" si="60"/>
        <v>0</v>
      </c>
      <c r="Q1234" t="s">
        <v>31</v>
      </c>
      <c r="R1234" t="s">
        <v>25</v>
      </c>
    </row>
    <row r="1235" spans="1:18" x14ac:dyDescent="0.25">
      <c r="A1235">
        <v>1</v>
      </c>
      <c r="B1235" t="s">
        <v>1345</v>
      </c>
      <c r="C1235">
        <v>550011000231</v>
      </c>
      <c r="D1235" t="s">
        <v>1744</v>
      </c>
      <c r="E1235" t="s">
        <v>637</v>
      </c>
      <c r="F1235" t="s">
        <v>1745</v>
      </c>
      <c r="G1235">
        <v>50</v>
      </c>
      <c r="H1235">
        <v>1255</v>
      </c>
      <c r="I1235">
        <v>1255</v>
      </c>
      <c r="J1235">
        <f t="shared" si="58"/>
        <v>0</v>
      </c>
      <c r="K1235">
        <f t="shared" si="59"/>
        <v>0</v>
      </c>
      <c r="P1235">
        <f t="shared" si="60"/>
        <v>0</v>
      </c>
      <c r="Q1235" t="s">
        <v>24</v>
      </c>
      <c r="R1235" t="s">
        <v>1352</v>
      </c>
    </row>
    <row r="1236" spans="1:18" x14ac:dyDescent="0.25">
      <c r="A1236">
        <v>1</v>
      </c>
      <c r="B1236" t="s">
        <v>1345</v>
      </c>
      <c r="C1236">
        <v>550011000233</v>
      </c>
      <c r="D1236" t="s">
        <v>1746</v>
      </c>
      <c r="E1236" t="s">
        <v>1692</v>
      </c>
      <c r="F1236">
        <v>100159698</v>
      </c>
      <c r="G1236">
        <v>30</v>
      </c>
      <c r="H1236">
        <v>5490</v>
      </c>
      <c r="I1236">
        <v>5495</v>
      </c>
      <c r="J1236">
        <f t="shared" si="58"/>
        <v>0</v>
      </c>
      <c r="K1236">
        <f t="shared" si="59"/>
        <v>0</v>
      </c>
      <c r="L1236">
        <f>ROUND((X239/100)*2.3,0)</f>
        <v>0</v>
      </c>
      <c r="P1236">
        <f t="shared" si="60"/>
        <v>0</v>
      </c>
      <c r="Q1236" t="s">
        <v>31</v>
      </c>
      <c r="R1236" t="s">
        <v>25</v>
      </c>
    </row>
    <row r="1237" spans="1:18" x14ac:dyDescent="0.25">
      <c r="A1237">
        <v>1</v>
      </c>
      <c r="B1237" t="s">
        <v>1345</v>
      </c>
      <c r="C1237">
        <v>550011000244</v>
      </c>
      <c r="D1237" t="s">
        <v>1747</v>
      </c>
      <c r="E1237" t="s">
        <v>1375</v>
      </c>
      <c r="F1237">
        <v>42229490</v>
      </c>
      <c r="G1237">
        <v>60</v>
      </c>
      <c r="H1237">
        <v>1407</v>
      </c>
      <c r="I1237">
        <v>1439</v>
      </c>
      <c r="J1237">
        <f t="shared" si="58"/>
        <v>0</v>
      </c>
      <c r="K1237">
        <f t="shared" si="59"/>
        <v>0</v>
      </c>
      <c r="L1237">
        <f>ROUND((X240/100)*2.3,0)</f>
        <v>0</v>
      </c>
      <c r="P1237">
        <f t="shared" si="60"/>
        <v>0</v>
      </c>
      <c r="Q1237" t="s">
        <v>31</v>
      </c>
      <c r="R1237" t="s">
        <v>25</v>
      </c>
    </row>
    <row r="1238" spans="1:18" x14ac:dyDescent="0.25">
      <c r="A1238">
        <v>1</v>
      </c>
      <c r="B1238" t="s">
        <v>1345</v>
      </c>
      <c r="C1238">
        <v>550011000249</v>
      </c>
      <c r="D1238" t="s">
        <v>1748</v>
      </c>
      <c r="E1238" t="s">
        <v>545</v>
      </c>
      <c r="F1238" t="s">
        <v>1749</v>
      </c>
      <c r="G1238">
        <v>20</v>
      </c>
      <c r="H1238">
        <v>272</v>
      </c>
      <c r="I1238">
        <v>315</v>
      </c>
      <c r="J1238">
        <f t="shared" si="58"/>
        <v>0</v>
      </c>
      <c r="K1238">
        <f t="shared" si="59"/>
        <v>0</v>
      </c>
      <c r="P1238">
        <f t="shared" si="60"/>
        <v>0</v>
      </c>
      <c r="Q1238" t="s">
        <v>24</v>
      </c>
      <c r="R1238" t="s">
        <v>25</v>
      </c>
    </row>
    <row r="1239" spans="1:18" x14ac:dyDescent="0.25">
      <c r="A1239">
        <v>1</v>
      </c>
      <c r="B1239" t="s">
        <v>1345</v>
      </c>
      <c r="C1239">
        <v>550013000027</v>
      </c>
      <c r="D1239" t="s">
        <v>1750</v>
      </c>
      <c r="E1239" t="s">
        <v>1360</v>
      </c>
      <c r="F1239" t="s">
        <v>1751</v>
      </c>
      <c r="G1239">
        <v>60</v>
      </c>
      <c r="H1239">
        <v>1635</v>
      </c>
      <c r="I1239">
        <v>2001</v>
      </c>
      <c r="J1239">
        <f t="shared" si="58"/>
        <v>0</v>
      </c>
      <c r="K1239">
        <f t="shared" si="59"/>
        <v>0</v>
      </c>
      <c r="L1239">
        <f>ROUND((X242/100)*2.3,0)</f>
        <v>0</v>
      </c>
      <c r="M1239">
        <v>778</v>
      </c>
      <c r="P1239">
        <f t="shared" si="60"/>
        <v>0</v>
      </c>
      <c r="Q1239" t="s">
        <v>31</v>
      </c>
      <c r="R1239" t="s">
        <v>25</v>
      </c>
    </row>
    <row r="1240" spans="1:18" x14ac:dyDescent="0.25">
      <c r="A1240">
        <v>1</v>
      </c>
      <c r="B1240" t="s">
        <v>1345</v>
      </c>
      <c r="C1240">
        <v>550013000030</v>
      </c>
      <c r="D1240" t="s">
        <v>1752</v>
      </c>
      <c r="E1240" t="s">
        <v>1753</v>
      </c>
      <c r="F1240" t="s">
        <v>1754</v>
      </c>
      <c r="G1240">
        <v>1</v>
      </c>
      <c r="H1240">
        <v>940591</v>
      </c>
      <c r="I1240">
        <v>949642</v>
      </c>
      <c r="J1240">
        <f t="shared" si="58"/>
        <v>0</v>
      </c>
      <c r="K1240">
        <f t="shared" si="59"/>
        <v>0</v>
      </c>
      <c r="P1240">
        <f t="shared" si="60"/>
        <v>0</v>
      </c>
      <c r="Q1240" t="s">
        <v>24</v>
      </c>
      <c r="R1240" t="s">
        <v>25</v>
      </c>
    </row>
    <row r="1241" spans="1:18" x14ac:dyDescent="0.25">
      <c r="A1241">
        <v>1</v>
      </c>
      <c r="B1241" t="s">
        <v>1345</v>
      </c>
      <c r="C1241">
        <v>550013000030</v>
      </c>
      <c r="D1241" t="s">
        <v>1755</v>
      </c>
      <c r="E1241" t="s">
        <v>1375</v>
      </c>
      <c r="F1241">
        <v>42229415</v>
      </c>
      <c r="G1241">
        <v>30</v>
      </c>
      <c r="H1241">
        <v>16577</v>
      </c>
      <c r="I1241">
        <v>17322</v>
      </c>
      <c r="J1241">
        <f t="shared" si="58"/>
        <v>0</v>
      </c>
      <c r="K1241">
        <f t="shared" si="59"/>
        <v>0</v>
      </c>
      <c r="P1241">
        <f t="shared" si="60"/>
        <v>0</v>
      </c>
      <c r="Q1241" t="s">
        <v>24</v>
      </c>
      <c r="R1241" t="s">
        <v>25</v>
      </c>
    </row>
    <row r="1242" spans="1:18" x14ac:dyDescent="0.25">
      <c r="A1242">
        <v>1</v>
      </c>
      <c r="B1242" t="s">
        <v>1345</v>
      </c>
      <c r="C1242">
        <v>550013000031</v>
      </c>
      <c r="D1242" t="s">
        <v>1756</v>
      </c>
      <c r="E1242" t="s">
        <v>1360</v>
      </c>
      <c r="F1242" t="s">
        <v>1757</v>
      </c>
      <c r="G1242">
        <v>1</v>
      </c>
      <c r="H1242">
        <v>99102</v>
      </c>
      <c r="I1242">
        <v>99113</v>
      </c>
      <c r="J1242">
        <f t="shared" si="58"/>
        <v>0</v>
      </c>
      <c r="K1242">
        <f t="shared" si="59"/>
        <v>0</v>
      </c>
      <c r="P1242">
        <f t="shared" si="60"/>
        <v>0</v>
      </c>
      <c r="Q1242" t="s">
        <v>24</v>
      </c>
      <c r="R1242" t="s">
        <v>25</v>
      </c>
    </row>
    <row r="1243" spans="1:18" x14ac:dyDescent="0.25">
      <c r="A1243">
        <v>1</v>
      </c>
      <c r="B1243" t="s">
        <v>1345</v>
      </c>
      <c r="C1243">
        <v>550013000032</v>
      </c>
      <c r="D1243" t="s">
        <v>1758</v>
      </c>
      <c r="E1243" t="s">
        <v>23</v>
      </c>
      <c r="F1243" t="s">
        <v>1759</v>
      </c>
      <c r="G1243">
        <v>1</v>
      </c>
      <c r="H1243">
        <v>421134</v>
      </c>
      <c r="I1243">
        <v>423420</v>
      </c>
      <c r="J1243">
        <f t="shared" si="58"/>
        <v>0</v>
      </c>
      <c r="K1243">
        <f t="shared" si="59"/>
        <v>0</v>
      </c>
      <c r="P1243">
        <f t="shared" si="60"/>
        <v>0</v>
      </c>
      <c r="Q1243" t="s">
        <v>24</v>
      </c>
      <c r="R1243" t="s">
        <v>25</v>
      </c>
    </row>
    <row r="1244" spans="1:18" x14ac:dyDescent="0.25">
      <c r="A1244">
        <v>1</v>
      </c>
      <c r="B1244" t="s">
        <v>1345</v>
      </c>
      <c r="C1244">
        <v>550013000032</v>
      </c>
      <c r="D1244" t="s">
        <v>1760</v>
      </c>
      <c r="E1244" t="s">
        <v>489</v>
      </c>
      <c r="F1244">
        <v>27125063</v>
      </c>
      <c r="G1244">
        <v>1</v>
      </c>
      <c r="H1244">
        <v>51600</v>
      </c>
      <c r="I1244">
        <v>51901</v>
      </c>
      <c r="J1244">
        <f t="shared" si="58"/>
        <v>0</v>
      </c>
      <c r="K1244">
        <f t="shared" si="59"/>
        <v>0</v>
      </c>
      <c r="P1244">
        <f t="shared" si="60"/>
        <v>0</v>
      </c>
      <c r="Q1244" t="s">
        <v>24</v>
      </c>
      <c r="R1244" t="s">
        <v>25</v>
      </c>
    </row>
    <row r="1245" spans="1:18" x14ac:dyDescent="0.25">
      <c r="A1245">
        <v>1</v>
      </c>
      <c r="B1245" t="s">
        <v>1345</v>
      </c>
      <c r="C1245">
        <v>550013000032</v>
      </c>
      <c r="D1245" t="s">
        <v>1761</v>
      </c>
      <c r="E1245" t="s">
        <v>1447</v>
      </c>
      <c r="F1245" t="s">
        <v>1762</v>
      </c>
      <c r="G1245">
        <v>1</v>
      </c>
      <c r="H1245">
        <v>33721</v>
      </c>
      <c r="I1245">
        <v>34152</v>
      </c>
      <c r="J1245">
        <f t="shared" si="58"/>
        <v>0</v>
      </c>
      <c r="K1245">
        <f t="shared" si="59"/>
        <v>0</v>
      </c>
      <c r="P1245">
        <f t="shared" si="60"/>
        <v>0</v>
      </c>
      <c r="Q1245" t="s">
        <v>24</v>
      </c>
      <c r="R1245" t="s">
        <v>25</v>
      </c>
    </row>
    <row r="1246" spans="1:18" x14ac:dyDescent="0.25">
      <c r="A1246">
        <v>1</v>
      </c>
      <c r="B1246" t="s">
        <v>1345</v>
      </c>
      <c r="C1246">
        <v>550013000032</v>
      </c>
      <c r="D1246" t="s">
        <v>1763</v>
      </c>
      <c r="E1246" t="s">
        <v>1764</v>
      </c>
      <c r="F1246" t="s">
        <v>1765</v>
      </c>
      <c r="G1246">
        <v>1</v>
      </c>
      <c r="H1246">
        <v>25949</v>
      </c>
      <c r="I1246">
        <v>25949</v>
      </c>
      <c r="J1246">
        <f t="shared" si="58"/>
        <v>0</v>
      </c>
      <c r="K1246">
        <f t="shared" si="59"/>
        <v>0</v>
      </c>
      <c r="P1246">
        <f t="shared" si="60"/>
        <v>0</v>
      </c>
      <c r="Q1246" t="s">
        <v>24</v>
      </c>
      <c r="R1246" t="s">
        <v>1352</v>
      </c>
    </row>
    <row r="1247" spans="1:18" x14ac:dyDescent="0.25">
      <c r="A1247">
        <v>1</v>
      </c>
      <c r="B1247" t="s">
        <v>1345</v>
      </c>
      <c r="C1247">
        <v>550013000032</v>
      </c>
      <c r="D1247" t="s">
        <v>1766</v>
      </c>
      <c r="E1247" t="s">
        <v>1429</v>
      </c>
      <c r="F1247" t="s">
        <v>1767</v>
      </c>
      <c r="G1247">
        <v>1</v>
      </c>
      <c r="H1247">
        <v>4231</v>
      </c>
      <c r="I1247">
        <v>4456</v>
      </c>
      <c r="J1247">
        <f t="shared" si="58"/>
        <v>0</v>
      </c>
      <c r="K1247">
        <f t="shared" si="59"/>
        <v>0</v>
      </c>
      <c r="P1247">
        <f t="shared" si="60"/>
        <v>0</v>
      </c>
      <c r="Q1247" t="s">
        <v>24</v>
      </c>
      <c r="R1247" t="s">
        <v>25</v>
      </c>
    </row>
    <row r="1248" spans="1:18" x14ac:dyDescent="0.25">
      <c r="A1248">
        <v>1</v>
      </c>
      <c r="B1248" t="s">
        <v>1345</v>
      </c>
      <c r="C1248">
        <v>550013000033</v>
      </c>
      <c r="D1248" t="s">
        <v>1768</v>
      </c>
      <c r="E1248" t="s">
        <v>1360</v>
      </c>
      <c r="F1248" t="s">
        <v>1769</v>
      </c>
      <c r="G1248">
        <v>1</v>
      </c>
      <c r="H1248">
        <v>2521</v>
      </c>
      <c r="I1248">
        <v>4011</v>
      </c>
      <c r="J1248">
        <f t="shared" si="58"/>
        <v>0</v>
      </c>
      <c r="K1248">
        <f t="shared" si="59"/>
        <v>0</v>
      </c>
      <c r="L1248">
        <f>ROUND((X251/100)*2.3,0)</f>
        <v>0</v>
      </c>
      <c r="P1248">
        <f t="shared" si="60"/>
        <v>0</v>
      </c>
      <c r="Q1248" t="s">
        <v>31</v>
      </c>
      <c r="R1248" t="s">
        <v>25</v>
      </c>
    </row>
    <row r="1249" spans="1:18" x14ac:dyDescent="0.25">
      <c r="A1249">
        <v>1</v>
      </c>
      <c r="B1249" t="s">
        <v>1345</v>
      </c>
      <c r="C1249">
        <v>550013000034</v>
      </c>
      <c r="D1249" t="s">
        <v>1770</v>
      </c>
      <c r="E1249" t="s">
        <v>1387</v>
      </c>
      <c r="F1249">
        <v>21669558</v>
      </c>
      <c r="G1249">
        <v>1</v>
      </c>
      <c r="H1249">
        <v>654733</v>
      </c>
      <c r="I1249">
        <v>661247</v>
      </c>
      <c r="J1249">
        <f t="shared" si="58"/>
        <v>0</v>
      </c>
      <c r="K1249">
        <f t="shared" si="59"/>
        <v>0</v>
      </c>
      <c r="L1249">
        <f>ROUND((X252/100)*2.3,0)</f>
        <v>0</v>
      </c>
      <c r="P1249">
        <f t="shared" si="60"/>
        <v>0</v>
      </c>
      <c r="Q1249" t="s">
        <v>31</v>
      </c>
      <c r="R1249" t="s">
        <v>25</v>
      </c>
    </row>
    <row r="1250" spans="1:18" x14ac:dyDescent="0.25">
      <c r="A1250">
        <v>1</v>
      </c>
      <c r="B1250" t="s">
        <v>1345</v>
      </c>
      <c r="C1250">
        <v>550013000034</v>
      </c>
      <c r="D1250" t="s">
        <v>1771</v>
      </c>
      <c r="E1250" t="s">
        <v>1552</v>
      </c>
      <c r="F1250">
        <v>14970818</v>
      </c>
      <c r="G1250">
        <v>1</v>
      </c>
      <c r="H1250">
        <v>115410</v>
      </c>
      <c r="I1250">
        <v>116682</v>
      </c>
      <c r="J1250">
        <f t="shared" si="58"/>
        <v>0</v>
      </c>
      <c r="K1250">
        <f t="shared" si="59"/>
        <v>0</v>
      </c>
      <c r="L1250">
        <f>ROUND((X253/100)*2.3,0)</f>
        <v>0</v>
      </c>
      <c r="P1250">
        <f t="shared" si="60"/>
        <v>0</v>
      </c>
      <c r="Q1250" t="s">
        <v>31</v>
      </c>
      <c r="R1250" t="s">
        <v>25</v>
      </c>
    </row>
    <row r="1251" spans="1:18" x14ac:dyDescent="0.25">
      <c r="A1251">
        <v>1</v>
      </c>
      <c r="B1251" t="s">
        <v>1345</v>
      </c>
      <c r="C1251">
        <v>550013000039</v>
      </c>
      <c r="D1251" t="s">
        <v>1772</v>
      </c>
      <c r="E1251" t="s">
        <v>1360</v>
      </c>
      <c r="F1251" t="s">
        <v>1773</v>
      </c>
      <c r="G1251">
        <v>1</v>
      </c>
      <c r="H1251">
        <v>7416</v>
      </c>
      <c r="I1251">
        <v>7416</v>
      </c>
      <c r="J1251">
        <f t="shared" si="58"/>
        <v>0</v>
      </c>
      <c r="K1251">
        <f t="shared" si="59"/>
        <v>0</v>
      </c>
      <c r="P1251">
        <f t="shared" si="60"/>
        <v>0</v>
      </c>
      <c r="Q1251" t="s">
        <v>24</v>
      </c>
      <c r="R1251" t="s">
        <v>1352</v>
      </c>
    </row>
    <row r="1252" spans="1:18" x14ac:dyDescent="0.25">
      <c r="A1252">
        <v>1</v>
      </c>
      <c r="B1252" t="s">
        <v>1345</v>
      </c>
      <c r="C1252">
        <v>550013000040</v>
      </c>
      <c r="D1252" t="s">
        <v>1774</v>
      </c>
      <c r="E1252" t="s">
        <v>1387</v>
      </c>
      <c r="F1252">
        <v>22611471</v>
      </c>
      <c r="G1252">
        <v>1</v>
      </c>
      <c r="H1252">
        <v>222718</v>
      </c>
      <c r="I1252">
        <v>223210</v>
      </c>
      <c r="J1252">
        <f t="shared" si="58"/>
        <v>0</v>
      </c>
      <c r="K1252">
        <f t="shared" si="59"/>
        <v>0</v>
      </c>
      <c r="P1252">
        <f t="shared" si="60"/>
        <v>0</v>
      </c>
      <c r="Q1252" t="s">
        <v>24</v>
      </c>
      <c r="R1252" t="s">
        <v>25</v>
      </c>
    </row>
    <row r="1253" spans="1:18" x14ac:dyDescent="0.25">
      <c r="A1253">
        <v>1</v>
      </c>
      <c r="B1253" t="s">
        <v>1345</v>
      </c>
      <c r="C1253">
        <v>550013000041</v>
      </c>
      <c r="D1253" t="s">
        <v>1775</v>
      </c>
      <c r="E1253" t="s">
        <v>1360</v>
      </c>
      <c r="F1253" t="s">
        <v>1776</v>
      </c>
      <c r="G1253">
        <v>1</v>
      </c>
      <c r="H1253">
        <v>12473</v>
      </c>
      <c r="I1253">
        <v>13501</v>
      </c>
      <c r="J1253">
        <f t="shared" si="58"/>
        <v>0</v>
      </c>
      <c r="K1253">
        <f t="shared" si="59"/>
        <v>0</v>
      </c>
      <c r="P1253">
        <f t="shared" si="60"/>
        <v>0</v>
      </c>
      <c r="Q1253" t="s">
        <v>24</v>
      </c>
      <c r="R1253" t="s">
        <v>25</v>
      </c>
    </row>
    <row r="1254" spans="1:18" x14ac:dyDescent="0.25">
      <c r="A1254">
        <v>1</v>
      </c>
      <c r="B1254" t="s">
        <v>1345</v>
      </c>
      <c r="C1254">
        <v>550013000041</v>
      </c>
      <c r="D1254" t="s">
        <v>1777</v>
      </c>
      <c r="E1254" t="s">
        <v>1360</v>
      </c>
      <c r="F1254">
        <v>109279646</v>
      </c>
      <c r="G1254">
        <v>1</v>
      </c>
      <c r="H1254">
        <v>103060</v>
      </c>
      <c r="I1254">
        <v>105777</v>
      </c>
      <c r="J1254">
        <f t="shared" si="58"/>
        <v>0</v>
      </c>
      <c r="K1254">
        <f t="shared" si="59"/>
        <v>0</v>
      </c>
      <c r="P1254">
        <f t="shared" si="60"/>
        <v>0</v>
      </c>
      <c r="Q1254" t="s">
        <v>24</v>
      </c>
      <c r="R1254" t="s">
        <v>25</v>
      </c>
    </row>
    <row r="1255" spans="1:18" x14ac:dyDescent="0.25">
      <c r="A1255">
        <v>1</v>
      </c>
      <c r="B1255" t="s">
        <v>1345</v>
      </c>
      <c r="C1255">
        <v>550013000042</v>
      </c>
      <c r="D1255" t="s">
        <v>1778</v>
      </c>
      <c r="E1255" t="s">
        <v>1360</v>
      </c>
      <c r="F1255" t="s">
        <v>1779</v>
      </c>
      <c r="G1255">
        <v>40</v>
      </c>
      <c r="H1255">
        <v>1588</v>
      </c>
      <c r="I1255">
        <v>1618</v>
      </c>
      <c r="J1255">
        <f t="shared" si="58"/>
        <v>0</v>
      </c>
      <c r="K1255">
        <f t="shared" si="59"/>
        <v>0</v>
      </c>
      <c r="P1255">
        <f t="shared" si="60"/>
        <v>0</v>
      </c>
      <c r="Q1255" t="s">
        <v>24</v>
      </c>
      <c r="R1255" t="s">
        <v>25</v>
      </c>
    </row>
    <row r="1256" spans="1:18" x14ac:dyDescent="0.25">
      <c r="A1256">
        <v>1</v>
      </c>
      <c r="B1256" t="s">
        <v>1345</v>
      </c>
      <c r="C1256">
        <v>550013000043</v>
      </c>
      <c r="D1256" t="s">
        <v>1780</v>
      </c>
      <c r="E1256" t="s">
        <v>1575</v>
      </c>
      <c r="F1256" t="s">
        <v>1781</v>
      </c>
      <c r="G1256">
        <v>1</v>
      </c>
      <c r="H1256">
        <v>4750</v>
      </c>
      <c r="I1256">
        <v>5013</v>
      </c>
      <c r="J1256">
        <f t="shared" si="58"/>
        <v>0</v>
      </c>
      <c r="K1256">
        <f t="shared" si="59"/>
        <v>0</v>
      </c>
      <c r="L1256">
        <f>ROUND((X259/100)*2.3,0)</f>
        <v>0</v>
      </c>
      <c r="P1256">
        <f t="shared" si="60"/>
        <v>0</v>
      </c>
      <c r="Q1256" t="s">
        <v>31</v>
      </c>
      <c r="R1256" t="s">
        <v>25</v>
      </c>
    </row>
    <row r="1257" spans="1:18" x14ac:dyDescent="0.25">
      <c r="A1257">
        <v>1</v>
      </c>
      <c r="B1257" t="s">
        <v>1345</v>
      </c>
      <c r="C1257">
        <v>550013000070</v>
      </c>
      <c r="D1257" t="s">
        <v>1782</v>
      </c>
      <c r="E1257" t="s">
        <v>1360</v>
      </c>
      <c r="F1257" t="s">
        <v>1783</v>
      </c>
      <c r="G1257">
        <v>1</v>
      </c>
      <c r="H1257">
        <v>32500</v>
      </c>
      <c r="I1257">
        <v>33050</v>
      </c>
      <c r="J1257">
        <f t="shared" si="58"/>
        <v>0</v>
      </c>
      <c r="K1257">
        <f t="shared" si="59"/>
        <v>0</v>
      </c>
      <c r="L1257">
        <f>ROUND((X260/100)*2.3,0)</f>
        <v>0</v>
      </c>
      <c r="P1257">
        <f t="shared" si="60"/>
        <v>0</v>
      </c>
      <c r="Q1257" t="s">
        <v>31</v>
      </c>
      <c r="R1257" t="s">
        <v>25</v>
      </c>
    </row>
    <row r="1258" spans="1:18" x14ac:dyDescent="0.25">
      <c r="A1258">
        <v>1</v>
      </c>
      <c r="B1258" t="s">
        <v>1345</v>
      </c>
      <c r="C1258">
        <v>550013000071</v>
      </c>
      <c r="D1258" t="s">
        <v>1784</v>
      </c>
      <c r="E1258" t="s">
        <v>1785</v>
      </c>
      <c r="F1258">
        <v>9072032004479</v>
      </c>
      <c r="G1258">
        <v>40</v>
      </c>
      <c r="H1258">
        <v>12245</v>
      </c>
      <c r="I1258">
        <v>12326</v>
      </c>
      <c r="J1258">
        <f t="shared" si="58"/>
        <v>0</v>
      </c>
      <c r="K1258">
        <f t="shared" si="59"/>
        <v>0</v>
      </c>
      <c r="P1258">
        <f t="shared" si="60"/>
        <v>0</v>
      </c>
      <c r="Q1258" t="s">
        <v>1395</v>
      </c>
      <c r="R1258" t="s">
        <v>25</v>
      </c>
    </row>
    <row r="1259" spans="1:18" x14ac:dyDescent="0.25">
      <c r="A1259">
        <v>1</v>
      </c>
      <c r="B1259" t="s">
        <v>1345</v>
      </c>
      <c r="C1259">
        <v>550013000072</v>
      </c>
      <c r="D1259" t="s">
        <v>1786</v>
      </c>
      <c r="E1259" t="s">
        <v>1404</v>
      </c>
      <c r="F1259">
        <v>42972146</v>
      </c>
      <c r="G1259">
        <v>1</v>
      </c>
      <c r="H1259">
        <v>24460</v>
      </c>
      <c r="I1259">
        <v>25165</v>
      </c>
      <c r="J1259">
        <f t="shared" si="58"/>
        <v>0</v>
      </c>
      <c r="K1259">
        <f t="shared" si="59"/>
        <v>0</v>
      </c>
      <c r="L1259">
        <f>ROUND((X262/100)*2.3,0)</f>
        <v>0</v>
      </c>
      <c r="P1259">
        <f t="shared" si="60"/>
        <v>0</v>
      </c>
      <c r="Q1259" t="s">
        <v>31</v>
      </c>
      <c r="R1259" t="s">
        <v>25</v>
      </c>
    </row>
    <row r="1260" spans="1:18" x14ac:dyDescent="0.25">
      <c r="A1260">
        <v>1</v>
      </c>
      <c r="B1260" t="s">
        <v>1345</v>
      </c>
      <c r="C1260">
        <v>550013000073</v>
      </c>
      <c r="D1260" t="s">
        <v>1787</v>
      </c>
      <c r="E1260" t="s">
        <v>1360</v>
      </c>
      <c r="F1260" t="s">
        <v>1788</v>
      </c>
      <c r="G1260">
        <v>1</v>
      </c>
      <c r="H1260">
        <v>11611</v>
      </c>
      <c r="I1260">
        <v>12286</v>
      </c>
      <c r="J1260">
        <f t="shared" si="58"/>
        <v>0</v>
      </c>
      <c r="K1260">
        <f t="shared" si="59"/>
        <v>0</v>
      </c>
      <c r="L1260">
        <f>ROUND((X263/100)*2.3,0)</f>
        <v>0</v>
      </c>
      <c r="P1260">
        <f t="shared" si="60"/>
        <v>0</v>
      </c>
      <c r="Q1260" t="s">
        <v>31</v>
      </c>
      <c r="R1260" t="s">
        <v>25</v>
      </c>
    </row>
    <row r="1261" spans="1:18" x14ac:dyDescent="0.25">
      <c r="A1261">
        <v>1</v>
      </c>
      <c r="B1261" t="s">
        <v>1345</v>
      </c>
      <c r="C1261">
        <v>550013000074</v>
      </c>
      <c r="D1261" t="s">
        <v>1789</v>
      </c>
      <c r="E1261" t="s">
        <v>1790</v>
      </c>
      <c r="F1261" t="s">
        <v>1791</v>
      </c>
      <c r="G1261">
        <v>1</v>
      </c>
      <c r="H1261">
        <v>73740</v>
      </c>
      <c r="I1261">
        <v>74140</v>
      </c>
      <c r="J1261">
        <f t="shared" si="58"/>
        <v>0</v>
      </c>
      <c r="K1261">
        <f t="shared" si="59"/>
        <v>0</v>
      </c>
      <c r="L1261">
        <f>ROUND((X264/100)*2.3,0)</f>
        <v>0</v>
      </c>
      <c r="P1261">
        <f t="shared" si="60"/>
        <v>0</v>
      </c>
      <c r="Q1261" t="s">
        <v>31</v>
      </c>
      <c r="R1261" t="s">
        <v>25</v>
      </c>
    </row>
    <row r="1262" spans="1:18" x14ac:dyDescent="0.25">
      <c r="A1262">
        <v>1</v>
      </c>
      <c r="B1262" t="s">
        <v>1345</v>
      </c>
      <c r="C1262">
        <v>550013000074</v>
      </c>
      <c r="D1262" t="s">
        <v>1792</v>
      </c>
      <c r="E1262" t="s">
        <v>1387</v>
      </c>
      <c r="F1262">
        <v>22611857</v>
      </c>
      <c r="G1262">
        <v>1</v>
      </c>
      <c r="H1262">
        <v>188709</v>
      </c>
      <c r="I1262">
        <v>190588</v>
      </c>
      <c r="J1262">
        <f t="shared" si="58"/>
        <v>0</v>
      </c>
      <c r="K1262">
        <f t="shared" si="59"/>
        <v>0</v>
      </c>
      <c r="L1262">
        <f>ROUND((X265/100)*2.3,0)</f>
        <v>0</v>
      </c>
      <c r="P1262">
        <f t="shared" si="60"/>
        <v>0</v>
      </c>
      <c r="Q1262" t="s">
        <v>31</v>
      </c>
      <c r="R1262" t="s">
        <v>25</v>
      </c>
    </row>
    <row r="1263" spans="1:18" x14ac:dyDescent="0.25">
      <c r="A1263">
        <v>1</v>
      </c>
      <c r="B1263" t="s">
        <v>1345</v>
      </c>
      <c r="C1263">
        <v>550013000075</v>
      </c>
      <c r="D1263" t="s">
        <v>1793</v>
      </c>
      <c r="E1263" t="s">
        <v>1794</v>
      </c>
      <c r="F1263" t="s">
        <v>1795</v>
      </c>
      <c r="G1263">
        <v>40</v>
      </c>
      <c r="H1263">
        <v>13175</v>
      </c>
      <c r="I1263">
        <v>13254</v>
      </c>
      <c r="J1263">
        <f t="shared" si="58"/>
        <v>0</v>
      </c>
      <c r="K1263">
        <f t="shared" si="59"/>
        <v>0</v>
      </c>
      <c r="M1263">
        <v>590</v>
      </c>
      <c r="P1263">
        <f t="shared" si="60"/>
        <v>0</v>
      </c>
      <c r="Q1263" t="s">
        <v>1395</v>
      </c>
      <c r="R1263" t="s">
        <v>25</v>
      </c>
    </row>
    <row r="1264" spans="1:18" x14ac:dyDescent="0.25">
      <c r="A1264">
        <v>1</v>
      </c>
      <c r="B1264" t="s">
        <v>1345</v>
      </c>
      <c r="C1264">
        <v>550013000078</v>
      </c>
      <c r="D1264" t="s">
        <v>1796</v>
      </c>
      <c r="E1264" t="s">
        <v>1360</v>
      </c>
      <c r="F1264" t="s">
        <v>1797</v>
      </c>
      <c r="G1264">
        <v>1</v>
      </c>
      <c r="H1264">
        <v>0</v>
      </c>
      <c r="I1264">
        <v>1415</v>
      </c>
      <c r="J1264">
        <f t="shared" ref="J1264:J1327" si="62">V267-U267</f>
        <v>0</v>
      </c>
      <c r="K1264">
        <f t="shared" ref="K1264:K1327" si="63">ROUND((W267*T267),0)</f>
        <v>0</v>
      </c>
      <c r="P1264">
        <f t="shared" ref="P1264:P1327" si="64">X267+Y267+Z267+AA267+AB267</f>
        <v>0</v>
      </c>
      <c r="Q1264" t="s">
        <v>24</v>
      </c>
      <c r="R1264" t="s">
        <v>25</v>
      </c>
    </row>
    <row r="1265" spans="1:18" x14ac:dyDescent="0.25">
      <c r="A1265">
        <v>1</v>
      </c>
      <c r="B1265" t="s">
        <v>1345</v>
      </c>
      <c r="C1265">
        <v>550013000079</v>
      </c>
      <c r="D1265" t="s">
        <v>1798</v>
      </c>
      <c r="E1265" t="s">
        <v>826</v>
      </c>
      <c r="F1265" t="s">
        <v>1799</v>
      </c>
      <c r="G1265">
        <v>1</v>
      </c>
      <c r="H1265">
        <v>8038</v>
      </c>
      <c r="I1265">
        <v>8879</v>
      </c>
      <c r="J1265">
        <f t="shared" si="62"/>
        <v>0</v>
      </c>
      <c r="K1265">
        <f t="shared" si="63"/>
        <v>0</v>
      </c>
      <c r="P1265">
        <f t="shared" si="64"/>
        <v>0</v>
      </c>
      <c r="Q1265" t="s">
        <v>31</v>
      </c>
      <c r="R1265" t="s">
        <v>25</v>
      </c>
    </row>
    <row r="1266" spans="1:18" x14ac:dyDescent="0.25">
      <c r="A1266">
        <v>1</v>
      </c>
      <c r="B1266" t="s">
        <v>1345</v>
      </c>
      <c r="D1266" t="s">
        <v>1800</v>
      </c>
      <c r="E1266" t="s">
        <v>1360</v>
      </c>
      <c r="F1266" t="s">
        <v>1801</v>
      </c>
      <c r="G1266">
        <v>1</v>
      </c>
      <c r="H1266">
        <v>13187</v>
      </c>
      <c r="I1266">
        <v>13491</v>
      </c>
      <c r="J1266">
        <f t="shared" si="62"/>
        <v>0</v>
      </c>
      <c r="K1266">
        <f t="shared" si="63"/>
        <v>0</v>
      </c>
      <c r="P1266">
        <f t="shared" si="64"/>
        <v>0</v>
      </c>
      <c r="Q1266" t="s">
        <v>24</v>
      </c>
      <c r="R1266" t="s">
        <v>25</v>
      </c>
    </row>
    <row r="1267" spans="1:18" x14ac:dyDescent="0.25">
      <c r="A1267">
        <v>1</v>
      </c>
      <c r="B1267" t="s">
        <v>1345</v>
      </c>
      <c r="C1267">
        <v>550013000086</v>
      </c>
      <c r="D1267" t="s">
        <v>1802</v>
      </c>
      <c r="E1267" t="s">
        <v>1803</v>
      </c>
      <c r="F1267" t="s">
        <v>1804</v>
      </c>
      <c r="G1267">
        <v>60</v>
      </c>
      <c r="H1267">
        <v>2827.78</v>
      </c>
      <c r="I1267">
        <v>2856</v>
      </c>
      <c r="J1267">
        <f t="shared" si="62"/>
        <v>0</v>
      </c>
      <c r="K1267">
        <f t="shared" si="63"/>
        <v>0</v>
      </c>
      <c r="L1267">
        <f>ROUND((X270/100)*2.3,0)</f>
        <v>0</v>
      </c>
      <c r="M1267">
        <v>432</v>
      </c>
      <c r="P1267">
        <f t="shared" si="64"/>
        <v>0</v>
      </c>
      <c r="Q1267" t="s">
        <v>31</v>
      </c>
      <c r="R1267" t="s">
        <v>25</v>
      </c>
    </row>
    <row r="1268" spans="1:18" x14ac:dyDescent="0.25">
      <c r="A1268">
        <v>1</v>
      </c>
      <c r="B1268" t="s">
        <v>1345</v>
      </c>
      <c r="C1268">
        <v>550013000088</v>
      </c>
      <c r="D1268" t="s">
        <v>1805</v>
      </c>
      <c r="E1268" t="s">
        <v>1803</v>
      </c>
      <c r="F1268" t="s">
        <v>1806</v>
      </c>
      <c r="G1268">
        <v>30</v>
      </c>
      <c r="H1268">
        <v>19598</v>
      </c>
      <c r="I1268">
        <v>19974</v>
      </c>
      <c r="J1268">
        <f t="shared" si="62"/>
        <v>0</v>
      </c>
      <c r="K1268">
        <f t="shared" si="63"/>
        <v>0</v>
      </c>
      <c r="L1268">
        <f>ROUND((X271/100)*2.3,0)</f>
        <v>0</v>
      </c>
      <c r="M1268">
        <v>432</v>
      </c>
      <c r="P1268">
        <f t="shared" si="64"/>
        <v>0</v>
      </c>
      <c r="Q1268" t="s">
        <v>31</v>
      </c>
      <c r="R1268" t="s">
        <v>25</v>
      </c>
    </row>
    <row r="1269" spans="1:18" x14ac:dyDescent="0.25">
      <c r="A1269">
        <v>1</v>
      </c>
      <c r="B1269" t="s">
        <v>1345</v>
      </c>
      <c r="C1269">
        <v>550013000093</v>
      </c>
      <c r="D1269" t="s">
        <v>1807</v>
      </c>
      <c r="E1269" t="s">
        <v>1552</v>
      </c>
      <c r="F1269">
        <v>14970717</v>
      </c>
      <c r="G1269">
        <v>1</v>
      </c>
      <c r="H1269">
        <v>268504</v>
      </c>
      <c r="I1269">
        <v>269710</v>
      </c>
      <c r="J1269">
        <f t="shared" si="62"/>
        <v>0</v>
      </c>
      <c r="K1269">
        <f t="shared" si="63"/>
        <v>0</v>
      </c>
      <c r="P1269">
        <f t="shared" si="64"/>
        <v>0</v>
      </c>
      <c r="Q1269" t="s">
        <v>24</v>
      </c>
      <c r="R1269" t="s">
        <v>25</v>
      </c>
    </row>
    <row r="1270" spans="1:18" x14ac:dyDescent="0.25">
      <c r="A1270">
        <v>1</v>
      </c>
      <c r="B1270" t="s">
        <v>1345</v>
      </c>
      <c r="C1270">
        <v>550013000094</v>
      </c>
      <c r="D1270" t="s">
        <v>1808</v>
      </c>
      <c r="E1270" t="s">
        <v>1373</v>
      </c>
      <c r="F1270" t="s">
        <v>1809</v>
      </c>
      <c r="G1270">
        <v>1</v>
      </c>
      <c r="H1270">
        <v>119019</v>
      </c>
      <c r="I1270">
        <v>120319</v>
      </c>
      <c r="J1270">
        <f t="shared" si="62"/>
        <v>0</v>
      </c>
      <c r="K1270">
        <f t="shared" si="63"/>
        <v>0</v>
      </c>
      <c r="P1270">
        <f t="shared" si="64"/>
        <v>0</v>
      </c>
      <c r="Q1270" t="s">
        <v>24</v>
      </c>
      <c r="R1270" t="s">
        <v>25</v>
      </c>
    </row>
    <row r="1271" spans="1:18" x14ac:dyDescent="0.25">
      <c r="A1271">
        <v>1</v>
      </c>
      <c r="B1271" t="s">
        <v>1345</v>
      </c>
      <c r="C1271">
        <v>550013000094</v>
      </c>
      <c r="D1271" t="s">
        <v>1810</v>
      </c>
      <c r="E1271" t="s">
        <v>1369</v>
      </c>
      <c r="F1271" t="s">
        <v>1811</v>
      </c>
      <c r="G1271">
        <v>1</v>
      </c>
      <c r="H1271">
        <v>14255</v>
      </c>
      <c r="I1271">
        <v>14440</v>
      </c>
      <c r="J1271">
        <f t="shared" si="62"/>
        <v>0</v>
      </c>
      <c r="K1271">
        <f t="shared" si="63"/>
        <v>0</v>
      </c>
      <c r="P1271">
        <f t="shared" si="64"/>
        <v>0</v>
      </c>
      <c r="Q1271" t="s">
        <v>24</v>
      </c>
      <c r="R1271" t="s">
        <v>25</v>
      </c>
    </row>
    <row r="1272" spans="1:18" x14ac:dyDescent="0.25">
      <c r="A1272">
        <v>1</v>
      </c>
      <c r="B1272" t="s">
        <v>1345</v>
      </c>
      <c r="C1272">
        <v>550013000095</v>
      </c>
      <c r="D1272" t="s">
        <v>1812</v>
      </c>
      <c r="E1272" t="s">
        <v>1552</v>
      </c>
      <c r="F1272">
        <v>14272504</v>
      </c>
      <c r="G1272">
        <v>1</v>
      </c>
      <c r="H1272">
        <v>66792</v>
      </c>
      <c r="I1272">
        <v>66819</v>
      </c>
      <c r="J1272">
        <f t="shared" si="62"/>
        <v>0</v>
      </c>
      <c r="K1272">
        <f t="shared" si="63"/>
        <v>0</v>
      </c>
      <c r="P1272">
        <f t="shared" si="64"/>
        <v>0</v>
      </c>
      <c r="Q1272" t="s">
        <v>24</v>
      </c>
      <c r="R1272" t="s">
        <v>25</v>
      </c>
    </row>
    <row r="1273" spans="1:18" x14ac:dyDescent="0.25">
      <c r="A1273">
        <v>1</v>
      </c>
      <c r="B1273" t="s">
        <v>1345</v>
      </c>
      <c r="C1273">
        <v>550013000096</v>
      </c>
      <c r="D1273" t="s">
        <v>1813</v>
      </c>
      <c r="E1273" t="s">
        <v>489</v>
      </c>
      <c r="F1273">
        <v>17894300</v>
      </c>
      <c r="G1273">
        <v>1</v>
      </c>
      <c r="H1273">
        <v>9889</v>
      </c>
      <c r="I1273">
        <v>9924</v>
      </c>
      <c r="J1273">
        <f t="shared" si="62"/>
        <v>0</v>
      </c>
      <c r="K1273">
        <f t="shared" si="63"/>
        <v>0</v>
      </c>
      <c r="P1273">
        <f t="shared" si="64"/>
        <v>0</v>
      </c>
      <c r="Q1273" t="s">
        <v>24</v>
      </c>
      <c r="R1273" t="s">
        <v>25</v>
      </c>
    </row>
    <row r="1274" spans="1:18" x14ac:dyDescent="0.25">
      <c r="A1274">
        <v>1</v>
      </c>
      <c r="B1274" t="s">
        <v>1345</v>
      </c>
      <c r="C1274">
        <v>550013000096</v>
      </c>
      <c r="D1274" t="s">
        <v>1814</v>
      </c>
      <c r="E1274" t="s">
        <v>36</v>
      </c>
      <c r="F1274">
        <v>7789046011066</v>
      </c>
      <c r="G1274">
        <v>1</v>
      </c>
      <c r="H1274">
        <v>8033</v>
      </c>
      <c r="I1274">
        <v>8033</v>
      </c>
      <c r="J1274">
        <f t="shared" si="62"/>
        <v>0</v>
      </c>
      <c r="K1274">
        <f t="shared" si="63"/>
        <v>0</v>
      </c>
      <c r="P1274">
        <f t="shared" si="64"/>
        <v>0</v>
      </c>
      <c r="Q1274" t="s">
        <v>24</v>
      </c>
      <c r="R1274" t="s">
        <v>1352</v>
      </c>
    </row>
    <row r="1275" spans="1:18" x14ac:dyDescent="0.25">
      <c r="A1275">
        <v>1</v>
      </c>
      <c r="B1275" t="s">
        <v>1345</v>
      </c>
      <c r="C1275">
        <v>550013000097</v>
      </c>
      <c r="D1275" t="s">
        <v>1815</v>
      </c>
      <c r="E1275" t="s">
        <v>489</v>
      </c>
      <c r="F1275">
        <v>32225944</v>
      </c>
      <c r="G1275">
        <v>1</v>
      </c>
      <c r="H1275">
        <v>48727</v>
      </c>
      <c r="I1275">
        <v>49518</v>
      </c>
      <c r="J1275">
        <f t="shared" si="62"/>
        <v>0</v>
      </c>
      <c r="K1275">
        <f t="shared" si="63"/>
        <v>0</v>
      </c>
      <c r="P1275">
        <f t="shared" si="64"/>
        <v>0</v>
      </c>
      <c r="Q1275" t="s">
        <v>24</v>
      </c>
      <c r="R1275" t="s">
        <v>25</v>
      </c>
    </row>
    <row r="1276" spans="1:18" x14ac:dyDescent="0.25">
      <c r="A1276">
        <v>1</v>
      </c>
      <c r="B1276" t="s">
        <v>1345</v>
      </c>
      <c r="C1276">
        <v>550013000098</v>
      </c>
      <c r="D1276" t="s">
        <v>1816</v>
      </c>
      <c r="E1276" t="s">
        <v>1404</v>
      </c>
      <c r="F1276">
        <v>43024083</v>
      </c>
      <c r="G1276">
        <v>1</v>
      </c>
      <c r="H1276">
        <v>7718</v>
      </c>
      <c r="I1276">
        <v>8028</v>
      </c>
      <c r="J1276">
        <f t="shared" si="62"/>
        <v>0</v>
      </c>
      <c r="K1276">
        <f t="shared" si="63"/>
        <v>0</v>
      </c>
      <c r="P1276">
        <f t="shared" si="64"/>
        <v>0</v>
      </c>
      <c r="Q1276" t="s">
        <v>24</v>
      </c>
      <c r="R1276" t="s">
        <v>25</v>
      </c>
    </row>
    <row r="1277" spans="1:18" x14ac:dyDescent="0.25">
      <c r="A1277">
        <v>1</v>
      </c>
      <c r="B1277" t="s">
        <v>1345</v>
      </c>
      <c r="C1277">
        <v>550013000100</v>
      </c>
      <c r="D1277" t="s">
        <v>1817</v>
      </c>
      <c r="E1277" t="s">
        <v>1083</v>
      </c>
      <c r="F1277">
        <v>9114090487949</v>
      </c>
      <c r="G1277">
        <v>1</v>
      </c>
      <c r="H1277">
        <v>761470</v>
      </c>
      <c r="I1277">
        <v>761470</v>
      </c>
      <c r="J1277">
        <f t="shared" si="62"/>
        <v>0</v>
      </c>
      <c r="K1277">
        <f t="shared" si="63"/>
        <v>0</v>
      </c>
      <c r="M1277">
        <v>590</v>
      </c>
      <c r="P1277">
        <f t="shared" si="64"/>
        <v>0</v>
      </c>
      <c r="Q1277" t="s">
        <v>31</v>
      </c>
      <c r="R1277" t="s">
        <v>1352</v>
      </c>
    </row>
    <row r="1278" spans="1:18" x14ac:dyDescent="0.25">
      <c r="A1278">
        <v>1</v>
      </c>
      <c r="B1278" t="s">
        <v>1345</v>
      </c>
      <c r="C1278">
        <v>550013000101</v>
      </c>
      <c r="D1278" t="s">
        <v>1818</v>
      </c>
      <c r="E1278" t="s">
        <v>1360</v>
      </c>
      <c r="F1278" t="s">
        <v>1819</v>
      </c>
      <c r="G1278">
        <v>30</v>
      </c>
      <c r="H1278">
        <v>4920</v>
      </c>
      <c r="I1278">
        <v>5010</v>
      </c>
      <c r="J1278">
        <f t="shared" si="62"/>
        <v>0</v>
      </c>
      <c r="K1278">
        <f t="shared" si="63"/>
        <v>0</v>
      </c>
      <c r="L1278">
        <f>ROUND((X281/100)*2.3,0)</f>
        <v>0</v>
      </c>
      <c r="P1278">
        <f t="shared" si="64"/>
        <v>0</v>
      </c>
      <c r="Q1278" t="s">
        <v>31</v>
      </c>
      <c r="R1278" t="s">
        <v>25</v>
      </c>
    </row>
    <row r="1279" spans="1:18" x14ac:dyDescent="0.25">
      <c r="A1279">
        <v>1</v>
      </c>
      <c r="B1279" t="s">
        <v>1345</v>
      </c>
      <c r="C1279">
        <v>550013000102</v>
      </c>
      <c r="D1279" t="s">
        <v>1820</v>
      </c>
      <c r="E1279" t="s">
        <v>1575</v>
      </c>
      <c r="F1279" t="s">
        <v>1821</v>
      </c>
      <c r="G1279">
        <v>30</v>
      </c>
      <c r="H1279">
        <v>0</v>
      </c>
      <c r="I1279">
        <v>170</v>
      </c>
      <c r="J1279">
        <f t="shared" si="62"/>
        <v>0</v>
      </c>
      <c r="K1279">
        <f t="shared" si="63"/>
        <v>0</v>
      </c>
      <c r="L1279">
        <f>ROUND((X282/100)*2.3,0)</f>
        <v>0</v>
      </c>
      <c r="P1279">
        <f t="shared" si="64"/>
        <v>0</v>
      </c>
      <c r="Q1279" t="s">
        <v>31</v>
      </c>
      <c r="R1279" t="s">
        <v>25</v>
      </c>
    </row>
    <row r="1280" spans="1:18" x14ac:dyDescent="0.25">
      <c r="A1280">
        <v>1</v>
      </c>
      <c r="B1280" t="s">
        <v>1345</v>
      </c>
      <c r="C1280">
        <v>550013000103</v>
      </c>
      <c r="D1280" t="s">
        <v>1822</v>
      </c>
      <c r="E1280" t="s">
        <v>489</v>
      </c>
      <c r="F1280">
        <v>45936219</v>
      </c>
      <c r="G1280">
        <v>1</v>
      </c>
      <c r="H1280">
        <v>13000</v>
      </c>
      <c r="I1280">
        <v>13450</v>
      </c>
      <c r="J1280">
        <f t="shared" si="62"/>
        <v>0</v>
      </c>
      <c r="K1280">
        <f t="shared" si="63"/>
        <v>0</v>
      </c>
      <c r="P1280">
        <f t="shared" si="64"/>
        <v>0</v>
      </c>
      <c r="Q1280" t="s">
        <v>24</v>
      </c>
      <c r="R1280" t="s">
        <v>25</v>
      </c>
    </row>
    <row r="1281" spans="1:18" x14ac:dyDescent="0.25">
      <c r="A1281">
        <v>1</v>
      </c>
      <c r="B1281" t="s">
        <v>1345</v>
      </c>
      <c r="C1281">
        <v>550013000104</v>
      </c>
      <c r="D1281" t="s">
        <v>1823</v>
      </c>
      <c r="E1281" t="s">
        <v>1404</v>
      </c>
      <c r="F1281">
        <v>42972060</v>
      </c>
      <c r="G1281">
        <v>1</v>
      </c>
      <c r="H1281">
        <v>10304</v>
      </c>
      <c r="I1281">
        <v>10578</v>
      </c>
      <c r="J1281">
        <f t="shared" si="62"/>
        <v>0</v>
      </c>
      <c r="K1281">
        <f t="shared" si="63"/>
        <v>0</v>
      </c>
      <c r="L1281">
        <f>ROUND((X284/100)*2.3,0)</f>
        <v>0</v>
      </c>
      <c r="P1281">
        <f t="shared" si="64"/>
        <v>0</v>
      </c>
      <c r="Q1281" t="s">
        <v>31</v>
      </c>
      <c r="R1281" t="s">
        <v>25</v>
      </c>
    </row>
    <row r="1282" spans="1:18" x14ac:dyDescent="0.25">
      <c r="A1282">
        <v>1</v>
      </c>
      <c r="B1282" t="s">
        <v>1345</v>
      </c>
      <c r="C1282">
        <v>550013000105</v>
      </c>
      <c r="D1282" t="s">
        <v>1824</v>
      </c>
      <c r="E1282" t="s">
        <v>826</v>
      </c>
      <c r="F1282" t="s">
        <v>1825</v>
      </c>
      <c r="G1282">
        <v>1</v>
      </c>
      <c r="H1282">
        <v>481</v>
      </c>
      <c r="I1282">
        <v>543</v>
      </c>
      <c r="J1282">
        <f t="shared" si="62"/>
        <v>0</v>
      </c>
      <c r="K1282">
        <f t="shared" si="63"/>
        <v>0</v>
      </c>
      <c r="P1282">
        <f t="shared" si="64"/>
        <v>0</v>
      </c>
      <c r="Q1282" t="s">
        <v>24</v>
      </c>
      <c r="R1282" t="s">
        <v>25</v>
      </c>
    </row>
    <row r="1283" spans="1:18" x14ac:dyDescent="0.25">
      <c r="A1283">
        <v>1</v>
      </c>
      <c r="B1283" t="s">
        <v>1345</v>
      </c>
      <c r="C1283">
        <v>550013000105</v>
      </c>
      <c r="D1283" t="s">
        <v>1826</v>
      </c>
      <c r="E1283" t="s">
        <v>826</v>
      </c>
      <c r="F1283" t="s">
        <v>1827</v>
      </c>
      <c r="G1283">
        <v>1</v>
      </c>
      <c r="H1283">
        <v>601</v>
      </c>
      <c r="I1283">
        <v>874</v>
      </c>
      <c r="J1283">
        <f t="shared" si="62"/>
        <v>0</v>
      </c>
      <c r="K1283">
        <f t="shared" si="63"/>
        <v>0</v>
      </c>
      <c r="P1283">
        <f t="shared" si="64"/>
        <v>0</v>
      </c>
      <c r="Q1283" t="s">
        <v>24</v>
      </c>
      <c r="R1283" t="s">
        <v>25</v>
      </c>
    </row>
    <row r="1284" spans="1:18" x14ac:dyDescent="0.25">
      <c r="A1284">
        <v>1</v>
      </c>
      <c r="B1284" t="s">
        <v>1345</v>
      </c>
      <c r="C1284">
        <v>510013000983</v>
      </c>
      <c r="D1284" t="s">
        <v>1828</v>
      </c>
      <c r="E1284" t="s">
        <v>1360</v>
      </c>
      <c r="F1284" t="s">
        <v>1829</v>
      </c>
      <c r="G1284">
        <v>40</v>
      </c>
      <c r="H1284">
        <v>866</v>
      </c>
      <c r="I1284">
        <v>902</v>
      </c>
      <c r="J1284">
        <f t="shared" si="62"/>
        <v>0</v>
      </c>
      <c r="K1284">
        <f t="shared" si="63"/>
        <v>0</v>
      </c>
      <c r="P1284">
        <f t="shared" si="64"/>
        <v>0</v>
      </c>
      <c r="Q1284" t="s">
        <v>24</v>
      </c>
      <c r="R1284" t="s">
        <v>25</v>
      </c>
    </row>
    <row r="1285" spans="1:18" x14ac:dyDescent="0.25">
      <c r="A1285">
        <v>1</v>
      </c>
      <c r="B1285" t="s">
        <v>1345</v>
      </c>
      <c r="C1285">
        <v>510013000983</v>
      </c>
      <c r="D1285" t="s">
        <v>1828</v>
      </c>
      <c r="E1285" t="s">
        <v>1398</v>
      </c>
      <c r="F1285" t="s">
        <v>1830</v>
      </c>
      <c r="G1285">
        <v>60</v>
      </c>
      <c r="H1285">
        <v>1722</v>
      </c>
      <c r="I1285">
        <v>1736</v>
      </c>
      <c r="J1285">
        <f t="shared" si="62"/>
        <v>0</v>
      </c>
      <c r="K1285">
        <f t="shared" si="63"/>
        <v>0</v>
      </c>
      <c r="L1285">
        <f>ROUND((X288/100)*2.3,0)</f>
        <v>0</v>
      </c>
      <c r="P1285">
        <f t="shared" si="64"/>
        <v>0</v>
      </c>
      <c r="Q1285" t="s">
        <v>31</v>
      </c>
      <c r="R1285" t="s">
        <v>25</v>
      </c>
    </row>
    <row r="1286" spans="1:18" x14ac:dyDescent="0.25">
      <c r="A1286">
        <v>1</v>
      </c>
      <c r="B1286" t="s">
        <v>1345</v>
      </c>
      <c r="C1286">
        <v>550013000107</v>
      </c>
      <c r="D1286" t="s">
        <v>1831</v>
      </c>
      <c r="E1286" t="s">
        <v>1360</v>
      </c>
      <c r="F1286">
        <v>115328762</v>
      </c>
      <c r="G1286">
        <v>1</v>
      </c>
      <c r="H1286">
        <v>81743</v>
      </c>
      <c r="I1286">
        <v>82012</v>
      </c>
      <c r="J1286">
        <f t="shared" si="62"/>
        <v>0</v>
      </c>
      <c r="K1286">
        <f t="shared" si="63"/>
        <v>0</v>
      </c>
      <c r="L1286">
        <f>ROUND((X289/100)*2.3,0)</f>
        <v>0</v>
      </c>
      <c r="P1286">
        <f t="shared" si="64"/>
        <v>0</v>
      </c>
      <c r="Q1286" t="s">
        <v>31</v>
      </c>
      <c r="R1286" t="s">
        <v>25</v>
      </c>
    </row>
    <row r="1287" spans="1:18" x14ac:dyDescent="0.25">
      <c r="A1287">
        <v>1</v>
      </c>
      <c r="B1287" t="s">
        <v>1345</v>
      </c>
      <c r="C1287">
        <v>550013000108</v>
      </c>
      <c r="D1287" t="s">
        <v>1832</v>
      </c>
      <c r="E1287" t="s">
        <v>1387</v>
      </c>
      <c r="F1287">
        <v>22611632</v>
      </c>
      <c r="G1287">
        <v>1</v>
      </c>
      <c r="H1287">
        <v>24424</v>
      </c>
      <c r="I1287">
        <v>24822</v>
      </c>
      <c r="J1287">
        <f t="shared" si="62"/>
        <v>0</v>
      </c>
      <c r="K1287">
        <f t="shared" si="63"/>
        <v>0</v>
      </c>
      <c r="P1287">
        <f t="shared" si="64"/>
        <v>0</v>
      </c>
      <c r="Q1287" t="s">
        <v>24</v>
      </c>
      <c r="R1287" t="s">
        <v>25</v>
      </c>
    </row>
    <row r="1288" spans="1:18" x14ac:dyDescent="0.25">
      <c r="A1288">
        <v>1</v>
      </c>
      <c r="B1288" t="s">
        <v>1345</v>
      </c>
      <c r="C1288">
        <v>550013000109</v>
      </c>
      <c r="D1288" t="s">
        <v>1833</v>
      </c>
      <c r="E1288" t="s">
        <v>1360</v>
      </c>
      <c r="F1288">
        <v>120267903</v>
      </c>
      <c r="G1288">
        <v>1</v>
      </c>
      <c r="H1288">
        <v>6364</v>
      </c>
      <c r="I1288">
        <v>6472</v>
      </c>
      <c r="J1288">
        <f t="shared" si="62"/>
        <v>0</v>
      </c>
      <c r="K1288">
        <f t="shared" si="63"/>
        <v>0</v>
      </c>
      <c r="P1288">
        <f t="shared" si="64"/>
        <v>0</v>
      </c>
      <c r="Q1288" t="s">
        <v>24</v>
      </c>
      <c r="R1288" t="s">
        <v>25</v>
      </c>
    </row>
    <row r="1289" spans="1:18" x14ac:dyDescent="0.25">
      <c r="A1289">
        <v>1</v>
      </c>
      <c r="B1289" t="s">
        <v>1345</v>
      </c>
      <c r="C1289">
        <v>550013000111</v>
      </c>
      <c r="D1289" t="s">
        <v>1834</v>
      </c>
      <c r="E1289" t="s">
        <v>1387</v>
      </c>
      <c r="F1289">
        <v>45735079</v>
      </c>
      <c r="G1289">
        <v>1</v>
      </c>
      <c r="H1289">
        <v>211</v>
      </c>
      <c r="I1289">
        <v>211</v>
      </c>
      <c r="J1289">
        <f t="shared" si="62"/>
        <v>0</v>
      </c>
      <c r="K1289">
        <f t="shared" si="63"/>
        <v>0</v>
      </c>
      <c r="P1289">
        <f t="shared" si="64"/>
        <v>0</v>
      </c>
      <c r="Q1289" t="s">
        <v>24</v>
      </c>
      <c r="R1289" t="s">
        <v>1352</v>
      </c>
    </row>
    <row r="1290" spans="1:18" x14ac:dyDescent="0.25">
      <c r="A1290">
        <v>1</v>
      </c>
      <c r="B1290" t="s">
        <v>1345</v>
      </c>
      <c r="C1290">
        <v>550013000112</v>
      </c>
      <c r="D1290" t="s">
        <v>1835</v>
      </c>
      <c r="E1290" t="s">
        <v>1836</v>
      </c>
      <c r="F1290" t="s">
        <v>1837</v>
      </c>
      <c r="G1290">
        <v>30</v>
      </c>
      <c r="H1290">
        <v>8890</v>
      </c>
      <c r="I1290">
        <v>8890</v>
      </c>
      <c r="J1290">
        <f t="shared" si="62"/>
        <v>0</v>
      </c>
      <c r="K1290">
        <f t="shared" si="63"/>
        <v>0</v>
      </c>
      <c r="L1290">
        <f>ROUND((X293/100)*2.3,0)</f>
        <v>0</v>
      </c>
      <c r="P1290">
        <f t="shared" si="64"/>
        <v>0</v>
      </c>
      <c r="Q1290" t="s">
        <v>31</v>
      </c>
      <c r="R1290" t="s">
        <v>1352</v>
      </c>
    </row>
    <row r="1291" spans="1:18" x14ac:dyDescent="0.25">
      <c r="A1291">
        <v>1</v>
      </c>
      <c r="B1291" t="s">
        <v>1345</v>
      </c>
      <c r="C1291">
        <v>550013000115</v>
      </c>
      <c r="D1291" t="s">
        <v>1838</v>
      </c>
      <c r="E1291" t="s">
        <v>1360</v>
      </c>
      <c r="F1291" t="s">
        <v>1839</v>
      </c>
      <c r="G1291">
        <v>1</v>
      </c>
      <c r="H1291">
        <v>8012</v>
      </c>
      <c r="I1291">
        <v>8286</v>
      </c>
      <c r="J1291">
        <f t="shared" si="62"/>
        <v>0</v>
      </c>
      <c r="K1291">
        <f t="shared" si="63"/>
        <v>0</v>
      </c>
      <c r="L1291">
        <f>ROUND((X294/100)*2.3,0)</f>
        <v>0</v>
      </c>
      <c r="P1291">
        <f t="shared" si="64"/>
        <v>0</v>
      </c>
      <c r="Q1291" t="s">
        <v>31</v>
      </c>
      <c r="R1291" t="s">
        <v>25</v>
      </c>
    </row>
    <row r="1292" spans="1:18" x14ac:dyDescent="0.25">
      <c r="A1292">
        <v>1</v>
      </c>
      <c r="B1292" t="s">
        <v>1345</v>
      </c>
      <c r="C1292">
        <v>550013000117</v>
      </c>
      <c r="D1292" t="s">
        <v>1840</v>
      </c>
      <c r="E1292" t="s">
        <v>1544</v>
      </c>
      <c r="F1292">
        <v>10228492</v>
      </c>
      <c r="G1292">
        <v>1</v>
      </c>
      <c r="H1292">
        <v>90539</v>
      </c>
      <c r="I1292">
        <v>91649</v>
      </c>
      <c r="J1292">
        <f t="shared" si="62"/>
        <v>0</v>
      </c>
      <c r="K1292">
        <f t="shared" si="63"/>
        <v>0</v>
      </c>
      <c r="P1292">
        <f t="shared" si="64"/>
        <v>0</v>
      </c>
      <c r="Q1292" t="s">
        <v>24</v>
      </c>
      <c r="R1292" t="s">
        <v>25</v>
      </c>
    </row>
    <row r="1293" spans="1:18" x14ac:dyDescent="0.25">
      <c r="A1293">
        <v>1</v>
      </c>
      <c r="B1293" t="s">
        <v>1345</v>
      </c>
      <c r="C1293">
        <v>550013000119</v>
      </c>
      <c r="D1293" t="s">
        <v>1841</v>
      </c>
      <c r="E1293" t="s">
        <v>1373</v>
      </c>
      <c r="F1293" t="s">
        <v>1842</v>
      </c>
      <c r="G1293">
        <v>1</v>
      </c>
      <c r="H1293">
        <v>176638</v>
      </c>
      <c r="I1293">
        <v>179957</v>
      </c>
      <c r="J1293">
        <f t="shared" si="62"/>
        <v>0</v>
      </c>
      <c r="K1293">
        <f t="shared" si="63"/>
        <v>0</v>
      </c>
      <c r="P1293">
        <f t="shared" si="64"/>
        <v>0</v>
      </c>
      <c r="Q1293" t="s">
        <v>24</v>
      </c>
      <c r="R1293" t="s">
        <v>25</v>
      </c>
    </row>
    <row r="1294" spans="1:18" x14ac:dyDescent="0.25">
      <c r="A1294">
        <v>1</v>
      </c>
      <c r="B1294" t="s">
        <v>1345</v>
      </c>
      <c r="C1294">
        <v>550013000120</v>
      </c>
      <c r="D1294" t="s">
        <v>1843</v>
      </c>
      <c r="E1294" t="s">
        <v>1844</v>
      </c>
      <c r="F1294" t="s">
        <v>1845</v>
      </c>
      <c r="G1294">
        <v>1</v>
      </c>
      <c r="H1294">
        <v>49153</v>
      </c>
      <c r="I1294">
        <v>49153</v>
      </c>
      <c r="J1294">
        <f t="shared" si="62"/>
        <v>0</v>
      </c>
      <c r="K1294">
        <f t="shared" si="63"/>
        <v>0</v>
      </c>
      <c r="P1294">
        <f t="shared" si="64"/>
        <v>0</v>
      </c>
      <c r="Q1294" t="s">
        <v>24</v>
      </c>
    </row>
    <row r="1295" spans="1:18" x14ac:dyDescent="0.25">
      <c r="A1295">
        <v>1</v>
      </c>
      <c r="B1295" t="s">
        <v>1345</v>
      </c>
      <c r="C1295">
        <v>550013000121</v>
      </c>
      <c r="D1295" t="s">
        <v>1846</v>
      </c>
      <c r="E1295" t="s">
        <v>1429</v>
      </c>
      <c r="F1295" t="s">
        <v>1847</v>
      </c>
      <c r="G1295">
        <v>1</v>
      </c>
      <c r="H1295">
        <v>48721</v>
      </c>
      <c r="I1295">
        <v>49704</v>
      </c>
      <c r="J1295">
        <f t="shared" si="62"/>
        <v>0</v>
      </c>
      <c r="K1295">
        <f t="shared" si="63"/>
        <v>0</v>
      </c>
      <c r="P1295">
        <f t="shared" si="64"/>
        <v>0</v>
      </c>
      <c r="Q1295" t="s">
        <v>24</v>
      </c>
      <c r="R1295" t="s">
        <v>25</v>
      </c>
    </row>
    <row r="1296" spans="1:18" x14ac:dyDescent="0.25">
      <c r="A1296">
        <v>1</v>
      </c>
      <c r="B1296" t="s">
        <v>1345</v>
      </c>
      <c r="C1296">
        <v>550013000123</v>
      </c>
      <c r="D1296" t="s">
        <v>1848</v>
      </c>
      <c r="E1296" t="s">
        <v>23</v>
      </c>
      <c r="F1296">
        <v>11355140220593</v>
      </c>
      <c r="G1296">
        <v>120</v>
      </c>
      <c r="H1296">
        <v>521</v>
      </c>
      <c r="I1296">
        <v>580</v>
      </c>
      <c r="J1296">
        <f t="shared" si="62"/>
        <v>0</v>
      </c>
      <c r="K1296">
        <f t="shared" si="63"/>
        <v>0</v>
      </c>
      <c r="P1296">
        <f t="shared" si="64"/>
        <v>0</v>
      </c>
      <c r="Q1296" t="s">
        <v>1395</v>
      </c>
      <c r="R1296" t="s">
        <v>25</v>
      </c>
    </row>
    <row r="1297" spans="1:18" x14ac:dyDescent="0.25">
      <c r="A1297">
        <v>1</v>
      </c>
      <c r="B1297" t="s">
        <v>1345</v>
      </c>
      <c r="C1297">
        <v>550013000124</v>
      </c>
      <c r="D1297" t="s">
        <v>1849</v>
      </c>
      <c r="E1297" t="s">
        <v>489</v>
      </c>
      <c r="F1297">
        <v>26679434</v>
      </c>
      <c r="G1297">
        <v>1</v>
      </c>
      <c r="H1297">
        <v>27544</v>
      </c>
      <c r="I1297">
        <v>28108</v>
      </c>
      <c r="J1297">
        <f t="shared" si="62"/>
        <v>0</v>
      </c>
      <c r="K1297">
        <f t="shared" si="63"/>
        <v>0</v>
      </c>
      <c r="L1297">
        <f>ROUND((X300/100)*2.3,0)</f>
        <v>0</v>
      </c>
      <c r="P1297">
        <f t="shared" si="64"/>
        <v>0</v>
      </c>
      <c r="Q1297" t="s">
        <v>31</v>
      </c>
      <c r="R1297" t="s">
        <v>25</v>
      </c>
    </row>
    <row r="1298" spans="1:18" x14ac:dyDescent="0.25">
      <c r="A1298">
        <v>1</v>
      </c>
      <c r="B1298" t="s">
        <v>1345</v>
      </c>
      <c r="C1298">
        <v>550013000126</v>
      </c>
      <c r="D1298" t="s">
        <v>1850</v>
      </c>
      <c r="E1298" t="s">
        <v>1360</v>
      </c>
      <c r="F1298" t="s">
        <v>1851</v>
      </c>
      <c r="G1298">
        <v>30</v>
      </c>
      <c r="H1298">
        <v>8780</v>
      </c>
      <c r="I1298">
        <v>8900</v>
      </c>
      <c r="J1298">
        <f t="shared" si="62"/>
        <v>0</v>
      </c>
      <c r="K1298">
        <f t="shared" si="63"/>
        <v>0</v>
      </c>
      <c r="P1298">
        <f t="shared" si="64"/>
        <v>0</v>
      </c>
      <c r="Q1298" t="s">
        <v>24</v>
      </c>
      <c r="R1298" t="s">
        <v>25</v>
      </c>
    </row>
    <row r="1299" spans="1:18" x14ac:dyDescent="0.25">
      <c r="A1299">
        <v>1</v>
      </c>
      <c r="B1299" t="s">
        <v>1345</v>
      </c>
      <c r="C1299">
        <v>550013000128</v>
      </c>
      <c r="D1299" t="s">
        <v>1852</v>
      </c>
      <c r="E1299" t="s">
        <v>489</v>
      </c>
      <c r="F1299">
        <v>16699904</v>
      </c>
      <c r="G1299">
        <v>1</v>
      </c>
      <c r="H1299">
        <v>11742</v>
      </c>
      <c r="I1299">
        <v>11864</v>
      </c>
      <c r="J1299">
        <f t="shared" si="62"/>
        <v>0</v>
      </c>
      <c r="K1299">
        <f t="shared" si="63"/>
        <v>0</v>
      </c>
      <c r="P1299">
        <f t="shared" si="64"/>
        <v>0</v>
      </c>
      <c r="Q1299" t="s">
        <v>24</v>
      </c>
      <c r="R1299" t="s">
        <v>25</v>
      </c>
    </row>
    <row r="1300" spans="1:18" x14ac:dyDescent="0.25">
      <c r="A1300">
        <v>1</v>
      </c>
      <c r="B1300" t="s">
        <v>1345</v>
      </c>
      <c r="C1300">
        <v>550013000135</v>
      </c>
      <c r="D1300" t="s">
        <v>1853</v>
      </c>
      <c r="E1300" t="s">
        <v>1387</v>
      </c>
      <c r="F1300">
        <v>21200048</v>
      </c>
      <c r="G1300">
        <v>1</v>
      </c>
      <c r="H1300">
        <v>18958</v>
      </c>
      <c r="I1300">
        <v>19082</v>
      </c>
      <c r="J1300">
        <f t="shared" si="62"/>
        <v>0</v>
      </c>
      <c r="K1300">
        <f t="shared" si="63"/>
        <v>0</v>
      </c>
      <c r="P1300">
        <f t="shared" si="64"/>
        <v>0</v>
      </c>
      <c r="Q1300" t="s">
        <v>24</v>
      </c>
      <c r="R1300" t="s">
        <v>25</v>
      </c>
    </row>
    <row r="1301" spans="1:18" x14ac:dyDescent="0.25">
      <c r="A1301">
        <v>1</v>
      </c>
      <c r="B1301" t="s">
        <v>1345</v>
      </c>
      <c r="C1301">
        <v>550013000136</v>
      </c>
      <c r="D1301" t="s">
        <v>1854</v>
      </c>
      <c r="E1301" t="s">
        <v>1855</v>
      </c>
      <c r="F1301" t="s">
        <v>1856</v>
      </c>
      <c r="G1301">
        <v>1</v>
      </c>
      <c r="H1301">
        <v>26382</v>
      </c>
      <c r="I1301">
        <v>27156</v>
      </c>
      <c r="J1301">
        <f t="shared" si="62"/>
        <v>0</v>
      </c>
      <c r="K1301">
        <f t="shared" si="63"/>
        <v>0</v>
      </c>
      <c r="P1301">
        <f t="shared" si="64"/>
        <v>0</v>
      </c>
      <c r="Q1301" t="s">
        <v>24</v>
      </c>
      <c r="R1301" t="s">
        <v>25</v>
      </c>
    </row>
    <row r="1302" spans="1:18" x14ac:dyDescent="0.25">
      <c r="A1302">
        <v>1</v>
      </c>
      <c r="B1302" t="s">
        <v>1345</v>
      </c>
      <c r="C1302">
        <v>550013000138</v>
      </c>
      <c r="D1302" t="s">
        <v>1857</v>
      </c>
      <c r="E1302" t="s">
        <v>1360</v>
      </c>
      <c r="F1302">
        <v>115328674</v>
      </c>
      <c r="G1302">
        <v>1</v>
      </c>
      <c r="H1302">
        <v>7233</v>
      </c>
      <c r="I1302">
        <v>7363</v>
      </c>
      <c r="J1302">
        <f t="shared" si="62"/>
        <v>0</v>
      </c>
      <c r="K1302">
        <f t="shared" si="63"/>
        <v>0</v>
      </c>
      <c r="P1302">
        <f t="shared" si="64"/>
        <v>0</v>
      </c>
      <c r="Q1302" t="s">
        <v>24</v>
      </c>
      <c r="R1302" t="s">
        <v>25</v>
      </c>
    </row>
    <row r="1303" spans="1:18" x14ac:dyDescent="0.25">
      <c r="A1303">
        <v>1</v>
      </c>
      <c r="B1303" t="s">
        <v>1345</v>
      </c>
      <c r="C1303">
        <v>550013000141</v>
      </c>
      <c r="D1303" t="s">
        <v>1858</v>
      </c>
      <c r="E1303" t="s">
        <v>1360</v>
      </c>
      <c r="F1303" t="s">
        <v>1859</v>
      </c>
      <c r="G1303">
        <v>1</v>
      </c>
      <c r="H1303">
        <v>28611</v>
      </c>
      <c r="I1303">
        <v>29220</v>
      </c>
      <c r="J1303">
        <f t="shared" si="62"/>
        <v>0</v>
      </c>
      <c r="K1303">
        <f t="shared" si="63"/>
        <v>0</v>
      </c>
      <c r="L1303">
        <f>ROUND((X306/100)*2.3,0)</f>
        <v>0</v>
      </c>
      <c r="P1303">
        <f t="shared" si="64"/>
        <v>0</v>
      </c>
      <c r="Q1303" t="s">
        <v>31</v>
      </c>
      <c r="R1303" t="s">
        <v>25</v>
      </c>
    </row>
    <row r="1304" spans="1:18" x14ac:dyDescent="0.25">
      <c r="A1304">
        <v>1</v>
      </c>
      <c r="B1304" t="s">
        <v>1345</v>
      </c>
      <c r="C1304">
        <v>550013000142</v>
      </c>
      <c r="D1304" t="s">
        <v>1860</v>
      </c>
      <c r="E1304" t="s">
        <v>642</v>
      </c>
      <c r="F1304">
        <v>9205088000055</v>
      </c>
      <c r="G1304">
        <v>1</v>
      </c>
      <c r="H1304">
        <v>46019</v>
      </c>
      <c r="I1304">
        <v>46019</v>
      </c>
      <c r="J1304">
        <f t="shared" si="62"/>
        <v>0</v>
      </c>
      <c r="K1304">
        <f t="shared" si="63"/>
        <v>0</v>
      </c>
      <c r="L1304">
        <f>ROUND((X307/100)*2.3,0)</f>
        <v>0</v>
      </c>
      <c r="P1304">
        <f t="shared" si="64"/>
        <v>0</v>
      </c>
      <c r="Q1304" t="s">
        <v>31</v>
      </c>
      <c r="R1304" t="s">
        <v>1352</v>
      </c>
    </row>
    <row r="1305" spans="1:18" x14ac:dyDescent="0.25">
      <c r="A1305">
        <v>1</v>
      </c>
      <c r="B1305" t="s">
        <v>1345</v>
      </c>
      <c r="C1305">
        <v>550013000145</v>
      </c>
      <c r="D1305" t="s">
        <v>1861</v>
      </c>
      <c r="E1305" t="s">
        <v>1862</v>
      </c>
      <c r="F1305" t="s">
        <v>1863</v>
      </c>
      <c r="G1305">
        <v>1</v>
      </c>
      <c r="H1305">
        <v>33260</v>
      </c>
      <c r="I1305">
        <v>33510</v>
      </c>
      <c r="J1305">
        <f t="shared" si="62"/>
        <v>0</v>
      </c>
      <c r="K1305">
        <f t="shared" si="63"/>
        <v>0</v>
      </c>
      <c r="L1305">
        <f>ROUND((X308/100)*2.3,0)</f>
        <v>0</v>
      </c>
      <c r="P1305">
        <f t="shared" si="64"/>
        <v>0</v>
      </c>
      <c r="Q1305" t="s">
        <v>31</v>
      </c>
      <c r="R1305" t="s">
        <v>25</v>
      </c>
    </row>
    <row r="1306" spans="1:18" x14ac:dyDescent="0.25">
      <c r="A1306">
        <v>1</v>
      </c>
      <c r="B1306" t="s">
        <v>1345</v>
      </c>
      <c r="C1306">
        <v>550013000146</v>
      </c>
      <c r="D1306" t="s">
        <v>1864</v>
      </c>
      <c r="E1306" t="s">
        <v>489</v>
      </c>
      <c r="F1306">
        <v>46539909</v>
      </c>
      <c r="G1306">
        <v>1</v>
      </c>
      <c r="H1306">
        <v>2818</v>
      </c>
      <c r="I1306">
        <v>2996</v>
      </c>
      <c r="J1306">
        <f t="shared" si="62"/>
        <v>0</v>
      </c>
      <c r="K1306">
        <f t="shared" si="63"/>
        <v>0</v>
      </c>
      <c r="P1306">
        <f t="shared" si="64"/>
        <v>0</v>
      </c>
      <c r="Q1306" t="s">
        <v>24</v>
      </c>
      <c r="R1306" t="s">
        <v>25</v>
      </c>
    </row>
    <row r="1307" spans="1:18" x14ac:dyDescent="0.25">
      <c r="A1307">
        <v>1</v>
      </c>
      <c r="B1307" t="s">
        <v>1345</v>
      </c>
      <c r="C1307">
        <v>550013000148</v>
      </c>
      <c r="D1307" t="s">
        <v>1865</v>
      </c>
      <c r="E1307" t="s">
        <v>1360</v>
      </c>
      <c r="F1307">
        <v>125168569</v>
      </c>
      <c r="G1307">
        <v>50</v>
      </c>
      <c r="H1307">
        <v>1696</v>
      </c>
      <c r="I1307">
        <v>1713</v>
      </c>
      <c r="J1307">
        <f t="shared" si="62"/>
        <v>0</v>
      </c>
      <c r="K1307">
        <f t="shared" si="63"/>
        <v>0</v>
      </c>
      <c r="L1307">
        <f>ROUND((X310/100)*2.3,0)</f>
        <v>0</v>
      </c>
      <c r="P1307">
        <f t="shared" si="64"/>
        <v>0</v>
      </c>
      <c r="Q1307" t="s">
        <v>31</v>
      </c>
      <c r="R1307" t="s">
        <v>25</v>
      </c>
    </row>
    <row r="1308" spans="1:18" x14ac:dyDescent="0.25">
      <c r="A1308">
        <v>1</v>
      </c>
      <c r="B1308" t="s">
        <v>1345</v>
      </c>
      <c r="C1308">
        <v>550013000149</v>
      </c>
      <c r="D1308" t="s">
        <v>1866</v>
      </c>
      <c r="E1308" t="s">
        <v>1369</v>
      </c>
      <c r="F1308" t="s">
        <v>1867</v>
      </c>
      <c r="G1308">
        <v>1</v>
      </c>
      <c r="H1308">
        <v>17132</v>
      </c>
      <c r="I1308">
        <v>17264</v>
      </c>
      <c r="J1308">
        <f t="shared" si="62"/>
        <v>0</v>
      </c>
      <c r="K1308">
        <f t="shared" si="63"/>
        <v>0</v>
      </c>
      <c r="L1308">
        <f>ROUND((X311/100)*2.3,0)</f>
        <v>0</v>
      </c>
      <c r="P1308">
        <f t="shared" si="64"/>
        <v>0</v>
      </c>
      <c r="Q1308" t="s">
        <v>31</v>
      </c>
      <c r="R1308" t="s">
        <v>25</v>
      </c>
    </row>
    <row r="1309" spans="1:18" x14ac:dyDescent="0.25">
      <c r="A1309">
        <v>1</v>
      </c>
      <c r="B1309" t="s">
        <v>1345</v>
      </c>
      <c r="C1309">
        <v>550013000150</v>
      </c>
      <c r="D1309" t="s">
        <v>1868</v>
      </c>
      <c r="E1309" t="s">
        <v>1429</v>
      </c>
      <c r="F1309" t="s">
        <v>1869</v>
      </c>
      <c r="G1309">
        <v>1</v>
      </c>
      <c r="H1309">
        <v>12806</v>
      </c>
      <c r="I1309">
        <v>13011</v>
      </c>
      <c r="J1309">
        <f t="shared" si="62"/>
        <v>0</v>
      </c>
      <c r="K1309">
        <f t="shared" si="63"/>
        <v>0</v>
      </c>
      <c r="L1309">
        <f>ROUND((X312/100)*2.3,0)</f>
        <v>0</v>
      </c>
      <c r="P1309">
        <f t="shared" si="64"/>
        <v>0</v>
      </c>
      <c r="Q1309" t="s">
        <v>31</v>
      </c>
      <c r="R1309" t="s">
        <v>25</v>
      </c>
    </row>
    <row r="1310" spans="1:18" x14ac:dyDescent="0.25">
      <c r="A1310">
        <v>1</v>
      </c>
      <c r="B1310" t="s">
        <v>1345</v>
      </c>
      <c r="C1310">
        <v>550013000152</v>
      </c>
      <c r="D1310" t="s">
        <v>1870</v>
      </c>
      <c r="E1310" t="s">
        <v>1360</v>
      </c>
      <c r="F1310" t="s">
        <v>1871</v>
      </c>
      <c r="G1310">
        <v>1</v>
      </c>
      <c r="H1310">
        <v>21480</v>
      </c>
      <c r="I1310">
        <v>22180</v>
      </c>
      <c r="J1310">
        <f t="shared" si="62"/>
        <v>0</v>
      </c>
      <c r="K1310">
        <f t="shared" si="63"/>
        <v>0</v>
      </c>
      <c r="P1310">
        <f t="shared" si="64"/>
        <v>0</v>
      </c>
      <c r="Q1310" t="s">
        <v>24</v>
      </c>
      <c r="R1310" t="s">
        <v>25</v>
      </c>
    </row>
    <row r="1311" spans="1:18" x14ac:dyDescent="0.25">
      <c r="A1311">
        <v>1</v>
      </c>
      <c r="B1311" t="s">
        <v>1345</v>
      </c>
      <c r="C1311">
        <v>550013000154</v>
      </c>
      <c r="D1311" t="s">
        <v>1872</v>
      </c>
      <c r="E1311" t="s">
        <v>489</v>
      </c>
      <c r="F1311">
        <v>29293756</v>
      </c>
      <c r="G1311">
        <v>1</v>
      </c>
      <c r="H1311">
        <v>5435</v>
      </c>
      <c r="I1311">
        <v>5435</v>
      </c>
      <c r="J1311">
        <f t="shared" si="62"/>
        <v>0</v>
      </c>
      <c r="K1311">
        <f t="shared" si="63"/>
        <v>0</v>
      </c>
      <c r="P1311">
        <f t="shared" si="64"/>
        <v>0</v>
      </c>
      <c r="Q1311" t="s">
        <v>24</v>
      </c>
      <c r="R1311" t="s">
        <v>1352</v>
      </c>
    </row>
    <row r="1312" spans="1:18" x14ac:dyDescent="0.25">
      <c r="A1312">
        <v>1</v>
      </c>
      <c r="B1312" t="s">
        <v>1345</v>
      </c>
      <c r="C1312">
        <v>550013000155</v>
      </c>
      <c r="D1312" t="s">
        <v>1873</v>
      </c>
      <c r="E1312" t="s">
        <v>1360</v>
      </c>
      <c r="F1312" t="s">
        <v>1874</v>
      </c>
      <c r="G1312">
        <v>60</v>
      </c>
      <c r="H1312">
        <v>66</v>
      </c>
      <c r="I1312">
        <v>131</v>
      </c>
      <c r="J1312">
        <f t="shared" si="62"/>
        <v>0</v>
      </c>
      <c r="K1312">
        <f t="shared" si="63"/>
        <v>0</v>
      </c>
      <c r="L1312">
        <f>ROUND((X315/100)*2.3,0)</f>
        <v>0</v>
      </c>
      <c r="P1312">
        <f t="shared" si="64"/>
        <v>0</v>
      </c>
      <c r="Q1312" t="s">
        <v>31</v>
      </c>
      <c r="R1312" t="s">
        <v>25</v>
      </c>
    </row>
    <row r="1313" spans="1:18" x14ac:dyDescent="0.25">
      <c r="A1313">
        <v>1</v>
      </c>
      <c r="B1313" t="s">
        <v>1345</v>
      </c>
      <c r="C1313">
        <v>550013000156</v>
      </c>
      <c r="D1313" t="s">
        <v>1875</v>
      </c>
      <c r="E1313" t="s">
        <v>1360</v>
      </c>
      <c r="F1313">
        <v>117361158</v>
      </c>
      <c r="G1313">
        <v>1</v>
      </c>
      <c r="H1313">
        <v>74260</v>
      </c>
      <c r="I1313">
        <v>74496</v>
      </c>
      <c r="J1313">
        <f t="shared" si="62"/>
        <v>0</v>
      </c>
      <c r="K1313">
        <f t="shared" si="63"/>
        <v>0</v>
      </c>
      <c r="P1313">
        <f t="shared" si="64"/>
        <v>0</v>
      </c>
      <c r="Q1313" t="s">
        <v>24</v>
      </c>
      <c r="R1313" t="s">
        <v>25</v>
      </c>
    </row>
    <row r="1314" spans="1:18" x14ac:dyDescent="0.25">
      <c r="A1314">
        <v>1</v>
      </c>
      <c r="B1314" t="s">
        <v>1345</v>
      </c>
      <c r="C1314">
        <v>550013000157</v>
      </c>
      <c r="D1314" t="s">
        <v>1876</v>
      </c>
      <c r="E1314" t="s">
        <v>489</v>
      </c>
      <c r="F1314">
        <v>28204139</v>
      </c>
      <c r="G1314">
        <v>1</v>
      </c>
      <c r="H1314">
        <v>22505</v>
      </c>
      <c r="I1314">
        <v>22640</v>
      </c>
      <c r="J1314">
        <f t="shared" si="62"/>
        <v>0</v>
      </c>
      <c r="K1314">
        <f t="shared" si="63"/>
        <v>0</v>
      </c>
      <c r="P1314">
        <f t="shared" si="64"/>
        <v>0</v>
      </c>
      <c r="Q1314" t="s">
        <v>24</v>
      </c>
      <c r="R1314" t="s">
        <v>25</v>
      </c>
    </row>
    <row r="1315" spans="1:18" x14ac:dyDescent="0.25">
      <c r="A1315">
        <v>1</v>
      </c>
      <c r="B1315" t="s">
        <v>1345</v>
      </c>
      <c r="C1315">
        <v>550013000158</v>
      </c>
      <c r="D1315" t="s">
        <v>1877</v>
      </c>
      <c r="E1315" t="s">
        <v>1369</v>
      </c>
      <c r="F1315" t="s">
        <v>1878</v>
      </c>
      <c r="G1315">
        <v>1</v>
      </c>
      <c r="H1315">
        <v>78361</v>
      </c>
      <c r="I1315">
        <v>79017</v>
      </c>
      <c r="J1315">
        <f t="shared" si="62"/>
        <v>0</v>
      </c>
      <c r="K1315">
        <f t="shared" si="63"/>
        <v>0</v>
      </c>
      <c r="P1315">
        <f t="shared" si="64"/>
        <v>0</v>
      </c>
      <c r="Q1315" t="s">
        <v>24</v>
      </c>
      <c r="R1315" t="s">
        <v>25</v>
      </c>
    </row>
    <row r="1316" spans="1:18" x14ac:dyDescent="0.25">
      <c r="A1316">
        <v>1</v>
      </c>
      <c r="B1316" t="s">
        <v>1345</v>
      </c>
      <c r="C1316">
        <v>550013000159</v>
      </c>
      <c r="D1316" t="s">
        <v>1879</v>
      </c>
      <c r="E1316" t="s">
        <v>1880</v>
      </c>
      <c r="F1316" t="s">
        <v>1881</v>
      </c>
      <c r="G1316">
        <v>1</v>
      </c>
      <c r="H1316">
        <v>29302</v>
      </c>
      <c r="I1316">
        <v>29518</v>
      </c>
      <c r="J1316">
        <f t="shared" si="62"/>
        <v>0</v>
      </c>
      <c r="K1316">
        <f t="shared" si="63"/>
        <v>0</v>
      </c>
      <c r="P1316">
        <f t="shared" si="64"/>
        <v>0</v>
      </c>
      <c r="Q1316" t="s">
        <v>24</v>
      </c>
      <c r="R1316" t="s">
        <v>25</v>
      </c>
    </row>
    <row r="1317" spans="1:18" x14ac:dyDescent="0.25">
      <c r="A1317">
        <v>1</v>
      </c>
      <c r="B1317" t="s">
        <v>1345</v>
      </c>
      <c r="C1317">
        <v>550013000160</v>
      </c>
      <c r="D1317" t="s">
        <v>1882</v>
      </c>
      <c r="E1317" t="s">
        <v>489</v>
      </c>
      <c r="F1317">
        <v>20029055</v>
      </c>
      <c r="G1317">
        <v>1</v>
      </c>
      <c r="H1317">
        <v>34093</v>
      </c>
      <c r="I1317">
        <v>34270</v>
      </c>
      <c r="J1317">
        <f t="shared" si="62"/>
        <v>0</v>
      </c>
      <c r="K1317">
        <f t="shared" si="63"/>
        <v>0</v>
      </c>
      <c r="P1317">
        <f t="shared" si="64"/>
        <v>0</v>
      </c>
      <c r="Q1317" t="s">
        <v>24</v>
      </c>
      <c r="R1317" t="s">
        <v>25</v>
      </c>
    </row>
    <row r="1318" spans="1:18" x14ac:dyDescent="0.25">
      <c r="A1318">
        <v>1</v>
      </c>
      <c r="B1318" t="s">
        <v>1345</v>
      </c>
      <c r="C1318">
        <v>550013000162</v>
      </c>
      <c r="D1318" t="s">
        <v>1883</v>
      </c>
      <c r="E1318" t="s">
        <v>489</v>
      </c>
      <c r="F1318">
        <v>29824245</v>
      </c>
      <c r="G1318">
        <v>1</v>
      </c>
      <c r="H1318">
        <v>30721</v>
      </c>
      <c r="I1318">
        <v>31267</v>
      </c>
      <c r="J1318">
        <f t="shared" si="62"/>
        <v>0</v>
      </c>
      <c r="K1318">
        <f t="shared" si="63"/>
        <v>0</v>
      </c>
      <c r="P1318">
        <f t="shared" si="64"/>
        <v>0</v>
      </c>
      <c r="Q1318" t="s">
        <v>24</v>
      </c>
      <c r="R1318" t="s">
        <v>25</v>
      </c>
    </row>
    <row r="1319" spans="1:18" x14ac:dyDescent="0.25">
      <c r="A1319">
        <v>1</v>
      </c>
      <c r="B1319" t="s">
        <v>1345</v>
      </c>
      <c r="C1319">
        <v>550013000163</v>
      </c>
      <c r="D1319" t="s">
        <v>1884</v>
      </c>
      <c r="E1319" t="s">
        <v>1369</v>
      </c>
      <c r="F1319" t="s">
        <v>1885</v>
      </c>
      <c r="G1319">
        <v>1</v>
      </c>
      <c r="H1319">
        <v>15414</v>
      </c>
      <c r="I1319">
        <v>15510</v>
      </c>
      <c r="J1319">
        <f t="shared" si="62"/>
        <v>0</v>
      </c>
      <c r="K1319">
        <f t="shared" si="63"/>
        <v>0</v>
      </c>
      <c r="P1319">
        <f t="shared" si="64"/>
        <v>0</v>
      </c>
      <c r="Q1319" t="s">
        <v>24</v>
      </c>
      <c r="R1319" t="s">
        <v>25</v>
      </c>
    </row>
    <row r="1320" spans="1:18" x14ac:dyDescent="0.25">
      <c r="A1320">
        <v>1</v>
      </c>
      <c r="B1320" t="s">
        <v>1345</v>
      </c>
      <c r="C1320">
        <v>550013000166</v>
      </c>
      <c r="D1320" t="s">
        <v>1886</v>
      </c>
      <c r="E1320" t="s">
        <v>1630</v>
      </c>
      <c r="F1320" t="s">
        <v>1887</v>
      </c>
      <c r="G1320">
        <v>30</v>
      </c>
      <c r="H1320">
        <v>57</v>
      </c>
      <c r="I1320">
        <v>400</v>
      </c>
      <c r="J1320">
        <f t="shared" si="62"/>
        <v>0</v>
      </c>
      <c r="K1320">
        <f t="shared" si="63"/>
        <v>0</v>
      </c>
      <c r="P1320">
        <f t="shared" si="64"/>
        <v>0</v>
      </c>
      <c r="Q1320" t="s">
        <v>24</v>
      </c>
      <c r="R1320" t="s">
        <v>25</v>
      </c>
    </row>
    <row r="1321" spans="1:18" x14ac:dyDescent="0.25">
      <c r="A1321">
        <v>1</v>
      </c>
      <c r="B1321" t="s">
        <v>1345</v>
      </c>
      <c r="C1321">
        <v>550013000167</v>
      </c>
      <c r="D1321" t="s">
        <v>1888</v>
      </c>
      <c r="E1321" t="s">
        <v>1889</v>
      </c>
      <c r="F1321">
        <v>28832263</v>
      </c>
      <c r="G1321">
        <v>1</v>
      </c>
      <c r="H1321">
        <v>70140</v>
      </c>
      <c r="I1321">
        <v>70410</v>
      </c>
      <c r="J1321">
        <f t="shared" si="62"/>
        <v>0</v>
      </c>
      <c r="K1321">
        <f t="shared" si="63"/>
        <v>0</v>
      </c>
      <c r="P1321">
        <f t="shared" si="64"/>
        <v>0</v>
      </c>
      <c r="Q1321" t="s">
        <v>24</v>
      </c>
      <c r="R1321" t="s">
        <v>25</v>
      </c>
    </row>
    <row r="1322" spans="1:18" x14ac:dyDescent="0.25">
      <c r="A1322">
        <v>1</v>
      </c>
      <c r="B1322" t="s">
        <v>1345</v>
      </c>
      <c r="C1322">
        <v>550013000168</v>
      </c>
      <c r="D1322" t="s">
        <v>1890</v>
      </c>
      <c r="E1322" t="s">
        <v>1891</v>
      </c>
      <c r="F1322" t="s">
        <v>1892</v>
      </c>
      <c r="G1322">
        <v>1</v>
      </c>
      <c r="H1322">
        <v>7641</v>
      </c>
      <c r="I1322">
        <v>9728</v>
      </c>
      <c r="J1322">
        <f t="shared" si="62"/>
        <v>0</v>
      </c>
      <c r="K1322">
        <f t="shared" si="63"/>
        <v>0</v>
      </c>
      <c r="L1322">
        <f>ROUND((X325/100)*2.3,0)</f>
        <v>0</v>
      </c>
      <c r="P1322">
        <f t="shared" si="64"/>
        <v>0</v>
      </c>
      <c r="Q1322" t="s">
        <v>31</v>
      </c>
      <c r="R1322" t="s">
        <v>25</v>
      </c>
    </row>
    <row r="1323" spans="1:18" x14ac:dyDescent="0.25">
      <c r="A1323">
        <v>1</v>
      </c>
      <c r="B1323" t="s">
        <v>1345</v>
      </c>
      <c r="C1323">
        <v>550013000169</v>
      </c>
      <c r="D1323" t="s">
        <v>1893</v>
      </c>
      <c r="E1323" t="s">
        <v>1373</v>
      </c>
      <c r="F1323">
        <v>2488</v>
      </c>
      <c r="G1323">
        <v>1</v>
      </c>
      <c r="H1323">
        <v>11410</v>
      </c>
      <c r="I1323">
        <v>11418</v>
      </c>
      <c r="J1323">
        <f t="shared" si="62"/>
        <v>0</v>
      </c>
      <c r="K1323">
        <f t="shared" si="63"/>
        <v>0</v>
      </c>
      <c r="P1323">
        <f t="shared" si="64"/>
        <v>0</v>
      </c>
      <c r="Q1323" t="s">
        <v>24</v>
      </c>
      <c r="R1323" t="s">
        <v>25</v>
      </c>
    </row>
    <row r="1324" spans="1:18" x14ac:dyDescent="0.25">
      <c r="A1324">
        <v>1</v>
      </c>
      <c r="B1324" t="s">
        <v>1345</v>
      </c>
      <c r="C1324">
        <v>550013000171</v>
      </c>
      <c r="D1324" t="s">
        <v>1894</v>
      </c>
      <c r="E1324" t="s">
        <v>1630</v>
      </c>
      <c r="F1324" t="s">
        <v>1895</v>
      </c>
      <c r="G1324">
        <v>1</v>
      </c>
      <c r="H1324">
        <v>400</v>
      </c>
      <c r="I1324">
        <v>600</v>
      </c>
      <c r="J1324">
        <f t="shared" si="62"/>
        <v>0</v>
      </c>
      <c r="K1324">
        <f t="shared" si="63"/>
        <v>0</v>
      </c>
      <c r="L1324">
        <f>ROUND((X327/100)*2.3,0)</f>
        <v>0</v>
      </c>
      <c r="M1324">
        <v>590</v>
      </c>
      <c r="P1324">
        <f t="shared" si="64"/>
        <v>0</v>
      </c>
      <c r="Q1324" t="s">
        <v>31</v>
      </c>
      <c r="R1324" t="s">
        <v>25</v>
      </c>
    </row>
    <row r="1325" spans="1:18" x14ac:dyDescent="0.25">
      <c r="A1325">
        <v>1</v>
      </c>
      <c r="B1325" t="s">
        <v>1345</v>
      </c>
      <c r="C1325">
        <v>550013000172</v>
      </c>
      <c r="D1325" t="s">
        <v>1896</v>
      </c>
      <c r="E1325" t="s">
        <v>1387</v>
      </c>
      <c r="F1325">
        <v>29857086</v>
      </c>
      <c r="G1325">
        <v>1</v>
      </c>
      <c r="H1325">
        <v>23452</v>
      </c>
      <c r="I1325">
        <v>24706</v>
      </c>
      <c r="J1325">
        <f t="shared" si="62"/>
        <v>0</v>
      </c>
      <c r="K1325">
        <f t="shared" si="63"/>
        <v>0</v>
      </c>
      <c r="P1325">
        <f t="shared" si="64"/>
        <v>0</v>
      </c>
      <c r="Q1325" t="s">
        <v>24</v>
      </c>
      <c r="R1325" t="s">
        <v>25</v>
      </c>
    </row>
    <row r="1326" spans="1:18" x14ac:dyDescent="0.25">
      <c r="A1326">
        <v>1</v>
      </c>
      <c r="B1326" t="s">
        <v>1345</v>
      </c>
      <c r="C1326">
        <v>550013000173</v>
      </c>
      <c r="D1326" t="s">
        <v>1897</v>
      </c>
      <c r="E1326" t="s">
        <v>1360</v>
      </c>
      <c r="F1326">
        <v>11552162125818</v>
      </c>
      <c r="G1326">
        <v>1</v>
      </c>
      <c r="H1326">
        <v>7310</v>
      </c>
      <c r="I1326">
        <v>7500</v>
      </c>
      <c r="J1326">
        <f t="shared" si="62"/>
        <v>0</v>
      </c>
      <c r="K1326">
        <f t="shared" si="63"/>
        <v>0</v>
      </c>
      <c r="L1326">
        <f>ROUND((X329/100)*2.3,0)</f>
        <v>0</v>
      </c>
      <c r="P1326">
        <f t="shared" si="64"/>
        <v>0</v>
      </c>
      <c r="Q1326" t="s">
        <v>31</v>
      </c>
      <c r="R1326" t="s">
        <v>25</v>
      </c>
    </row>
    <row r="1327" spans="1:18" x14ac:dyDescent="0.25">
      <c r="A1327">
        <v>1</v>
      </c>
      <c r="B1327" t="s">
        <v>1345</v>
      </c>
      <c r="C1327">
        <v>550013000174</v>
      </c>
      <c r="D1327" t="s">
        <v>1898</v>
      </c>
      <c r="E1327" t="s">
        <v>1429</v>
      </c>
      <c r="F1327" t="s">
        <v>1899</v>
      </c>
      <c r="G1327">
        <v>1</v>
      </c>
      <c r="H1327">
        <v>9086</v>
      </c>
      <c r="I1327">
        <v>9171</v>
      </c>
      <c r="J1327">
        <f t="shared" si="62"/>
        <v>0</v>
      </c>
      <c r="K1327">
        <f t="shared" si="63"/>
        <v>0</v>
      </c>
      <c r="P1327">
        <f t="shared" si="64"/>
        <v>0</v>
      </c>
      <c r="Q1327" t="s">
        <v>24</v>
      </c>
      <c r="R1327" t="s">
        <v>25</v>
      </c>
    </row>
    <row r="1328" spans="1:18" x14ac:dyDescent="0.25">
      <c r="A1328">
        <v>1</v>
      </c>
      <c r="B1328" t="s">
        <v>1345</v>
      </c>
      <c r="C1328">
        <v>550013000175</v>
      </c>
      <c r="D1328" t="s">
        <v>1900</v>
      </c>
      <c r="E1328" t="s">
        <v>1355</v>
      </c>
      <c r="F1328">
        <v>89872677</v>
      </c>
      <c r="G1328">
        <v>3600</v>
      </c>
      <c r="H1328">
        <v>65.995599999999996</v>
      </c>
      <c r="I1328">
        <v>66.38</v>
      </c>
      <c r="J1328">
        <f t="shared" ref="J1328:J1391" si="65">V331-U331</f>
        <v>0</v>
      </c>
      <c r="K1328">
        <f t="shared" ref="K1328:K1391" si="66">ROUND((W331*T331),0)</f>
        <v>0</v>
      </c>
      <c r="P1328">
        <f t="shared" ref="P1328:P1391" si="67">X331+Y331+Z331+AA331+AB331</f>
        <v>0</v>
      </c>
      <c r="Q1328" t="s">
        <v>1349</v>
      </c>
      <c r="R1328" t="s">
        <v>25</v>
      </c>
    </row>
    <row r="1329" spans="1:18" x14ac:dyDescent="0.25">
      <c r="A1329">
        <v>1</v>
      </c>
      <c r="B1329" t="s">
        <v>1345</v>
      </c>
      <c r="C1329">
        <v>550013000181</v>
      </c>
      <c r="D1329" t="s">
        <v>1901</v>
      </c>
      <c r="E1329" t="s">
        <v>23</v>
      </c>
      <c r="F1329">
        <v>11355150091627</v>
      </c>
      <c r="G1329">
        <v>60</v>
      </c>
      <c r="H1329">
        <v>1107</v>
      </c>
      <c r="I1329">
        <v>1250</v>
      </c>
      <c r="J1329">
        <f t="shared" si="65"/>
        <v>0</v>
      </c>
      <c r="K1329">
        <f t="shared" si="66"/>
        <v>0</v>
      </c>
      <c r="P1329">
        <f t="shared" si="67"/>
        <v>0</v>
      </c>
      <c r="Q1329" t="s">
        <v>1395</v>
      </c>
      <c r="R1329" t="s">
        <v>25</v>
      </c>
    </row>
    <row r="1330" spans="1:18" x14ac:dyDescent="0.25">
      <c r="A1330">
        <v>1</v>
      </c>
      <c r="B1330" t="s">
        <v>1345</v>
      </c>
      <c r="C1330">
        <v>550013000182</v>
      </c>
      <c r="D1330" t="s">
        <v>1902</v>
      </c>
      <c r="E1330" t="s">
        <v>489</v>
      </c>
      <c r="F1330">
        <v>40505993</v>
      </c>
      <c r="G1330">
        <v>1</v>
      </c>
      <c r="H1330">
        <v>20296</v>
      </c>
      <c r="I1330">
        <v>20512</v>
      </c>
      <c r="J1330">
        <f t="shared" si="65"/>
        <v>0</v>
      </c>
      <c r="K1330">
        <f t="shared" si="66"/>
        <v>0</v>
      </c>
      <c r="L1330">
        <f>ROUND((X333/100)*2.3,0)</f>
        <v>0</v>
      </c>
      <c r="P1330">
        <f t="shared" si="67"/>
        <v>0</v>
      </c>
      <c r="Q1330" t="s">
        <v>31</v>
      </c>
      <c r="R1330" t="s">
        <v>25</v>
      </c>
    </row>
    <row r="1331" spans="1:18" x14ac:dyDescent="0.25">
      <c r="A1331">
        <v>1</v>
      </c>
      <c r="B1331" t="s">
        <v>1345</v>
      </c>
      <c r="C1331">
        <v>550013000188</v>
      </c>
      <c r="D1331" t="s">
        <v>1903</v>
      </c>
      <c r="E1331" t="s">
        <v>1360</v>
      </c>
      <c r="F1331">
        <v>115544129422829</v>
      </c>
      <c r="G1331">
        <v>1</v>
      </c>
      <c r="H1331">
        <v>38244</v>
      </c>
      <c r="I1331">
        <v>44240</v>
      </c>
      <c r="J1331">
        <f t="shared" si="65"/>
        <v>0</v>
      </c>
      <c r="K1331">
        <f t="shared" si="66"/>
        <v>0</v>
      </c>
      <c r="P1331">
        <f t="shared" si="67"/>
        <v>0</v>
      </c>
      <c r="Q1331" t="s">
        <v>24</v>
      </c>
      <c r="R1331" t="s">
        <v>25</v>
      </c>
    </row>
    <row r="1332" spans="1:18" x14ac:dyDescent="0.25">
      <c r="A1332">
        <v>1</v>
      </c>
      <c r="B1332" t="s">
        <v>1345</v>
      </c>
      <c r="C1332">
        <v>550013000189</v>
      </c>
      <c r="D1332" t="s">
        <v>1904</v>
      </c>
      <c r="E1332" t="s">
        <v>1360</v>
      </c>
      <c r="F1332" t="s">
        <v>1905</v>
      </c>
      <c r="G1332">
        <v>1</v>
      </c>
      <c r="H1332">
        <v>9298</v>
      </c>
      <c r="I1332">
        <v>9401</v>
      </c>
      <c r="J1332">
        <f t="shared" si="65"/>
        <v>0</v>
      </c>
      <c r="K1332">
        <f t="shared" si="66"/>
        <v>0</v>
      </c>
      <c r="P1332">
        <f t="shared" si="67"/>
        <v>0</v>
      </c>
      <c r="Q1332" t="s">
        <v>24</v>
      </c>
      <c r="R1332" t="s">
        <v>25</v>
      </c>
    </row>
    <row r="1333" spans="1:18" x14ac:dyDescent="0.25">
      <c r="A1333">
        <v>1</v>
      </c>
      <c r="B1333" t="s">
        <v>1345</v>
      </c>
      <c r="C1333">
        <v>550013000189</v>
      </c>
      <c r="D1333" t="s">
        <v>1906</v>
      </c>
      <c r="E1333" t="s">
        <v>1360</v>
      </c>
      <c r="F1333">
        <v>115328722</v>
      </c>
      <c r="G1333">
        <v>1</v>
      </c>
      <c r="H1333">
        <v>14387</v>
      </c>
      <c r="I1333">
        <v>14679</v>
      </c>
      <c r="J1333">
        <f t="shared" si="65"/>
        <v>0</v>
      </c>
      <c r="K1333">
        <f t="shared" si="66"/>
        <v>0</v>
      </c>
      <c r="P1333">
        <f t="shared" si="67"/>
        <v>0</v>
      </c>
      <c r="Q1333" t="s">
        <v>24</v>
      </c>
      <c r="R1333" t="s">
        <v>25</v>
      </c>
    </row>
    <row r="1334" spans="1:18" x14ac:dyDescent="0.25">
      <c r="A1334">
        <v>1</v>
      </c>
      <c r="B1334" t="s">
        <v>1345</v>
      </c>
      <c r="C1334">
        <v>550013000190</v>
      </c>
      <c r="D1334" t="s">
        <v>1907</v>
      </c>
      <c r="E1334" t="s">
        <v>1908</v>
      </c>
      <c r="F1334" t="s">
        <v>1909</v>
      </c>
      <c r="G1334">
        <v>1</v>
      </c>
      <c r="H1334">
        <v>18323</v>
      </c>
      <c r="I1334">
        <v>18498</v>
      </c>
      <c r="J1334">
        <f t="shared" si="65"/>
        <v>0</v>
      </c>
      <c r="K1334">
        <f t="shared" si="66"/>
        <v>0</v>
      </c>
      <c r="P1334">
        <f t="shared" si="67"/>
        <v>0</v>
      </c>
      <c r="Q1334" t="s">
        <v>24</v>
      </c>
      <c r="R1334" t="s">
        <v>25</v>
      </c>
    </row>
    <row r="1335" spans="1:18" x14ac:dyDescent="0.25">
      <c r="A1335">
        <v>1</v>
      </c>
      <c r="B1335" t="s">
        <v>1345</v>
      </c>
      <c r="C1335">
        <v>550013000193</v>
      </c>
      <c r="D1335" t="s">
        <v>1910</v>
      </c>
      <c r="E1335" t="s">
        <v>1373</v>
      </c>
      <c r="F1335" t="s">
        <v>1911</v>
      </c>
      <c r="G1335">
        <v>1</v>
      </c>
      <c r="H1335">
        <v>11640</v>
      </c>
      <c r="I1335">
        <v>11718</v>
      </c>
      <c r="J1335">
        <f t="shared" si="65"/>
        <v>0</v>
      </c>
      <c r="K1335">
        <f t="shared" si="66"/>
        <v>0</v>
      </c>
      <c r="L1335">
        <f>ROUND((X338/100)*2.3,0)</f>
        <v>0</v>
      </c>
      <c r="P1335">
        <f t="shared" si="67"/>
        <v>0</v>
      </c>
      <c r="Q1335" t="s">
        <v>31</v>
      </c>
      <c r="R1335" t="s">
        <v>25</v>
      </c>
    </row>
    <row r="1336" spans="1:18" x14ac:dyDescent="0.25">
      <c r="A1336">
        <v>1</v>
      </c>
      <c r="B1336" t="s">
        <v>1345</v>
      </c>
      <c r="C1336">
        <v>550013000196</v>
      </c>
      <c r="D1336" t="s">
        <v>1912</v>
      </c>
      <c r="E1336" t="s">
        <v>1360</v>
      </c>
      <c r="F1336">
        <v>113280493</v>
      </c>
      <c r="G1336">
        <v>30</v>
      </c>
      <c r="H1336">
        <v>5393</v>
      </c>
      <c r="I1336">
        <v>5393</v>
      </c>
      <c r="J1336">
        <f t="shared" si="65"/>
        <v>0</v>
      </c>
      <c r="K1336">
        <f t="shared" si="66"/>
        <v>0</v>
      </c>
      <c r="L1336">
        <f>ROUND((X339/100)*2.3,0)</f>
        <v>0</v>
      </c>
      <c r="P1336">
        <f t="shared" si="67"/>
        <v>0</v>
      </c>
      <c r="Q1336" t="s">
        <v>31</v>
      </c>
      <c r="R1336" t="s">
        <v>1352</v>
      </c>
    </row>
    <row r="1337" spans="1:18" x14ac:dyDescent="0.25">
      <c r="A1337">
        <v>1</v>
      </c>
      <c r="B1337" t="s">
        <v>1345</v>
      </c>
      <c r="C1337">
        <v>550013000196</v>
      </c>
      <c r="D1337" t="s">
        <v>1913</v>
      </c>
      <c r="E1337" t="s">
        <v>1658</v>
      </c>
      <c r="F1337" t="s">
        <v>1914</v>
      </c>
      <c r="G1337">
        <v>1</v>
      </c>
      <c r="H1337">
        <v>37987</v>
      </c>
      <c r="I1337">
        <v>38488</v>
      </c>
      <c r="J1337">
        <f t="shared" si="65"/>
        <v>0</v>
      </c>
      <c r="K1337">
        <f t="shared" si="66"/>
        <v>0</v>
      </c>
      <c r="P1337">
        <f t="shared" si="67"/>
        <v>0</v>
      </c>
      <c r="Q1337" t="s">
        <v>24</v>
      </c>
      <c r="R1337" t="s">
        <v>25</v>
      </c>
    </row>
    <row r="1338" spans="1:18" x14ac:dyDescent="0.25">
      <c r="A1338">
        <v>1</v>
      </c>
      <c r="B1338" t="s">
        <v>1345</v>
      </c>
      <c r="C1338">
        <v>550013000197</v>
      </c>
      <c r="D1338" t="s">
        <v>1915</v>
      </c>
      <c r="E1338" t="s">
        <v>1429</v>
      </c>
      <c r="F1338" t="s">
        <v>1916</v>
      </c>
      <c r="G1338">
        <v>1</v>
      </c>
      <c r="H1338">
        <v>3412</v>
      </c>
      <c r="I1338">
        <v>3510</v>
      </c>
      <c r="J1338">
        <f t="shared" si="65"/>
        <v>0</v>
      </c>
      <c r="K1338">
        <f t="shared" si="66"/>
        <v>0</v>
      </c>
      <c r="P1338">
        <f t="shared" si="67"/>
        <v>0</v>
      </c>
      <c r="Q1338" t="s">
        <v>24</v>
      </c>
      <c r="R1338" t="s">
        <v>25</v>
      </c>
    </row>
    <row r="1339" spans="1:18" x14ac:dyDescent="0.25">
      <c r="A1339">
        <v>1</v>
      </c>
      <c r="B1339" t="s">
        <v>1345</v>
      </c>
      <c r="C1339">
        <v>550013000208</v>
      </c>
      <c r="D1339" t="s">
        <v>1917</v>
      </c>
      <c r="E1339" t="s">
        <v>1387</v>
      </c>
      <c r="F1339">
        <v>37887348</v>
      </c>
      <c r="G1339">
        <v>1</v>
      </c>
      <c r="H1339">
        <v>20232</v>
      </c>
      <c r="I1339">
        <v>20550</v>
      </c>
      <c r="J1339">
        <f t="shared" si="65"/>
        <v>0</v>
      </c>
      <c r="K1339">
        <f t="shared" si="66"/>
        <v>0</v>
      </c>
      <c r="P1339">
        <f t="shared" si="67"/>
        <v>0</v>
      </c>
      <c r="Q1339" t="s">
        <v>24</v>
      </c>
      <c r="R1339" t="s">
        <v>25</v>
      </c>
    </row>
    <row r="1340" spans="1:18" x14ac:dyDescent="0.25">
      <c r="A1340">
        <v>1</v>
      </c>
      <c r="B1340" t="s">
        <v>1345</v>
      </c>
      <c r="C1340">
        <v>550013000210</v>
      </c>
      <c r="D1340" t="s">
        <v>1918</v>
      </c>
      <c r="E1340" t="s">
        <v>1360</v>
      </c>
      <c r="F1340" t="s">
        <v>1919</v>
      </c>
      <c r="G1340">
        <v>1</v>
      </c>
      <c r="H1340">
        <v>32344</v>
      </c>
      <c r="I1340">
        <v>32787</v>
      </c>
      <c r="J1340">
        <f t="shared" si="65"/>
        <v>0</v>
      </c>
      <c r="K1340">
        <f t="shared" si="66"/>
        <v>0</v>
      </c>
      <c r="P1340">
        <f t="shared" si="67"/>
        <v>0</v>
      </c>
      <c r="Q1340" t="s">
        <v>24</v>
      </c>
      <c r="R1340" t="s">
        <v>25</v>
      </c>
    </row>
    <row r="1341" spans="1:18" x14ac:dyDescent="0.25">
      <c r="A1341">
        <v>1</v>
      </c>
      <c r="B1341" t="s">
        <v>1345</v>
      </c>
      <c r="C1341">
        <v>550013000210</v>
      </c>
      <c r="D1341" t="s">
        <v>1920</v>
      </c>
      <c r="E1341" t="s">
        <v>1369</v>
      </c>
      <c r="F1341" t="s">
        <v>1921</v>
      </c>
      <c r="G1341">
        <v>1</v>
      </c>
      <c r="H1341">
        <v>14913</v>
      </c>
      <c r="I1341">
        <v>15090</v>
      </c>
      <c r="J1341">
        <f t="shared" si="65"/>
        <v>0</v>
      </c>
      <c r="K1341">
        <f t="shared" si="66"/>
        <v>0</v>
      </c>
      <c r="P1341">
        <f t="shared" si="67"/>
        <v>0</v>
      </c>
      <c r="Q1341" t="s">
        <v>24</v>
      </c>
      <c r="R1341" t="s">
        <v>25</v>
      </c>
    </row>
    <row r="1342" spans="1:18" x14ac:dyDescent="0.25">
      <c r="A1342">
        <v>1</v>
      </c>
      <c r="B1342" t="s">
        <v>1345</v>
      </c>
      <c r="C1342">
        <v>550013000216</v>
      </c>
      <c r="D1342" t="s">
        <v>1922</v>
      </c>
      <c r="E1342" t="s">
        <v>357</v>
      </c>
      <c r="F1342">
        <v>11552160590412</v>
      </c>
      <c r="G1342">
        <v>1</v>
      </c>
      <c r="H1342">
        <v>4887</v>
      </c>
      <c r="I1342">
        <v>4887</v>
      </c>
      <c r="J1342">
        <f t="shared" si="65"/>
        <v>0</v>
      </c>
      <c r="K1342">
        <f t="shared" si="66"/>
        <v>0</v>
      </c>
      <c r="P1342">
        <f t="shared" si="67"/>
        <v>0</v>
      </c>
      <c r="Q1342" t="s">
        <v>24</v>
      </c>
      <c r="R1342" t="s">
        <v>1352</v>
      </c>
    </row>
    <row r="1343" spans="1:18" x14ac:dyDescent="0.25">
      <c r="A1343">
        <v>1</v>
      </c>
      <c r="B1343" t="s">
        <v>1345</v>
      </c>
      <c r="C1343">
        <v>550013000217</v>
      </c>
      <c r="D1343" t="s">
        <v>1923</v>
      </c>
      <c r="E1343" t="s">
        <v>1375</v>
      </c>
      <c r="F1343">
        <v>25488967</v>
      </c>
      <c r="G1343">
        <v>20</v>
      </c>
      <c r="H1343">
        <v>7309</v>
      </c>
      <c r="I1343">
        <v>7407</v>
      </c>
      <c r="J1343">
        <f t="shared" si="65"/>
        <v>0</v>
      </c>
      <c r="K1343">
        <f t="shared" si="66"/>
        <v>0</v>
      </c>
      <c r="L1343">
        <f>ROUND((X346/100)*2.3,0)</f>
        <v>0</v>
      </c>
      <c r="P1343">
        <f t="shared" si="67"/>
        <v>0</v>
      </c>
      <c r="Q1343" t="s">
        <v>31</v>
      </c>
      <c r="R1343" t="s">
        <v>25</v>
      </c>
    </row>
    <row r="1344" spans="1:18" x14ac:dyDescent="0.25">
      <c r="A1344">
        <v>1</v>
      </c>
      <c r="B1344" t="s">
        <v>1345</v>
      </c>
      <c r="C1344">
        <v>550013000218</v>
      </c>
      <c r="D1344" t="s">
        <v>1924</v>
      </c>
      <c r="E1344" t="s">
        <v>1404</v>
      </c>
      <c r="F1344">
        <v>42719396</v>
      </c>
      <c r="G1344">
        <v>1</v>
      </c>
      <c r="H1344">
        <v>5158</v>
      </c>
      <c r="I1344">
        <v>5370</v>
      </c>
      <c r="J1344">
        <f t="shared" si="65"/>
        <v>0</v>
      </c>
      <c r="K1344">
        <f t="shared" si="66"/>
        <v>0</v>
      </c>
      <c r="P1344">
        <f t="shared" si="67"/>
        <v>0</v>
      </c>
      <c r="Q1344" t="s">
        <v>24</v>
      </c>
      <c r="R1344" t="s">
        <v>25</v>
      </c>
    </row>
    <row r="1345" spans="1:18" x14ac:dyDescent="0.25">
      <c r="A1345">
        <v>1</v>
      </c>
      <c r="B1345" t="s">
        <v>1345</v>
      </c>
      <c r="C1345">
        <v>550013000224</v>
      </c>
      <c r="D1345" t="s">
        <v>1925</v>
      </c>
      <c r="E1345" t="s">
        <v>1375</v>
      </c>
      <c r="F1345">
        <v>46272074</v>
      </c>
      <c r="G1345">
        <v>60</v>
      </c>
      <c r="H1345">
        <v>1311</v>
      </c>
      <c r="I1345">
        <v>1459</v>
      </c>
      <c r="J1345">
        <f t="shared" si="65"/>
        <v>0</v>
      </c>
      <c r="K1345">
        <f t="shared" si="66"/>
        <v>0</v>
      </c>
      <c r="L1345">
        <f>ROUND((X348/100)*2.3,0)</f>
        <v>0</v>
      </c>
      <c r="P1345">
        <f t="shared" si="67"/>
        <v>0</v>
      </c>
      <c r="Q1345" t="s">
        <v>31</v>
      </c>
      <c r="R1345" t="s">
        <v>25</v>
      </c>
    </row>
    <row r="1346" spans="1:18" x14ac:dyDescent="0.25">
      <c r="A1346">
        <v>1</v>
      </c>
      <c r="B1346" t="s">
        <v>1345</v>
      </c>
      <c r="C1346">
        <v>550013000225</v>
      </c>
      <c r="D1346" t="s">
        <v>1926</v>
      </c>
      <c r="E1346" t="s">
        <v>1360</v>
      </c>
      <c r="F1346" t="s">
        <v>1927</v>
      </c>
      <c r="G1346">
        <v>20</v>
      </c>
      <c r="H1346">
        <v>509</v>
      </c>
      <c r="I1346">
        <v>527</v>
      </c>
      <c r="J1346">
        <f t="shared" si="65"/>
        <v>0</v>
      </c>
      <c r="K1346">
        <f t="shared" si="66"/>
        <v>0</v>
      </c>
      <c r="L1346">
        <f>ROUND((X349/100)*2.3,0)</f>
        <v>0</v>
      </c>
      <c r="P1346">
        <f t="shared" si="67"/>
        <v>0</v>
      </c>
      <c r="Q1346" t="s">
        <v>31</v>
      </c>
      <c r="R1346" t="s">
        <v>25</v>
      </c>
    </row>
    <row r="1347" spans="1:18" x14ac:dyDescent="0.25">
      <c r="A1347">
        <v>1</v>
      </c>
      <c r="B1347" t="s">
        <v>1345</v>
      </c>
      <c r="C1347">
        <v>550013000226</v>
      </c>
      <c r="D1347" t="s">
        <v>1928</v>
      </c>
      <c r="E1347" t="s">
        <v>1360</v>
      </c>
      <c r="F1347" t="s">
        <v>1929</v>
      </c>
      <c r="G1347">
        <v>1</v>
      </c>
      <c r="H1347">
        <v>142415</v>
      </c>
      <c r="I1347">
        <v>145113</v>
      </c>
      <c r="J1347">
        <f t="shared" si="65"/>
        <v>0</v>
      </c>
      <c r="K1347">
        <f t="shared" si="66"/>
        <v>0</v>
      </c>
      <c r="P1347">
        <f t="shared" si="67"/>
        <v>0</v>
      </c>
      <c r="Q1347" t="s">
        <v>24</v>
      </c>
      <c r="R1347" t="s">
        <v>25</v>
      </c>
    </row>
    <row r="1348" spans="1:18" x14ac:dyDescent="0.25">
      <c r="A1348">
        <v>1</v>
      </c>
      <c r="B1348" t="s">
        <v>1345</v>
      </c>
      <c r="C1348">
        <v>550013000227</v>
      </c>
      <c r="D1348" t="s">
        <v>1930</v>
      </c>
      <c r="E1348" t="s">
        <v>1360</v>
      </c>
      <c r="F1348" t="s">
        <v>1931</v>
      </c>
      <c r="G1348">
        <v>1</v>
      </c>
      <c r="H1348">
        <v>26092</v>
      </c>
      <c r="I1348">
        <v>26092</v>
      </c>
      <c r="J1348">
        <f t="shared" si="65"/>
        <v>0</v>
      </c>
      <c r="K1348">
        <f t="shared" si="66"/>
        <v>0</v>
      </c>
      <c r="P1348">
        <f t="shared" si="67"/>
        <v>0</v>
      </c>
      <c r="Q1348" t="s">
        <v>24</v>
      </c>
      <c r="R1348" t="s">
        <v>1352</v>
      </c>
    </row>
    <row r="1349" spans="1:18" x14ac:dyDescent="0.25">
      <c r="A1349">
        <v>1</v>
      </c>
      <c r="B1349" t="s">
        <v>1345</v>
      </c>
      <c r="C1349">
        <v>550013000229</v>
      </c>
      <c r="D1349" t="s">
        <v>1932</v>
      </c>
      <c r="E1349" t="s">
        <v>1360</v>
      </c>
      <c r="F1349" t="s">
        <v>1933</v>
      </c>
      <c r="G1349">
        <v>1</v>
      </c>
      <c r="H1349">
        <v>54455</v>
      </c>
      <c r="I1349">
        <v>56955</v>
      </c>
      <c r="J1349">
        <f t="shared" si="65"/>
        <v>0</v>
      </c>
      <c r="K1349">
        <f t="shared" si="66"/>
        <v>0</v>
      </c>
      <c r="P1349">
        <f t="shared" si="67"/>
        <v>0</v>
      </c>
      <c r="Q1349" t="s">
        <v>24</v>
      </c>
      <c r="R1349" t="s">
        <v>25</v>
      </c>
    </row>
    <row r="1350" spans="1:18" x14ac:dyDescent="0.25">
      <c r="A1350">
        <v>1</v>
      </c>
      <c r="B1350" t="s">
        <v>1345</v>
      </c>
      <c r="C1350">
        <v>550013000230</v>
      </c>
      <c r="D1350" t="s">
        <v>1934</v>
      </c>
      <c r="E1350" t="s">
        <v>1575</v>
      </c>
      <c r="F1350" t="s">
        <v>1935</v>
      </c>
      <c r="G1350">
        <v>1</v>
      </c>
      <c r="H1350">
        <v>4161</v>
      </c>
      <c r="I1350">
        <v>4770</v>
      </c>
      <c r="J1350">
        <f t="shared" si="65"/>
        <v>0</v>
      </c>
      <c r="K1350">
        <f t="shared" si="66"/>
        <v>0</v>
      </c>
      <c r="L1350">
        <f>ROUND((X353/100)*2.3,0)</f>
        <v>0</v>
      </c>
      <c r="P1350">
        <f t="shared" si="67"/>
        <v>0</v>
      </c>
      <c r="Q1350" t="s">
        <v>31</v>
      </c>
      <c r="R1350" t="s">
        <v>25</v>
      </c>
    </row>
    <row r="1351" spans="1:18" x14ac:dyDescent="0.25">
      <c r="A1351">
        <v>1</v>
      </c>
      <c r="B1351" t="s">
        <v>1345</v>
      </c>
      <c r="C1351">
        <v>550013000240</v>
      </c>
      <c r="D1351" t="s">
        <v>1936</v>
      </c>
      <c r="E1351" t="s">
        <v>1387</v>
      </c>
      <c r="F1351">
        <v>44111019</v>
      </c>
      <c r="G1351">
        <v>1</v>
      </c>
      <c r="H1351">
        <v>9424</v>
      </c>
      <c r="I1351">
        <v>9857</v>
      </c>
      <c r="J1351">
        <f t="shared" si="65"/>
        <v>0</v>
      </c>
      <c r="K1351">
        <f t="shared" si="66"/>
        <v>0</v>
      </c>
      <c r="P1351">
        <f t="shared" si="67"/>
        <v>0</v>
      </c>
      <c r="Q1351" t="s">
        <v>24</v>
      </c>
      <c r="R1351" t="s">
        <v>48</v>
      </c>
    </row>
    <row r="1352" spans="1:18" x14ac:dyDescent="0.25">
      <c r="A1352">
        <v>1</v>
      </c>
      <c r="B1352" t="s">
        <v>1345</v>
      </c>
      <c r="C1352">
        <v>550013000241</v>
      </c>
      <c r="D1352" t="s">
        <v>1937</v>
      </c>
      <c r="E1352" t="s">
        <v>98</v>
      </c>
      <c r="F1352">
        <v>11880153070486</v>
      </c>
      <c r="G1352">
        <v>60</v>
      </c>
      <c r="H1352">
        <v>70</v>
      </c>
      <c r="I1352">
        <v>72</v>
      </c>
      <c r="J1352">
        <f t="shared" si="65"/>
        <v>0</v>
      </c>
      <c r="K1352">
        <f t="shared" si="66"/>
        <v>0</v>
      </c>
      <c r="L1352">
        <f>ROUND((X355/100)*2.3,0)</f>
        <v>0</v>
      </c>
      <c r="P1352">
        <f t="shared" si="67"/>
        <v>0</v>
      </c>
      <c r="Q1352" t="s">
        <v>31</v>
      </c>
      <c r="R1352" t="s">
        <v>25</v>
      </c>
    </row>
    <row r="1353" spans="1:18" x14ac:dyDescent="0.25">
      <c r="A1353">
        <v>1</v>
      </c>
      <c r="B1353" t="s">
        <v>1345</v>
      </c>
      <c r="C1353">
        <v>550013000243</v>
      </c>
      <c r="D1353" t="s">
        <v>1938</v>
      </c>
      <c r="E1353" t="s">
        <v>1658</v>
      </c>
      <c r="F1353" t="s">
        <v>1939</v>
      </c>
      <c r="G1353">
        <v>1</v>
      </c>
      <c r="H1353">
        <v>29988</v>
      </c>
      <c r="I1353">
        <v>30147</v>
      </c>
      <c r="J1353">
        <f t="shared" si="65"/>
        <v>0</v>
      </c>
      <c r="K1353">
        <f t="shared" si="66"/>
        <v>0</v>
      </c>
      <c r="P1353">
        <f t="shared" si="67"/>
        <v>0</v>
      </c>
      <c r="Q1353" t="s">
        <v>24</v>
      </c>
      <c r="R1353" t="s">
        <v>25</v>
      </c>
    </row>
    <row r="1354" spans="1:18" x14ac:dyDescent="0.25">
      <c r="A1354">
        <v>1</v>
      </c>
      <c r="B1354" t="s">
        <v>1345</v>
      </c>
      <c r="C1354">
        <v>550013000245</v>
      </c>
      <c r="D1354" t="s">
        <v>1940</v>
      </c>
      <c r="E1354" t="s">
        <v>1398</v>
      </c>
      <c r="F1354" t="s">
        <v>1941</v>
      </c>
      <c r="G1354">
        <v>30</v>
      </c>
      <c r="H1354">
        <v>877</v>
      </c>
      <c r="I1354">
        <v>919</v>
      </c>
      <c r="J1354">
        <f t="shared" si="65"/>
        <v>0</v>
      </c>
      <c r="K1354">
        <f t="shared" si="66"/>
        <v>0</v>
      </c>
      <c r="M1354">
        <v>191</v>
      </c>
      <c r="P1354">
        <f t="shared" si="67"/>
        <v>0</v>
      </c>
      <c r="Q1354" t="s">
        <v>31</v>
      </c>
      <c r="R1354" t="s">
        <v>25</v>
      </c>
    </row>
    <row r="1355" spans="1:18" x14ac:dyDescent="0.25">
      <c r="A1355">
        <v>1</v>
      </c>
      <c r="B1355" t="s">
        <v>1345</v>
      </c>
      <c r="C1355">
        <v>550013000248</v>
      </c>
      <c r="D1355" t="s">
        <v>1942</v>
      </c>
      <c r="E1355" t="s">
        <v>1398</v>
      </c>
      <c r="F1355" t="s">
        <v>1943</v>
      </c>
      <c r="G1355">
        <v>40</v>
      </c>
      <c r="H1355">
        <v>3350</v>
      </c>
      <c r="I1355">
        <v>3424</v>
      </c>
      <c r="J1355">
        <f t="shared" si="65"/>
        <v>0</v>
      </c>
      <c r="K1355">
        <f t="shared" si="66"/>
        <v>0</v>
      </c>
      <c r="L1355">
        <f>ROUND((X358/100)*2.3,0)</f>
        <v>0</v>
      </c>
      <c r="P1355">
        <f t="shared" si="67"/>
        <v>0</v>
      </c>
      <c r="Q1355" t="s">
        <v>31</v>
      </c>
      <c r="R1355" t="s">
        <v>25</v>
      </c>
    </row>
    <row r="1356" spans="1:18" x14ac:dyDescent="0.25">
      <c r="A1356">
        <v>1</v>
      </c>
      <c r="B1356" t="s">
        <v>1345</v>
      </c>
      <c r="C1356" t="s">
        <v>1944</v>
      </c>
      <c r="D1356" t="s">
        <v>1945</v>
      </c>
      <c r="E1356" t="s">
        <v>1355</v>
      </c>
      <c r="F1356" t="s">
        <v>1946</v>
      </c>
      <c r="G1356">
        <v>1800</v>
      </c>
      <c r="H1356">
        <v>293.72000000000003</v>
      </c>
      <c r="I1356">
        <v>295.36</v>
      </c>
      <c r="J1356">
        <f t="shared" si="65"/>
        <v>0</v>
      </c>
      <c r="K1356">
        <f t="shared" si="66"/>
        <v>0</v>
      </c>
      <c r="P1356">
        <f t="shared" si="67"/>
        <v>0</v>
      </c>
      <c r="Q1356" t="s">
        <v>31</v>
      </c>
      <c r="R1356" t="s">
        <v>25</v>
      </c>
    </row>
    <row r="1357" spans="1:18" x14ac:dyDescent="0.25">
      <c r="A1357">
        <v>1</v>
      </c>
      <c r="B1357" t="s">
        <v>1345</v>
      </c>
      <c r="C1357" t="s">
        <v>1947</v>
      </c>
      <c r="D1357" t="s">
        <v>1948</v>
      </c>
      <c r="E1357" t="s">
        <v>489</v>
      </c>
      <c r="F1357">
        <v>44415586</v>
      </c>
      <c r="G1357">
        <v>1</v>
      </c>
      <c r="H1357">
        <v>7447</v>
      </c>
      <c r="I1357">
        <v>7909</v>
      </c>
      <c r="J1357">
        <f t="shared" si="65"/>
        <v>0</v>
      </c>
      <c r="K1357">
        <f t="shared" si="66"/>
        <v>0</v>
      </c>
      <c r="P1357">
        <f t="shared" si="67"/>
        <v>0</v>
      </c>
      <c r="Q1357" t="s">
        <v>24</v>
      </c>
      <c r="R1357" t="s">
        <v>25</v>
      </c>
    </row>
    <row r="1358" spans="1:18" x14ac:dyDescent="0.25">
      <c r="A1358">
        <v>1</v>
      </c>
      <c r="B1358" t="s">
        <v>1345</v>
      </c>
      <c r="C1358" t="s">
        <v>1949</v>
      </c>
      <c r="D1358" t="s">
        <v>1950</v>
      </c>
      <c r="E1358" t="s">
        <v>36</v>
      </c>
      <c r="F1358">
        <v>126270778</v>
      </c>
      <c r="G1358">
        <v>1</v>
      </c>
      <c r="H1358">
        <v>6231</v>
      </c>
      <c r="I1358">
        <v>6231</v>
      </c>
      <c r="J1358">
        <f t="shared" si="65"/>
        <v>0</v>
      </c>
      <c r="K1358">
        <f t="shared" si="66"/>
        <v>0</v>
      </c>
      <c r="P1358">
        <f t="shared" si="67"/>
        <v>0</v>
      </c>
      <c r="Q1358" t="s">
        <v>24</v>
      </c>
      <c r="R1358" t="s">
        <v>1352</v>
      </c>
    </row>
    <row r="1359" spans="1:18" x14ac:dyDescent="0.25">
      <c r="A1359">
        <v>1</v>
      </c>
      <c r="B1359" t="s">
        <v>1345</v>
      </c>
      <c r="C1359" t="s">
        <v>1951</v>
      </c>
      <c r="D1359" t="s">
        <v>1952</v>
      </c>
      <c r="E1359" t="s">
        <v>1360</v>
      </c>
      <c r="F1359" t="s">
        <v>1953</v>
      </c>
      <c r="G1359">
        <v>30</v>
      </c>
      <c r="H1359">
        <v>1275</v>
      </c>
      <c r="I1359">
        <v>1327</v>
      </c>
      <c r="J1359">
        <f t="shared" si="65"/>
        <v>0</v>
      </c>
      <c r="K1359">
        <f t="shared" si="66"/>
        <v>0</v>
      </c>
      <c r="P1359">
        <f t="shared" si="67"/>
        <v>0</v>
      </c>
      <c r="Q1359" t="s">
        <v>31</v>
      </c>
      <c r="R1359" t="s">
        <v>25</v>
      </c>
    </row>
    <row r="1360" spans="1:18" x14ac:dyDescent="0.25">
      <c r="A1360">
        <v>1</v>
      </c>
      <c r="B1360" t="s">
        <v>1345</v>
      </c>
      <c r="C1360" t="s">
        <v>1954</v>
      </c>
      <c r="D1360" t="s">
        <v>1955</v>
      </c>
      <c r="E1360" t="s">
        <v>1360</v>
      </c>
      <c r="F1360" t="s">
        <v>1956</v>
      </c>
      <c r="G1360">
        <v>1</v>
      </c>
      <c r="H1360">
        <v>4898</v>
      </c>
      <c r="I1360">
        <v>5099</v>
      </c>
      <c r="J1360">
        <f t="shared" si="65"/>
        <v>0</v>
      </c>
      <c r="K1360">
        <f t="shared" si="66"/>
        <v>0</v>
      </c>
      <c r="P1360">
        <f t="shared" si="67"/>
        <v>0</v>
      </c>
      <c r="Q1360" t="s">
        <v>24</v>
      </c>
      <c r="R1360" t="s">
        <v>25</v>
      </c>
    </row>
    <row r="1361" spans="1:18" x14ac:dyDescent="0.25">
      <c r="A1361">
        <v>1</v>
      </c>
      <c r="B1361" t="s">
        <v>1345</v>
      </c>
      <c r="C1361" t="s">
        <v>1957</v>
      </c>
      <c r="D1361" t="s">
        <v>1958</v>
      </c>
      <c r="E1361" t="s">
        <v>1404</v>
      </c>
      <c r="F1361">
        <v>42980116</v>
      </c>
      <c r="G1361">
        <v>1</v>
      </c>
      <c r="H1361">
        <v>4393</v>
      </c>
      <c r="I1361">
        <v>4516</v>
      </c>
      <c r="J1361">
        <f t="shared" si="65"/>
        <v>0</v>
      </c>
      <c r="K1361">
        <f t="shared" si="66"/>
        <v>0</v>
      </c>
      <c r="P1361">
        <f t="shared" si="67"/>
        <v>0</v>
      </c>
      <c r="Q1361" t="s">
        <v>24</v>
      </c>
      <c r="R1361" t="s">
        <v>25</v>
      </c>
    </row>
    <row r="1362" spans="1:18" x14ac:dyDescent="0.25">
      <c r="A1362">
        <v>1</v>
      </c>
      <c r="B1362" t="s">
        <v>1345</v>
      </c>
      <c r="C1362" t="s">
        <v>1959</v>
      </c>
      <c r="D1362" t="s">
        <v>1960</v>
      </c>
      <c r="E1362" t="s">
        <v>1360</v>
      </c>
      <c r="F1362" t="s">
        <v>1961</v>
      </c>
      <c r="G1362">
        <v>1</v>
      </c>
      <c r="H1362">
        <v>12735</v>
      </c>
      <c r="I1362">
        <v>12931</v>
      </c>
      <c r="J1362">
        <f t="shared" si="65"/>
        <v>0</v>
      </c>
      <c r="K1362">
        <f t="shared" si="66"/>
        <v>0</v>
      </c>
      <c r="P1362">
        <f t="shared" si="67"/>
        <v>0</v>
      </c>
      <c r="Q1362" t="s">
        <v>24</v>
      </c>
      <c r="R1362" t="s">
        <v>25</v>
      </c>
    </row>
    <row r="1363" spans="1:18" x14ac:dyDescent="0.25">
      <c r="A1363">
        <v>1</v>
      </c>
      <c r="B1363" t="s">
        <v>1345</v>
      </c>
      <c r="C1363" t="s">
        <v>1962</v>
      </c>
      <c r="D1363" t="s">
        <v>1963</v>
      </c>
      <c r="E1363" t="s">
        <v>1544</v>
      </c>
      <c r="F1363" t="s">
        <v>1964</v>
      </c>
      <c r="G1363">
        <v>40</v>
      </c>
      <c r="H1363">
        <v>1561</v>
      </c>
      <c r="I1363">
        <v>1599</v>
      </c>
      <c r="J1363">
        <f t="shared" si="65"/>
        <v>0</v>
      </c>
      <c r="K1363">
        <f t="shared" si="66"/>
        <v>0</v>
      </c>
      <c r="L1363">
        <f>ROUND((X366/100)*2.3,0)</f>
        <v>0</v>
      </c>
      <c r="P1363">
        <f t="shared" si="67"/>
        <v>0</v>
      </c>
      <c r="Q1363" t="s">
        <v>31</v>
      </c>
      <c r="R1363" t="s">
        <v>25</v>
      </c>
    </row>
    <row r="1364" spans="1:18" x14ac:dyDescent="0.25">
      <c r="A1364">
        <v>1</v>
      </c>
      <c r="B1364" t="s">
        <v>1345</v>
      </c>
      <c r="C1364" t="s">
        <v>1965</v>
      </c>
      <c r="D1364" t="s">
        <v>1966</v>
      </c>
      <c r="E1364" t="s">
        <v>1967</v>
      </c>
      <c r="F1364" t="s">
        <v>1968</v>
      </c>
      <c r="G1364">
        <v>30</v>
      </c>
      <c r="H1364">
        <v>987</v>
      </c>
      <c r="I1364">
        <v>1000</v>
      </c>
      <c r="J1364">
        <f t="shared" si="65"/>
        <v>0</v>
      </c>
      <c r="K1364">
        <f t="shared" si="66"/>
        <v>0</v>
      </c>
      <c r="P1364">
        <f t="shared" si="67"/>
        <v>0</v>
      </c>
      <c r="Q1364" t="s">
        <v>31</v>
      </c>
      <c r="R1364" t="s">
        <v>25</v>
      </c>
    </row>
    <row r="1365" spans="1:18" x14ac:dyDescent="0.25">
      <c r="A1365">
        <v>1</v>
      </c>
      <c r="B1365" t="s">
        <v>1345</v>
      </c>
      <c r="C1365" t="s">
        <v>1969</v>
      </c>
      <c r="D1365" t="s">
        <v>1970</v>
      </c>
      <c r="E1365" t="s">
        <v>545</v>
      </c>
      <c r="F1365" t="s">
        <v>1971</v>
      </c>
      <c r="G1365">
        <v>1</v>
      </c>
      <c r="H1365">
        <v>1</v>
      </c>
      <c r="I1365">
        <v>1</v>
      </c>
      <c r="J1365">
        <f t="shared" si="65"/>
        <v>0</v>
      </c>
      <c r="K1365">
        <f t="shared" si="66"/>
        <v>0</v>
      </c>
      <c r="P1365">
        <f t="shared" si="67"/>
        <v>0</v>
      </c>
      <c r="Q1365" t="s">
        <v>24</v>
      </c>
      <c r="R1365" t="s">
        <v>1352</v>
      </c>
    </row>
    <row r="1366" spans="1:18" x14ac:dyDescent="0.25">
      <c r="A1366">
        <v>1</v>
      </c>
      <c r="B1366" t="s">
        <v>1345</v>
      </c>
      <c r="C1366" t="s">
        <v>1972</v>
      </c>
      <c r="D1366" t="s">
        <v>1973</v>
      </c>
      <c r="E1366" t="s">
        <v>1974</v>
      </c>
      <c r="F1366" t="s">
        <v>1975</v>
      </c>
      <c r="G1366">
        <v>1</v>
      </c>
      <c r="H1366">
        <v>179654</v>
      </c>
      <c r="I1366">
        <v>181806</v>
      </c>
      <c r="J1366">
        <f t="shared" si="65"/>
        <v>0</v>
      </c>
      <c r="K1366">
        <f t="shared" si="66"/>
        <v>0</v>
      </c>
      <c r="P1366">
        <f t="shared" si="67"/>
        <v>0</v>
      </c>
      <c r="Q1366" t="s">
        <v>24</v>
      </c>
      <c r="R1366" t="s">
        <v>25</v>
      </c>
    </row>
    <row r="1367" spans="1:18" x14ac:dyDescent="0.25">
      <c r="A1367">
        <v>1</v>
      </c>
      <c r="B1367" t="s">
        <v>1345</v>
      </c>
      <c r="C1367" t="s">
        <v>1972</v>
      </c>
      <c r="D1367" t="s">
        <v>1976</v>
      </c>
      <c r="E1367" t="s">
        <v>1974</v>
      </c>
      <c r="F1367" t="s">
        <v>1977</v>
      </c>
      <c r="G1367">
        <v>1</v>
      </c>
      <c r="H1367">
        <v>227314</v>
      </c>
      <c r="I1367">
        <v>232491</v>
      </c>
      <c r="J1367">
        <f t="shared" si="65"/>
        <v>0</v>
      </c>
      <c r="K1367">
        <f t="shared" si="66"/>
        <v>0</v>
      </c>
      <c r="L1367">
        <f>ROUND((X370/100)*2.3,0)</f>
        <v>0</v>
      </c>
      <c r="P1367">
        <f t="shared" si="67"/>
        <v>0</v>
      </c>
      <c r="Q1367" t="s">
        <v>31</v>
      </c>
      <c r="R1367" t="s">
        <v>25</v>
      </c>
    </row>
    <row r="1368" spans="1:18" x14ac:dyDescent="0.25">
      <c r="A1368">
        <v>1</v>
      </c>
      <c r="B1368" t="s">
        <v>1345</v>
      </c>
      <c r="C1368">
        <v>550011000139</v>
      </c>
      <c r="D1368" t="s">
        <v>1978</v>
      </c>
      <c r="E1368" t="s">
        <v>1979</v>
      </c>
      <c r="F1368">
        <v>112318784</v>
      </c>
      <c r="G1368">
        <v>1800</v>
      </c>
      <c r="H1368">
        <v>6490.9189999999999</v>
      </c>
      <c r="I1368">
        <v>6563.45</v>
      </c>
      <c r="J1368">
        <f t="shared" si="65"/>
        <v>0</v>
      </c>
      <c r="K1368">
        <f t="shared" si="66"/>
        <v>0</v>
      </c>
      <c r="P1368">
        <f t="shared" si="67"/>
        <v>0</v>
      </c>
      <c r="Q1368" t="s">
        <v>1349</v>
      </c>
      <c r="R1368" t="s">
        <v>25</v>
      </c>
    </row>
    <row r="1369" spans="1:18" x14ac:dyDescent="0.25">
      <c r="A1369">
        <v>1</v>
      </c>
      <c r="B1369" t="s">
        <v>1345</v>
      </c>
      <c r="C1369">
        <v>550011000006</v>
      </c>
      <c r="D1369" t="s">
        <v>1980</v>
      </c>
      <c r="E1369" t="s">
        <v>1981</v>
      </c>
      <c r="F1369" t="s">
        <v>1982</v>
      </c>
      <c r="G1369">
        <v>1800</v>
      </c>
      <c r="H1369">
        <v>4770.0992999999999</v>
      </c>
      <c r="I1369">
        <v>4810.1390000000001</v>
      </c>
      <c r="J1369">
        <f t="shared" si="65"/>
        <v>0</v>
      </c>
      <c r="K1369">
        <f t="shared" si="66"/>
        <v>0</v>
      </c>
      <c r="P1369">
        <f t="shared" si="67"/>
        <v>0</v>
      </c>
      <c r="Q1369" t="s">
        <v>31</v>
      </c>
      <c r="R1369" t="s">
        <v>25</v>
      </c>
    </row>
    <row r="1370" spans="1:18" x14ac:dyDescent="0.25">
      <c r="A1370">
        <v>1</v>
      </c>
      <c r="B1370" t="s">
        <v>1345</v>
      </c>
      <c r="C1370">
        <v>550011000005</v>
      </c>
      <c r="D1370" t="s">
        <v>1983</v>
      </c>
      <c r="E1370" t="s">
        <v>1984</v>
      </c>
      <c r="F1370" t="s">
        <v>1985</v>
      </c>
      <c r="G1370">
        <v>3600</v>
      </c>
      <c r="H1370">
        <v>3830.7941000000001</v>
      </c>
      <c r="I1370">
        <v>3830.7941000000001</v>
      </c>
      <c r="J1370">
        <f t="shared" si="65"/>
        <v>0</v>
      </c>
      <c r="K1370">
        <f t="shared" si="66"/>
        <v>0</v>
      </c>
      <c r="P1370">
        <f t="shared" si="67"/>
        <v>0</v>
      </c>
      <c r="Q1370" t="s">
        <v>1349</v>
      </c>
      <c r="R1370" t="s">
        <v>25</v>
      </c>
    </row>
    <row r="1371" spans="1:18" x14ac:dyDescent="0.25">
      <c r="A1371">
        <v>1</v>
      </c>
      <c r="B1371" t="s">
        <v>1345</v>
      </c>
      <c r="C1371">
        <v>510011000966</v>
      </c>
      <c r="D1371" t="s">
        <v>1986</v>
      </c>
      <c r="E1371" t="s">
        <v>1984</v>
      </c>
      <c r="F1371">
        <v>102182919</v>
      </c>
      <c r="G1371">
        <v>3600</v>
      </c>
      <c r="H1371">
        <v>2597.9870999999998</v>
      </c>
      <c r="I1371">
        <v>2645.6030000000001</v>
      </c>
      <c r="J1371">
        <f t="shared" si="65"/>
        <v>0</v>
      </c>
      <c r="K1371">
        <f t="shared" si="66"/>
        <v>0</v>
      </c>
      <c r="P1371">
        <f t="shared" si="67"/>
        <v>0</v>
      </c>
      <c r="Q1371" t="s">
        <v>1349</v>
      </c>
      <c r="R1371" t="s">
        <v>25</v>
      </c>
    </row>
    <row r="1372" spans="1:18" x14ac:dyDescent="0.25">
      <c r="A1372">
        <v>1</v>
      </c>
      <c r="B1372" t="s">
        <v>1345</v>
      </c>
      <c r="C1372">
        <v>510011000966</v>
      </c>
      <c r="D1372" t="s">
        <v>1987</v>
      </c>
      <c r="E1372" t="s">
        <v>1984</v>
      </c>
      <c r="F1372" t="s">
        <v>1988</v>
      </c>
      <c r="G1372">
        <v>600</v>
      </c>
      <c r="H1372">
        <v>2574.5273000000002</v>
      </c>
      <c r="I1372">
        <v>2601.91</v>
      </c>
      <c r="J1372">
        <f t="shared" si="65"/>
        <v>0</v>
      </c>
      <c r="K1372">
        <f t="shared" si="66"/>
        <v>0</v>
      </c>
      <c r="P1372">
        <f t="shared" si="67"/>
        <v>0</v>
      </c>
      <c r="Q1372" t="s">
        <v>1349</v>
      </c>
      <c r="R1372" t="s">
        <v>25</v>
      </c>
    </row>
    <row r="1373" spans="1:18" x14ac:dyDescent="0.25">
      <c r="A1373">
        <v>1</v>
      </c>
      <c r="B1373" t="s">
        <v>1345</v>
      </c>
      <c r="C1373">
        <v>510011000989</v>
      </c>
      <c r="D1373" t="s">
        <v>1989</v>
      </c>
      <c r="E1373" t="s">
        <v>1355</v>
      </c>
      <c r="F1373">
        <v>80022290</v>
      </c>
      <c r="G1373">
        <v>1000</v>
      </c>
      <c r="H1373">
        <v>7973.2667824999999</v>
      </c>
      <c r="I1373">
        <v>8102.57</v>
      </c>
      <c r="J1373">
        <f t="shared" si="65"/>
        <v>0</v>
      </c>
      <c r="K1373">
        <f t="shared" si="66"/>
        <v>0</v>
      </c>
      <c r="P1373">
        <f t="shared" si="67"/>
        <v>0</v>
      </c>
      <c r="Q1373" t="s">
        <v>1349</v>
      </c>
      <c r="R1373" t="s">
        <v>25</v>
      </c>
    </row>
    <row r="1374" spans="1:18" x14ac:dyDescent="0.25">
      <c r="A1374">
        <v>1</v>
      </c>
      <c r="B1374" t="s">
        <v>1345</v>
      </c>
      <c r="C1374">
        <v>53010013</v>
      </c>
      <c r="D1374" t="s">
        <v>1990</v>
      </c>
      <c r="E1374" t="s">
        <v>1360</v>
      </c>
      <c r="F1374" t="s">
        <v>1991</v>
      </c>
      <c r="G1374">
        <v>80</v>
      </c>
      <c r="H1374">
        <v>3824</v>
      </c>
      <c r="I1374">
        <v>3890</v>
      </c>
      <c r="J1374">
        <f t="shared" si="65"/>
        <v>0</v>
      </c>
      <c r="K1374">
        <f t="shared" si="66"/>
        <v>0</v>
      </c>
      <c r="L1374">
        <f>IF(Z377=0,ROUND((X377/100)*2.3,0),0)</f>
        <v>0</v>
      </c>
      <c r="M1374">
        <v>1224</v>
      </c>
      <c r="P1374">
        <f t="shared" si="67"/>
        <v>0</v>
      </c>
      <c r="Q1374" t="s">
        <v>31</v>
      </c>
      <c r="R1374" t="s">
        <v>1328</v>
      </c>
    </row>
    <row r="1375" spans="1:18" x14ac:dyDescent="0.25">
      <c r="A1375">
        <v>1</v>
      </c>
      <c r="B1375" t="s">
        <v>1345</v>
      </c>
      <c r="C1375">
        <v>53100002</v>
      </c>
      <c r="D1375" t="s">
        <v>1992</v>
      </c>
      <c r="E1375" t="s">
        <v>1360</v>
      </c>
      <c r="F1375">
        <v>125406785</v>
      </c>
      <c r="G1375">
        <v>200</v>
      </c>
      <c r="H1375">
        <v>1840</v>
      </c>
      <c r="I1375">
        <v>1840</v>
      </c>
      <c r="J1375">
        <f t="shared" si="65"/>
        <v>0</v>
      </c>
      <c r="K1375">
        <f t="shared" si="66"/>
        <v>0</v>
      </c>
      <c r="L1375">
        <f t="shared" ref="L1375:L1381" si="68">ROUND((X378/100)*2.3,0)</f>
        <v>0</v>
      </c>
      <c r="P1375">
        <f t="shared" si="67"/>
        <v>0</v>
      </c>
      <c r="Q1375" t="s">
        <v>31</v>
      </c>
      <c r="R1375" t="s">
        <v>1352</v>
      </c>
    </row>
    <row r="1376" spans="1:18" x14ac:dyDescent="0.25">
      <c r="A1376">
        <v>1</v>
      </c>
      <c r="B1376" t="s">
        <v>1345</v>
      </c>
      <c r="C1376">
        <v>53100010</v>
      </c>
      <c r="D1376" t="s">
        <v>1993</v>
      </c>
      <c r="E1376" t="s">
        <v>1994</v>
      </c>
      <c r="F1376" t="s">
        <v>1995</v>
      </c>
      <c r="G1376">
        <v>40</v>
      </c>
      <c r="H1376">
        <v>5479</v>
      </c>
      <c r="I1376">
        <v>5510</v>
      </c>
      <c r="J1376">
        <f t="shared" si="65"/>
        <v>0</v>
      </c>
      <c r="K1376">
        <f t="shared" si="66"/>
        <v>0</v>
      </c>
      <c r="L1376">
        <f t="shared" si="68"/>
        <v>0</v>
      </c>
      <c r="P1376">
        <f t="shared" si="67"/>
        <v>0</v>
      </c>
      <c r="Q1376" t="s">
        <v>31</v>
      </c>
      <c r="R1376" t="s">
        <v>25</v>
      </c>
    </row>
    <row r="1377" spans="1:18" x14ac:dyDescent="0.25">
      <c r="A1377">
        <v>1</v>
      </c>
      <c r="B1377" t="s">
        <v>1345</v>
      </c>
      <c r="C1377">
        <v>53110161</v>
      </c>
      <c r="D1377" t="s">
        <v>1996</v>
      </c>
      <c r="E1377" t="s">
        <v>357</v>
      </c>
      <c r="F1377">
        <v>6027007371</v>
      </c>
      <c r="G1377">
        <v>1</v>
      </c>
      <c r="H1377">
        <v>26736</v>
      </c>
      <c r="I1377">
        <v>26750</v>
      </c>
      <c r="J1377">
        <f t="shared" si="65"/>
        <v>0</v>
      </c>
      <c r="K1377">
        <f t="shared" si="66"/>
        <v>0</v>
      </c>
      <c r="L1377">
        <f t="shared" si="68"/>
        <v>0</v>
      </c>
      <c r="P1377">
        <f t="shared" si="67"/>
        <v>0</v>
      </c>
      <c r="Q1377" t="s">
        <v>24</v>
      </c>
      <c r="R1377" t="s">
        <v>25</v>
      </c>
    </row>
    <row r="1378" spans="1:18" x14ac:dyDescent="0.25">
      <c r="A1378">
        <v>1</v>
      </c>
      <c r="B1378" t="s">
        <v>1345</v>
      </c>
      <c r="C1378">
        <v>53110163</v>
      </c>
      <c r="D1378" t="s">
        <v>1997</v>
      </c>
      <c r="E1378" t="s">
        <v>1373</v>
      </c>
      <c r="F1378" t="s">
        <v>1998</v>
      </c>
      <c r="G1378">
        <v>1</v>
      </c>
      <c r="H1378">
        <v>11188</v>
      </c>
      <c r="I1378">
        <v>11451</v>
      </c>
      <c r="J1378">
        <f t="shared" si="65"/>
        <v>0</v>
      </c>
      <c r="K1378">
        <f t="shared" si="66"/>
        <v>0</v>
      </c>
      <c r="L1378">
        <f t="shared" si="68"/>
        <v>0</v>
      </c>
      <c r="P1378">
        <f t="shared" si="67"/>
        <v>0</v>
      </c>
      <c r="Q1378" t="s">
        <v>24</v>
      </c>
      <c r="R1378" t="s">
        <v>25</v>
      </c>
    </row>
    <row r="1379" spans="1:18" x14ac:dyDescent="0.25">
      <c r="A1379">
        <v>1</v>
      </c>
      <c r="B1379" t="s">
        <v>1345</v>
      </c>
      <c r="C1379">
        <v>53110169</v>
      </c>
      <c r="D1379" t="s">
        <v>1999</v>
      </c>
      <c r="E1379" t="s">
        <v>1360</v>
      </c>
      <c r="F1379" t="s">
        <v>2000</v>
      </c>
      <c r="G1379">
        <v>1</v>
      </c>
      <c r="H1379">
        <v>1867</v>
      </c>
      <c r="I1379">
        <v>1878</v>
      </c>
      <c r="J1379">
        <f t="shared" si="65"/>
        <v>0</v>
      </c>
      <c r="K1379">
        <f t="shared" si="66"/>
        <v>0</v>
      </c>
      <c r="L1379">
        <f t="shared" si="68"/>
        <v>0</v>
      </c>
      <c r="P1379">
        <f t="shared" si="67"/>
        <v>0</v>
      </c>
      <c r="Q1379" t="s">
        <v>24</v>
      </c>
      <c r="R1379" t="s">
        <v>25</v>
      </c>
    </row>
    <row r="1380" spans="1:18" x14ac:dyDescent="0.25">
      <c r="A1380">
        <v>1</v>
      </c>
      <c r="B1380" t="s">
        <v>1345</v>
      </c>
      <c r="C1380">
        <v>53110170</v>
      </c>
      <c r="D1380" t="s">
        <v>2001</v>
      </c>
      <c r="E1380" t="s">
        <v>1387</v>
      </c>
      <c r="F1380">
        <v>36714594</v>
      </c>
      <c r="G1380">
        <v>1</v>
      </c>
      <c r="H1380">
        <v>64051</v>
      </c>
      <c r="I1380">
        <v>64683</v>
      </c>
      <c r="J1380">
        <f t="shared" si="65"/>
        <v>0</v>
      </c>
      <c r="K1380">
        <f t="shared" si="66"/>
        <v>0</v>
      </c>
      <c r="L1380">
        <f t="shared" si="68"/>
        <v>0</v>
      </c>
      <c r="P1380">
        <f t="shared" si="67"/>
        <v>0</v>
      </c>
      <c r="Q1380" t="s">
        <v>24</v>
      </c>
      <c r="R1380" t="s">
        <v>25</v>
      </c>
    </row>
    <row r="1381" spans="1:18" x14ac:dyDescent="0.25">
      <c r="A1381">
        <v>1</v>
      </c>
      <c r="B1381" t="s">
        <v>1345</v>
      </c>
      <c r="C1381">
        <v>53110172</v>
      </c>
      <c r="D1381" t="s">
        <v>2002</v>
      </c>
      <c r="E1381" t="s">
        <v>357</v>
      </c>
      <c r="F1381">
        <v>47017947</v>
      </c>
      <c r="G1381">
        <v>1</v>
      </c>
      <c r="H1381">
        <v>119631</v>
      </c>
      <c r="I1381">
        <v>120179</v>
      </c>
      <c r="J1381">
        <f t="shared" si="65"/>
        <v>0</v>
      </c>
      <c r="K1381">
        <f t="shared" si="66"/>
        <v>0</v>
      </c>
      <c r="L1381">
        <f t="shared" si="68"/>
        <v>0</v>
      </c>
      <c r="P1381">
        <f t="shared" si="67"/>
        <v>0</v>
      </c>
      <c r="Q1381" t="s">
        <v>24</v>
      </c>
      <c r="R1381" t="s">
        <v>25</v>
      </c>
    </row>
    <row r="1382" spans="1:18" x14ac:dyDescent="0.25">
      <c r="A1382">
        <v>1</v>
      </c>
      <c r="B1382" t="s">
        <v>1345</v>
      </c>
      <c r="C1382">
        <v>53110181</v>
      </c>
      <c r="D1382" t="s">
        <v>2003</v>
      </c>
      <c r="E1382" t="s">
        <v>2004</v>
      </c>
      <c r="F1382">
        <v>47019740</v>
      </c>
      <c r="G1382">
        <v>1</v>
      </c>
      <c r="H1382">
        <v>274995</v>
      </c>
      <c r="I1382">
        <v>274995</v>
      </c>
      <c r="J1382">
        <f t="shared" si="65"/>
        <v>0</v>
      </c>
      <c r="K1382">
        <f t="shared" si="66"/>
        <v>0</v>
      </c>
      <c r="L1382">
        <f>IF(Z385=0,ROUND((X385/100)*2.3,0),0)</f>
        <v>0</v>
      </c>
      <c r="M1382">
        <v>482</v>
      </c>
      <c r="P1382">
        <f t="shared" si="67"/>
        <v>0</v>
      </c>
      <c r="Q1382" t="s">
        <v>31</v>
      </c>
      <c r="R1382" t="s">
        <v>1352</v>
      </c>
    </row>
    <row r="1383" spans="1:18" x14ac:dyDescent="0.25">
      <c r="A1383">
        <v>1</v>
      </c>
      <c r="B1383" t="s">
        <v>1345</v>
      </c>
      <c r="C1383">
        <v>53110182</v>
      </c>
      <c r="D1383" t="s">
        <v>2005</v>
      </c>
      <c r="E1383" t="s">
        <v>357</v>
      </c>
      <c r="F1383">
        <v>27691</v>
      </c>
      <c r="G1383">
        <v>1</v>
      </c>
      <c r="H1383">
        <v>8128</v>
      </c>
      <c r="I1383">
        <v>8128</v>
      </c>
      <c r="J1383">
        <f t="shared" si="65"/>
        <v>0</v>
      </c>
      <c r="K1383">
        <f t="shared" si="66"/>
        <v>0</v>
      </c>
      <c r="L1383">
        <f>ROUND((X386/100)*2.3,0)</f>
        <v>0</v>
      </c>
      <c r="P1383">
        <f t="shared" si="67"/>
        <v>0</v>
      </c>
      <c r="Q1383" t="s">
        <v>24</v>
      </c>
      <c r="R1383" t="s">
        <v>1352</v>
      </c>
    </row>
    <row r="1384" spans="1:18" x14ac:dyDescent="0.25">
      <c r="A1384">
        <v>1</v>
      </c>
      <c r="B1384" t="s">
        <v>1345</v>
      </c>
      <c r="C1384">
        <v>53110185</v>
      </c>
      <c r="D1384" t="s">
        <v>2006</v>
      </c>
      <c r="E1384" t="s">
        <v>1360</v>
      </c>
      <c r="F1384">
        <v>125406836</v>
      </c>
      <c r="G1384">
        <v>80</v>
      </c>
      <c r="H1384">
        <v>1016</v>
      </c>
      <c r="I1384">
        <v>1018</v>
      </c>
      <c r="J1384">
        <f t="shared" si="65"/>
        <v>0</v>
      </c>
      <c r="K1384">
        <f t="shared" si="66"/>
        <v>0</v>
      </c>
      <c r="L1384">
        <f>IF(Z387=0,ROUND((X387/100)*2.3,0),0)</f>
        <v>0</v>
      </c>
      <c r="M1384">
        <v>601</v>
      </c>
      <c r="P1384">
        <f t="shared" si="67"/>
        <v>0</v>
      </c>
      <c r="Q1384" t="s">
        <v>31</v>
      </c>
      <c r="R1384" t="s">
        <v>25</v>
      </c>
    </row>
    <row r="1385" spans="1:18" x14ac:dyDescent="0.25">
      <c r="A1385">
        <v>1</v>
      </c>
      <c r="B1385" t="s">
        <v>1345</v>
      </c>
      <c r="C1385">
        <v>53110433</v>
      </c>
      <c r="D1385" t="s">
        <v>2007</v>
      </c>
      <c r="E1385" t="s">
        <v>1360</v>
      </c>
      <c r="F1385" t="s">
        <v>2008</v>
      </c>
      <c r="G1385">
        <v>1</v>
      </c>
      <c r="H1385">
        <v>20</v>
      </c>
      <c r="I1385">
        <v>20</v>
      </c>
      <c r="J1385">
        <f t="shared" si="65"/>
        <v>0</v>
      </c>
      <c r="K1385">
        <f t="shared" si="66"/>
        <v>0</v>
      </c>
      <c r="P1385">
        <f t="shared" si="67"/>
        <v>0</v>
      </c>
      <c r="Q1385" t="s">
        <v>24</v>
      </c>
      <c r="R1385" t="s">
        <v>1352</v>
      </c>
    </row>
    <row r="1386" spans="1:18" x14ac:dyDescent="0.25">
      <c r="A1386">
        <v>1</v>
      </c>
      <c r="B1386" t="s">
        <v>1345</v>
      </c>
      <c r="C1386">
        <v>53110463</v>
      </c>
      <c r="D1386" t="s">
        <v>2009</v>
      </c>
      <c r="E1386" t="s">
        <v>2010</v>
      </c>
      <c r="F1386">
        <v>456288</v>
      </c>
      <c r="G1386">
        <v>1</v>
      </c>
      <c r="H1386">
        <v>2633</v>
      </c>
      <c r="I1386">
        <v>2633</v>
      </c>
      <c r="J1386">
        <f t="shared" si="65"/>
        <v>0</v>
      </c>
      <c r="K1386">
        <f t="shared" si="66"/>
        <v>0</v>
      </c>
      <c r="L1386">
        <f>ROUND((X389/100)*2.3,0)</f>
        <v>0</v>
      </c>
      <c r="P1386">
        <f t="shared" si="67"/>
        <v>0</v>
      </c>
      <c r="Q1386" t="s">
        <v>24</v>
      </c>
      <c r="R1386" t="s">
        <v>1352</v>
      </c>
    </row>
    <row r="1387" spans="1:18" x14ac:dyDescent="0.25">
      <c r="A1387">
        <v>1</v>
      </c>
      <c r="B1387" t="s">
        <v>1345</v>
      </c>
      <c r="C1387">
        <v>53120005</v>
      </c>
      <c r="D1387" t="s">
        <v>2011</v>
      </c>
      <c r="E1387" t="s">
        <v>2012</v>
      </c>
      <c r="F1387">
        <v>6047002832</v>
      </c>
      <c r="G1387">
        <v>1</v>
      </c>
      <c r="H1387">
        <v>21114</v>
      </c>
      <c r="I1387">
        <v>21114</v>
      </c>
      <c r="J1387">
        <f t="shared" si="65"/>
        <v>0</v>
      </c>
      <c r="K1387">
        <f t="shared" si="66"/>
        <v>0</v>
      </c>
      <c r="L1387">
        <f>ROUND((X390/100)*2.3,0)</f>
        <v>0</v>
      </c>
      <c r="P1387">
        <f t="shared" si="67"/>
        <v>0</v>
      </c>
      <c r="Q1387" t="s">
        <v>24</v>
      </c>
      <c r="R1387" t="s">
        <v>1352</v>
      </c>
    </row>
    <row r="1388" spans="1:18" x14ac:dyDescent="0.25">
      <c r="A1388">
        <v>1</v>
      </c>
      <c r="B1388" t="s">
        <v>1345</v>
      </c>
      <c r="C1388">
        <v>53130153</v>
      </c>
      <c r="D1388" t="s">
        <v>2013</v>
      </c>
      <c r="E1388" t="s">
        <v>1360</v>
      </c>
      <c r="F1388" t="s">
        <v>2014</v>
      </c>
      <c r="G1388">
        <v>1</v>
      </c>
      <c r="H1388">
        <v>2</v>
      </c>
      <c r="I1388">
        <v>2</v>
      </c>
      <c r="J1388">
        <f t="shared" si="65"/>
        <v>0</v>
      </c>
      <c r="K1388">
        <f t="shared" si="66"/>
        <v>0</v>
      </c>
      <c r="L1388">
        <f>ROUND((X391/100)*2.3,0)</f>
        <v>0</v>
      </c>
      <c r="P1388">
        <f t="shared" si="67"/>
        <v>0</v>
      </c>
      <c r="Q1388" t="s">
        <v>24</v>
      </c>
      <c r="R1388" t="s">
        <v>1352</v>
      </c>
    </row>
    <row r="1389" spans="1:18" x14ac:dyDescent="0.25">
      <c r="A1389">
        <v>1</v>
      </c>
      <c r="B1389" t="s">
        <v>1345</v>
      </c>
      <c r="C1389">
        <v>53130155</v>
      </c>
      <c r="D1389" t="s">
        <v>2015</v>
      </c>
      <c r="E1389" t="s">
        <v>101</v>
      </c>
      <c r="F1389">
        <v>23904380</v>
      </c>
      <c r="G1389">
        <v>30</v>
      </c>
      <c r="H1389">
        <v>530</v>
      </c>
      <c r="I1389">
        <v>530</v>
      </c>
      <c r="J1389">
        <f t="shared" si="65"/>
        <v>0</v>
      </c>
      <c r="K1389">
        <f t="shared" si="66"/>
        <v>0</v>
      </c>
      <c r="L1389">
        <f>IF(Z392=0,ROUND((X392/100)*2.3,0),0)</f>
        <v>0</v>
      </c>
      <c r="M1389">
        <v>594</v>
      </c>
      <c r="P1389">
        <f t="shared" si="67"/>
        <v>0</v>
      </c>
      <c r="Q1389" t="s">
        <v>31</v>
      </c>
      <c r="R1389" t="s">
        <v>1352</v>
      </c>
    </row>
    <row r="1390" spans="1:18" x14ac:dyDescent="0.25">
      <c r="A1390">
        <v>1</v>
      </c>
      <c r="B1390" t="s">
        <v>1345</v>
      </c>
      <c r="C1390">
        <v>53130156</v>
      </c>
      <c r="D1390" t="s">
        <v>2016</v>
      </c>
      <c r="E1390" t="s">
        <v>1447</v>
      </c>
      <c r="F1390" t="s">
        <v>2017</v>
      </c>
      <c r="G1390">
        <v>1</v>
      </c>
      <c r="H1390">
        <v>54770</v>
      </c>
      <c r="I1390">
        <v>54889</v>
      </c>
      <c r="J1390">
        <f t="shared" si="65"/>
        <v>0</v>
      </c>
      <c r="K1390">
        <f t="shared" si="66"/>
        <v>0</v>
      </c>
      <c r="L1390">
        <f t="shared" ref="L1390:L1406" si="69">ROUND((X393/100)*2.3,0)</f>
        <v>0</v>
      </c>
      <c r="P1390">
        <f t="shared" si="67"/>
        <v>0</v>
      </c>
      <c r="Q1390" t="s">
        <v>24</v>
      </c>
      <c r="R1390" t="s">
        <v>25</v>
      </c>
    </row>
    <row r="1391" spans="1:18" x14ac:dyDescent="0.25">
      <c r="A1391">
        <v>1</v>
      </c>
      <c r="B1391" t="s">
        <v>1345</v>
      </c>
      <c r="C1391">
        <v>53130438</v>
      </c>
      <c r="D1391" t="s">
        <v>2018</v>
      </c>
      <c r="E1391" t="s">
        <v>489</v>
      </c>
      <c r="F1391">
        <v>30211350</v>
      </c>
      <c r="G1391">
        <v>1</v>
      </c>
      <c r="H1391">
        <v>6870</v>
      </c>
      <c r="I1391">
        <v>6870</v>
      </c>
      <c r="J1391">
        <f t="shared" si="65"/>
        <v>0</v>
      </c>
      <c r="K1391">
        <f t="shared" si="66"/>
        <v>0</v>
      </c>
      <c r="L1391">
        <f t="shared" si="69"/>
        <v>0</v>
      </c>
      <c r="P1391">
        <f t="shared" si="67"/>
        <v>0</v>
      </c>
      <c r="Q1391" t="s">
        <v>24</v>
      </c>
      <c r="R1391" t="s">
        <v>1352</v>
      </c>
    </row>
    <row r="1392" spans="1:18" x14ac:dyDescent="0.25">
      <c r="A1392">
        <v>1</v>
      </c>
      <c r="B1392" t="s">
        <v>1345</v>
      </c>
      <c r="C1392">
        <v>53130439</v>
      </c>
      <c r="D1392" t="s">
        <v>2019</v>
      </c>
      <c r="E1392" t="s">
        <v>1369</v>
      </c>
      <c r="F1392" t="s">
        <v>2020</v>
      </c>
      <c r="G1392">
        <v>1</v>
      </c>
      <c r="H1392">
        <v>250</v>
      </c>
      <c r="I1392">
        <v>250</v>
      </c>
      <c r="J1392">
        <f t="shared" ref="J1392:J1455" si="70">V395-U395</f>
        <v>0</v>
      </c>
      <c r="K1392">
        <f t="shared" ref="K1392:K1455" si="71">ROUND((W395*T395),0)</f>
        <v>0</v>
      </c>
      <c r="L1392">
        <f t="shared" si="69"/>
        <v>0</v>
      </c>
      <c r="P1392">
        <f t="shared" ref="P1392:P1455" si="72">X395+Y395+Z395+AA395+AB395</f>
        <v>0</v>
      </c>
      <c r="Q1392" t="s">
        <v>24</v>
      </c>
      <c r="R1392" t="s">
        <v>1352</v>
      </c>
    </row>
    <row r="1393" spans="1:18" x14ac:dyDescent="0.25">
      <c r="A1393">
        <v>1</v>
      </c>
      <c r="B1393" t="s">
        <v>1345</v>
      </c>
      <c r="C1393">
        <v>53130440</v>
      </c>
      <c r="D1393" t="s">
        <v>2021</v>
      </c>
      <c r="E1393" t="s">
        <v>2022</v>
      </c>
      <c r="F1393" t="s">
        <v>2023</v>
      </c>
      <c r="G1393">
        <v>1</v>
      </c>
      <c r="H1393">
        <v>11190</v>
      </c>
      <c r="I1393">
        <v>11197</v>
      </c>
      <c r="J1393">
        <f t="shared" si="70"/>
        <v>0</v>
      </c>
      <c r="K1393">
        <f t="shared" si="71"/>
        <v>0</v>
      </c>
      <c r="L1393">
        <f t="shared" si="69"/>
        <v>0</v>
      </c>
      <c r="P1393">
        <f t="shared" si="72"/>
        <v>0</v>
      </c>
      <c r="Q1393" t="s">
        <v>24</v>
      </c>
      <c r="R1393" t="s">
        <v>25</v>
      </c>
    </row>
    <row r="1394" spans="1:18" x14ac:dyDescent="0.25">
      <c r="A1394">
        <v>1</v>
      </c>
      <c r="B1394" t="s">
        <v>1345</v>
      </c>
      <c r="C1394">
        <v>53130447</v>
      </c>
      <c r="D1394" t="s">
        <v>2024</v>
      </c>
      <c r="E1394" t="s">
        <v>38</v>
      </c>
      <c r="F1394">
        <v>9470137210233</v>
      </c>
      <c r="G1394">
        <v>1</v>
      </c>
      <c r="H1394">
        <v>4</v>
      </c>
      <c r="I1394">
        <v>4</v>
      </c>
      <c r="J1394">
        <f t="shared" si="70"/>
        <v>0</v>
      </c>
      <c r="K1394">
        <f t="shared" si="71"/>
        <v>0</v>
      </c>
      <c r="L1394">
        <f t="shared" si="69"/>
        <v>0</v>
      </c>
      <c r="P1394">
        <f t="shared" si="72"/>
        <v>0</v>
      </c>
      <c r="Q1394" t="s">
        <v>24</v>
      </c>
      <c r="R1394" t="s">
        <v>1352</v>
      </c>
    </row>
    <row r="1395" spans="1:18" x14ac:dyDescent="0.25">
      <c r="A1395">
        <v>1</v>
      </c>
      <c r="B1395" t="s">
        <v>1345</v>
      </c>
      <c r="C1395">
        <v>53140069</v>
      </c>
      <c r="D1395" t="s">
        <v>2025</v>
      </c>
      <c r="E1395" t="s">
        <v>1360</v>
      </c>
      <c r="F1395" t="s">
        <v>2026</v>
      </c>
      <c r="G1395">
        <v>60</v>
      </c>
      <c r="H1395">
        <v>5698</v>
      </c>
      <c r="I1395">
        <v>5785</v>
      </c>
      <c r="J1395">
        <f t="shared" si="70"/>
        <v>0</v>
      </c>
      <c r="K1395">
        <f t="shared" si="71"/>
        <v>0</v>
      </c>
      <c r="L1395">
        <f t="shared" si="69"/>
        <v>0</v>
      </c>
      <c r="P1395">
        <f t="shared" si="72"/>
        <v>0</v>
      </c>
      <c r="Q1395" t="s">
        <v>31</v>
      </c>
      <c r="R1395" t="s">
        <v>25</v>
      </c>
    </row>
    <row r="1396" spans="1:18" x14ac:dyDescent="0.25">
      <c r="A1396">
        <v>1</v>
      </c>
      <c r="B1396" t="s">
        <v>1345</v>
      </c>
      <c r="C1396">
        <v>53140110</v>
      </c>
      <c r="D1396" t="s">
        <v>2027</v>
      </c>
      <c r="E1396" t="s">
        <v>366</v>
      </c>
      <c r="F1396">
        <v>9048052501</v>
      </c>
      <c r="G1396">
        <v>1</v>
      </c>
      <c r="H1396">
        <v>17690</v>
      </c>
      <c r="I1396">
        <v>17690</v>
      </c>
      <c r="J1396">
        <f t="shared" si="70"/>
        <v>0</v>
      </c>
      <c r="K1396">
        <f t="shared" si="71"/>
        <v>0</v>
      </c>
      <c r="L1396">
        <f t="shared" si="69"/>
        <v>0</v>
      </c>
      <c r="P1396">
        <f t="shared" si="72"/>
        <v>0</v>
      </c>
      <c r="Q1396" t="s">
        <v>24</v>
      </c>
      <c r="R1396" t="s">
        <v>1352</v>
      </c>
    </row>
    <row r="1397" spans="1:18" x14ac:dyDescent="0.25">
      <c r="A1397">
        <v>1</v>
      </c>
      <c r="B1397" t="s">
        <v>1345</v>
      </c>
      <c r="C1397">
        <v>53140110</v>
      </c>
      <c r="D1397" t="s">
        <v>2028</v>
      </c>
      <c r="E1397" t="s">
        <v>489</v>
      </c>
      <c r="F1397">
        <v>17921226</v>
      </c>
      <c r="G1397">
        <v>1</v>
      </c>
      <c r="H1397">
        <v>41841</v>
      </c>
      <c r="I1397">
        <v>42128</v>
      </c>
      <c r="J1397">
        <f t="shared" si="70"/>
        <v>0</v>
      </c>
      <c r="K1397">
        <f t="shared" si="71"/>
        <v>0</v>
      </c>
      <c r="L1397">
        <f t="shared" si="69"/>
        <v>0</v>
      </c>
      <c r="P1397">
        <f t="shared" si="72"/>
        <v>0</v>
      </c>
      <c r="Q1397" t="s">
        <v>24</v>
      </c>
      <c r="R1397" t="s">
        <v>25</v>
      </c>
    </row>
    <row r="1398" spans="1:18" x14ac:dyDescent="0.25">
      <c r="A1398">
        <v>1</v>
      </c>
      <c r="B1398" t="s">
        <v>1345</v>
      </c>
      <c r="C1398">
        <v>53140110</v>
      </c>
      <c r="D1398" t="s">
        <v>2029</v>
      </c>
      <c r="E1398" t="s">
        <v>2030</v>
      </c>
      <c r="F1398">
        <v>325092</v>
      </c>
      <c r="G1398">
        <v>1</v>
      </c>
      <c r="H1398">
        <v>53900</v>
      </c>
      <c r="I1398">
        <v>53900</v>
      </c>
      <c r="J1398">
        <f t="shared" si="70"/>
        <v>0</v>
      </c>
      <c r="K1398">
        <f t="shared" si="71"/>
        <v>0</v>
      </c>
      <c r="L1398">
        <f t="shared" si="69"/>
        <v>0</v>
      </c>
      <c r="P1398">
        <f t="shared" si="72"/>
        <v>0</v>
      </c>
      <c r="Q1398" t="s">
        <v>24</v>
      </c>
      <c r="R1398" t="s">
        <v>1352</v>
      </c>
    </row>
    <row r="1399" spans="1:18" x14ac:dyDescent="0.25">
      <c r="A1399">
        <v>1</v>
      </c>
      <c r="B1399" t="s">
        <v>1345</v>
      </c>
      <c r="C1399">
        <v>53140110</v>
      </c>
      <c r="D1399" t="s">
        <v>2031</v>
      </c>
      <c r="E1399" t="s">
        <v>489</v>
      </c>
      <c r="F1399">
        <v>16704764</v>
      </c>
      <c r="G1399">
        <v>1</v>
      </c>
      <c r="H1399">
        <v>23892</v>
      </c>
      <c r="I1399">
        <v>23892</v>
      </c>
      <c r="J1399">
        <f t="shared" si="70"/>
        <v>0</v>
      </c>
      <c r="K1399">
        <f t="shared" si="71"/>
        <v>0</v>
      </c>
      <c r="L1399">
        <f t="shared" si="69"/>
        <v>0</v>
      </c>
      <c r="P1399">
        <f t="shared" si="72"/>
        <v>0</v>
      </c>
      <c r="Q1399" t="s">
        <v>24</v>
      </c>
      <c r="R1399" t="s">
        <v>1352</v>
      </c>
    </row>
    <row r="1400" spans="1:18" x14ac:dyDescent="0.25">
      <c r="A1400">
        <v>1</v>
      </c>
      <c r="B1400" t="s">
        <v>1345</v>
      </c>
      <c r="C1400">
        <v>53140290</v>
      </c>
      <c r="D1400" t="s">
        <v>2032</v>
      </c>
      <c r="E1400" t="s">
        <v>2033</v>
      </c>
      <c r="F1400" t="s">
        <v>2034</v>
      </c>
      <c r="G1400">
        <v>1</v>
      </c>
      <c r="H1400">
        <v>54085</v>
      </c>
      <c r="I1400">
        <v>54085</v>
      </c>
      <c r="J1400">
        <f t="shared" si="70"/>
        <v>0</v>
      </c>
      <c r="K1400">
        <f t="shared" si="71"/>
        <v>0</v>
      </c>
      <c r="L1400">
        <f t="shared" si="69"/>
        <v>0</v>
      </c>
      <c r="P1400">
        <f t="shared" si="72"/>
        <v>0</v>
      </c>
      <c r="Q1400" t="s">
        <v>24</v>
      </c>
    </row>
    <row r="1401" spans="1:18" x14ac:dyDescent="0.25">
      <c r="A1401">
        <v>1</v>
      </c>
      <c r="B1401" t="s">
        <v>1345</v>
      </c>
      <c r="C1401">
        <v>53140293</v>
      </c>
      <c r="D1401" t="s">
        <v>2035</v>
      </c>
      <c r="E1401" t="s">
        <v>357</v>
      </c>
      <c r="F1401">
        <v>9026036006747</v>
      </c>
      <c r="G1401">
        <v>1</v>
      </c>
      <c r="H1401">
        <v>1428</v>
      </c>
      <c r="I1401">
        <v>1428</v>
      </c>
      <c r="J1401">
        <f t="shared" si="70"/>
        <v>0</v>
      </c>
      <c r="K1401">
        <f t="shared" si="71"/>
        <v>0</v>
      </c>
      <c r="L1401">
        <f t="shared" si="69"/>
        <v>0</v>
      </c>
      <c r="P1401">
        <f t="shared" si="72"/>
        <v>0</v>
      </c>
      <c r="Q1401" t="s">
        <v>24</v>
      </c>
      <c r="R1401" t="s">
        <v>1352</v>
      </c>
    </row>
    <row r="1402" spans="1:18" x14ac:dyDescent="0.25">
      <c r="A1402">
        <v>1</v>
      </c>
      <c r="B1402" t="s">
        <v>1345</v>
      </c>
      <c r="C1402">
        <v>53140296</v>
      </c>
      <c r="D1402" t="s">
        <v>2036</v>
      </c>
      <c r="E1402" t="s">
        <v>2037</v>
      </c>
      <c r="F1402">
        <v>11355150091753</v>
      </c>
      <c r="G1402">
        <v>60</v>
      </c>
      <c r="H1402">
        <v>966</v>
      </c>
      <c r="I1402">
        <v>966</v>
      </c>
      <c r="J1402">
        <f t="shared" si="70"/>
        <v>0</v>
      </c>
      <c r="K1402">
        <f t="shared" si="71"/>
        <v>0</v>
      </c>
      <c r="L1402">
        <f t="shared" si="69"/>
        <v>0</v>
      </c>
      <c r="P1402">
        <f t="shared" si="72"/>
        <v>0</v>
      </c>
      <c r="Q1402" t="s">
        <v>31</v>
      </c>
      <c r="R1402" t="s">
        <v>1352</v>
      </c>
    </row>
    <row r="1403" spans="1:18" x14ac:dyDescent="0.25">
      <c r="A1403">
        <v>1</v>
      </c>
      <c r="B1403" t="s">
        <v>1345</v>
      </c>
      <c r="C1403">
        <v>53140312</v>
      </c>
      <c r="D1403" t="s">
        <v>2038</v>
      </c>
      <c r="E1403" t="s">
        <v>1398</v>
      </c>
      <c r="F1403" t="s">
        <v>2039</v>
      </c>
      <c r="G1403">
        <v>40</v>
      </c>
      <c r="H1403">
        <v>1950</v>
      </c>
      <c r="I1403">
        <v>1950</v>
      </c>
      <c r="J1403">
        <f t="shared" si="70"/>
        <v>0</v>
      </c>
      <c r="K1403">
        <f t="shared" si="71"/>
        <v>0</v>
      </c>
      <c r="L1403">
        <f t="shared" si="69"/>
        <v>0</v>
      </c>
      <c r="P1403">
        <f t="shared" si="72"/>
        <v>0</v>
      </c>
      <c r="Q1403" t="s">
        <v>24</v>
      </c>
      <c r="R1403" t="s">
        <v>1352</v>
      </c>
    </row>
    <row r="1404" spans="1:18" x14ac:dyDescent="0.25">
      <c r="A1404">
        <v>1</v>
      </c>
      <c r="B1404" t="s">
        <v>1345</v>
      </c>
      <c r="C1404">
        <v>53140314</v>
      </c>
      <c r="D1404" t="s">
        <v>2040</v>
      </c>
      <c r="E1404" t="s">
        <v>357</v>
      </c>
      <c r="F1404">
        <v>103110232</v>
      </c>
      <c r="G1404">
        <v>1</v>
      </c>
      <c r="H1404">
        <v>71497</v>
      </c>
      <c r="I1404">
        <v>71497</v>
      </c>
      <c r="J1404">
        <f t="shared" si="70"/>
        <v>0</v>
      </c>
      <c r="K1404">
        <f t="shared" si="71"/>
        <v>0</v>
      </c>
      <c r="L1404">
        <f t="shared" si="69"/>
        <v>0</v>
      </c>
      <c r="P1404">
        <f t="shared" si="72"/>
        <v>0</v>
      </c>
      <c r="Q1404" t="s">
        <v>24</v>
      </c>
      <c r="R1404" t="s">
        <v>1352</v>
      </c>
    </row>
    <row r="1405" spans="1:18" x14ac:dyDescent="0.25">
      <c r="A1405">
        <v>1</v>
      </c>
      <c r="B1405" t="s">
        <v>1345</v>
      </c>
      <c r="C1405">
        <v>53140315</v>
      </c>
      <c r="D1405" t="s">
        <v>2041</v>
      </c>
      <c r="E1405" t="s">
        <v>2033</v>
      </c>
      <c r="F1405" t="s">
        <v>2042</v>
      </c>
      <c r="G1405">
        <v>1</v>
      </c>
      <c r="H1405">
        <v>25510</v>
      </c>
      <c r="I1405">
        <v>25877</v>
      </c>
      <c r="J1405">
        <f t="shared" si="70"/>
        <v>0</v>
      </c>
      <c r="K1405">
        <f t="shared" si="71"/>
        <v>0</v>
      </c>
      <c r="L1405">
        <f t="shared" si="69"/>
        <v>0</v>
      </c>
      <c r="P1405">
        <f t="shared" si="72"/>
        <v>0</v>
      </c>
      <c r="Q1405" t="s">
        <v>24</v>
      </c>
      <c r="R1405" t="s">
        <v>25</v>
      </c>
    </row>
    <row r="1406" spans="1:18" x14ac:dyDescent="0.25">
      <c r="A1406">
        <v>1</v>
      </c>
      <c r="B1406" t="s">
        <v>1345</v>
      </c>
      <c r="C1406">
        <v>53140318</v>
      </c>
      <c r="D1406" t="s">
        <v>2043</v>
      </c>
      <c r="E1406" t="s">
        <v>1360</v>
      </c>
      <c r="F1406" t="s">
        <v>2044</v>
      </c>
      <c r="G1406">
        <v>30</v>
      </c>
      <c r="H1406">
        <v>1468</v>
      </c>
      <c r="I1406">
        <v>1490</v>
      </c>
      <c r="J1406">
        <f t="shared" si="70"/>
        <v>0</v>
      </c>
      <c r="K1406">
        <f t="shared" si="71"/>
        <v>0</v>
      </c>
      <c r="L1406">
        <f t="shared" si="69"/>
        <v>0</v>
      </c>
      <c r="P1406">
        <f t="shared" si="72"/>
        <v>0</v>
      </c>
      <c r="Q1406" t="s">
        <v>24</v>
      </c>
      <c r="R1406" t="s">
        <v>25</v>
      </c>
    </row>
    <row r="1407" spans="1:18" x14ac:dyDescent="0.25">
      <c r="A1407">
        <v>1</v>
      </c>
      <c r="B1407" t="s">
        <v>1345</v>
      </c>
      <c r="C1407">
        <v>53140319</v>
      </c>
      <c r="D1407" t="s">
        <v>2045</v>
      </c>
      <c r="E1407" t="s">
        <v>1692</v>
      </c>
      <c r="F1407" t="s">
        <v>2046</v>
      </c>
      <c r="G1407">
        <v>50</v>
      </c>
      <c r="H1407">
        <v>30106</v>
      </c>
      <c r="I1407">
        <v>30257</v>
      </c>
      <c r="J1407">
        <f t="shared" si="70"/>
        <v>0</v>
      </c>
      <c r="K1407">
        <f t="shared" si="71"/>
        <v>0</v>
      </c>
      <c r="L1407">
        <f>IF(Z410=0,ROUND((X410/100)*2.3,0),0)</f>
        <v>0</v>
      </c>
      <c r="M1407">
        <v>695</v>
      </c>
      <c r="P1407">
        <f t="shared" si="72"/>
        <v>0</v>
      </c>
      <c r="Q1407" t="s">
        <v>31</v>
      </c>
      <c r="R1407" t="s">
        <v>54</v>
      </c>
    </row>
    <row r="1408" spans="1:18" x14ac:dyDescent="0.25">
      <c r="A1408">
        <v>1</v>
      </c>
      <c r="B1408" t="s">
        <v>1345</v>
      </c>
      <c r="C1408">
        <v>53140322</v>
      </c>
      <c r="D1408" t="s">
        <v>2047</v>
      </c>
      <c r="E1408" t="s">
        <v>357</v>
      </c>
      <c r="F1408">
        <v>8517014005605</v>
      </c>
      <c r="G1408">
        <v>1</v>
      </c>
      <c r="H1408">
        <v>28560</v>
      </c>
      <c r="I1408">
        <v>28560</v>
      </c>
      <c r="J1408">
        <f t="shared" si="70"/>
        <v>0</v>
      </c>
      <c r="K1408">
        <f t="shared" si="71"/>
        <v>0</v>
      </c>
      <c r="L1408">
        <f t="shared" ref="L1408:L1430" si="73">ROUND((X411/100)*2.3,0)</f>
        <v>0</v>
      </c>
      <c r="P1408">
        <f t="shared" si="72"/>
        <v>0</v>
      </c>
      <c r="Q1408" t="s">
        <v>24</v>
      </c>
      <c r="R1408" t="s">
        <v>1352</v>
      </c>
    </row>
    <row r="1409" spans="1:18" x14ac:dyDescent="0.25">
      <c r="A1409">
        <v>1</v>
      </c>
      <c r="B1409" t="s">
        <v>1345</v>
      </c>
      <c r="C1409">
        <v>53140325</v>
      </c>
      <c r="D1409" t="s">
        <v>2048</v>
      </c>
      <c r="E1409" t="s">
        <v>1083</v>
      </c>
      <c r="F1409">
        <v>9114090487842</v>
      </c>
      <c r="G1409">
        <v>1</v>
      </c>
      <c r="H1409">
        <v>45643</v>
      </c>
      <c r="I1409">
        <v>45643</v>
      </c>
      <c r="J1409">
        <f t="shared" si="70"/>
        <v>0</v>
      </c>
      <c r="K1409">
        <f t="shared" si="71"/>
        <v>0</v>
      </c>
      <c r="L1409">
        <f t="shared" si="73"/>
        <v>0</v>
      </c>
      <c r="P1409">
        <f t="shared" si="72"/>
        <v>0</v>
      </c>
      <c r="Q1409" t="s">
        <v>24</v>
      </c>
      <c r="R1409" t="s">
        <v>71</v>
      </c>
    </row>
    <row r="1410" spans="1:18" x14ac:dyDescent="0.25">
      <c r="A1410">
        <v>1</v>
      </c>
      <c r="B1410" t="s">
        <v>1345</v>
      </c>
      <c r="C1410">
        <v>53140329</v>
      </c>
      <c r="D1410" t="s">
        <v>2049</v>
      </c>
      <c r="E1410" t="s">
        <v>1447</v>
      </c>
      <c r="F1410" t="s">
        <v>2050</v>
      </c>
      <c r="G1410">
        <v>1</v>
      </c>
      <c r="H1410">
        <v>21887</v>
      </c>
      <c r="I1410">
        <v>21918</v>
      </c>
      <c r="J1410">
        <f t="shared" si="70"/>
        <v>0</v>
      </c>
      <c r="K1410">
        <f t="shared" si="71"/>
        <v>0</v>
      </c>
      <c r="L1410">
        <f t="shared" si="73"/>
        <v>0</v>
      </c>
      <c r="P1410">
        <f t="shared" si="72"/>
        <v>0</v>
      </c>
      <c r="Q1410" t="s">
        <v>24</v>
      </c>
      <c r="R1410" t="s">
        <v>25</v>
      </c>
    </row>
    <row r="1411" spans="1:18" x14ac:dyDescent="0.25">
      <c r="A1411">
        <v>1</v>
      </c>
      <c r="B1411" t="s">
        <v>1345</v>
      </c>
      <c r="C1411">
        <v>53140331</v>
      </c>
      <c r="D1411" t="s">
        <v>2051</v>
      </c>
      <c r="E1411" t="s">
        <v>1360</v>
      </c>
      <c r="F1411">
        <v>11554133295619</v>
      </c>
      <c r="G1411">
        <v>1</v>
      </c>
      <c r="H1411">
        <v>57262</v>
      </c>
      <c r="I1411">
        <v>57262</v>
      </c>
      <c r="J1411">
        <f t="shared" si="70"/>
        <v>0</v>
      </c>
      <c r="K1411">
        <f t="shared" si="71"/>
        <v>0</v>
      </c>
      <c r="L1411">
        <f t="shared" si="73"/>
        <v>0</v>
      </c>
      <c r="P1411">
        <f t="shared" si="72"/>
        <v>0</v>
      </c>
      <c r="Q1411" t="s">
        <v>24</v>
      </c>
      <c r="R1411" t="s">
        <v>1352</v>
      </c>
    </row>
    <row r="1412" spans="1:18" x14ac:dyDescent="0.25">
      <c r="A1412">
        <v>1</v>
      </c>
      <c r="B1412" t="s">
        <v>1345</v>
      </c>
      <c r="C1412">
        <v>53140335</v>
      </c>
      <c r="D1412" t="s">
        <v>2052</v>
      </c>
      <c r="E1412" t="s">
        <v>2010</v>
      </c>
      <c r="F1412">
        <v>299496</v>
      </c>
      <c r="G1412">
        <v>1</v>
      </c>
      <c r="H1412">
        <v>8507</v>
      </c>
      <c r="I1412">
        <v>8507</v>
      </c>
      <c r="J1412">
        <f t="shared" si="70"/>
        <v>0</v>
      </c>
      <c r="K1412">
        <f t="shared" si="71"/>
        <v>0</v>
      </c>
      <c r="L1412">
        <f t="shared" si="73"/>
        <v>0</v>
      </c>
      <c r="P1412">
        <f t="shared" si="72"/>
        <v>0</v>
      </c>
      <c r="Q1412" t="s">
        <v>24</v>
      </c>
      <c r="R1412" t="s">
        <v>1352</v>
      </c>
    </row>
    <row r="1413" spans="1:18" x14ac:dyDescent="0.25">
      <c r="A1413">
        <v>1</v>
      </c>
      <c r="B1413" t="s">
        <v>1345</v>
      </c>
      <c r="C1413">
        <v>53140339</v>
      </c>
      <c r="D1413" t="s">
        <v>2053</v>
      </c>
      <c r="E1413" t="s">
        <v>1360</v>
      </c>
      <c r="F1413" t="s">
        <v>2054</v>
      </c>
      <c r="G1413">
        <v>1</v>
      </c>
      <c r="H1413">
        <v>15957</v>
      </c>
      <c r="I1413">
        <v>16140</v>
      </c>
      <c r="J1413">
        <f t="shared" si="70"/>
        <v>0</v>
      </c>
      <c r="K1413">
        <f t="shared" si="71"/>
        <v>0</v>
      </c>
      <c r="L1413">
        <f t="shared" si="73"/>
        <v>0</v>
      </c>
      <c r="P1413">
        <f t="shared" si="72"/>
        <v>0</v>
      </c>
      <c r="Q1413" t="s">
        <v>24</v>
      </c>
      <c r="R1413" t="s">
        <v>25</v>
      </c>
    </row>
    <row r="1414" spans="1:18" x14ac:dyDescent="0.25">
      <c r="A1414">
        <v>1</v>
      </c>
      <c r="B1414" t="s">
        <v>1345</v>
      </c>
      <c r="C1414">
        <v>53140345</v>
      </c>
      <c r="D1414" t="s">
        <v>2055</v>
      </c>
      <c r="E1414" t="s">
        <v>1404</v>
      </c>
      <c r="F1414">
        <v>42719413</v>
      </c>
      <c r="G1414">
        <v>1</v>
      </c>
      <c r="H1414">
        <v>1045</v>
      </c>
      <c r="I1414">
        <v>1202</v>
      </c>
      <c r="J1414">
        <f t="shared" si="70"/>
        <v>0</v>
      </c>
      <c r="K1414">
        <f t="shared" si="71"/>
        <v>0</v>
      </c>
      <c r="L1414">
        <f t="shared" si="73"/>
        <v>0</v>
      </c>
      <c r="P1414">
        <f t="shared" si="72"/>
        <v>0</v>
      </c>
      <c r="Q1414" t="s">
        <v>24</v>
      </c>
      <c r="R1414" t="s">
        <v>25</v>
      </c>
    </row>
    <row r="1415" spans="1:18" x14ac:dyDescent="0.25">
      <c r="A1415">
        <v>1</v>
      </c>
      <c r="B1415" t="s">
        <v>1345</v>
      </c>
      <c r="C1415">
        <v>53140347</v>
      </c>
      <c r="D1415" t="s">
        <v>2056</v>
      </c>
      <c r="E1415" t="s">
        <v>1401</v>
      </c>
      <c r="F1415" t="s">
        <v>2057</v>
      </c>
      <c r="G1415">
        <v>1</v>
      </c>
      <c r="H1415">
        <v>6509</v>
      </c>
      <c r="I1415">
        <v>6509</v>
      </c>
      <c r="J1415">
        <f t="shared" si="70"/>
        <v>0</v>
      </c>
      <c r="K1415">
        <f t="shared" si="71"/>
        <v>0</v>
      </c>
      <c r="L1415">
        <f t="shared" si="73"/>
        <v>0</v>
      </c>
      <c r="P1415">
        <f t="shared" si="72"/>
        <v>0</v>
      </c>
      <c r="Q1415" t="s">
        <v>24</v>
      </c>
      <c r="R1415" t="s">
        <v>1352</v>
      </c>
    </row>
    <row r="1416" spans="1:18" x14ac:dyDescent="0.25">
      <c r="A1416">
        <v>1</v>
      </c>
      <c r="B1416" t="s">
        <v>1345</v>
      </c>
      <c r="C1416">
        <v>53140348</v>
      </c>
      <c r="D1416" t="s">
        <v>2058</v>
      </c>
      <c r="E1416" t="s">
        <v>1373</v>
      </c>
      <c r="F1416">
        <v>2802</v>
      </c>
      <c r="G1416">
        <v>1</v>
      </c>
      <c r="H1416">
        <v>10177</v>
      </c>
      <c r="I1416">
        <v>10177</v>
      </c>
      <c r="J1416">
        <f t="shared" si="70"/>
        <v>0</v>
      </c>
      <c r="K1416">
        <f t="shared" si="71"/>
        <v>0</v>
      </c>
      <c r="L1416">
        <f t="shared" si="73"/>
        <v>0</v>
      </c>
      <c r="P1416">
        <f t="shared" si="72"/>
        <v>0</v>
      </c>
      <c r="Q1416" t="s">
        <v>24</v>
      </c>
      <c r="R1416" t="s">
        <v>1352</v>
      </c>
    </row>
    <row r="1417" spans="1:18" x14ac:dyDescent="0.25">
      <c r="A1417">
        <v>1</v>
      </c>
      <c r="B1417" t="s">
        <v>1345</v>
      </c>
      <c r="C1417">
        <v>53140349</v>
      </c>
      <c r="D1417" t="s">
        <v>2059</v>
      </c>
      <c r="E1417" t="s">
        <v>1387</v>
      </c>
      <c r="F1417">
        <v>27464691</v>
      </c>
      <c r="G1417">
        <v>1</v>
      </c>
      <c r="H1417">
        <v>29145</v>
      </c>
      <c r="I1417">
        <v>29145</v>
      </c>
      <c r="J1417">
        <f t="shared" si="70"/>
        <v>0</v>
      </c>
      <c r="K1417">
        <f t="shared" si="71"/>
        <v>0</v>
      </c>
      <c r="L1417">
        <f t="shared" si="73"/>
        <v>0</v>
      </c>
      <c r="P1417">
        <f t="shared" si="72"/>
        <v>0</v>
      </c>
      <c r="Q1417" t="s">
        <v>24</v>
      </c>
      <c r="R1417" t="s">
        <v>1352</v>
      </c>
    </row>
    <row r="1418" spans="1:18" x14ac:dyDescent="0.25">
      <c r="A1418">
        <v>1</v>
      </c>
      <c r="B1418" t="s">
        <v>1345</v>
      </c>
      <c r="C1418">
        <v>53140354</v>
      </c>
      <c r="D1418" t="s">
        <v>2060</v>
      </c>
      <c r="E1418" t="s">
        <v>357</v>
      </c>
      <c r="F1418">
        <v>115328925</v>
      </c>
      <c r="G1418">
        <v>1</v>
      </c>
      <c r="H1418">
        <v>0</v>
      </c>
      <c r="I1418">
        <v>0</v>
      </c>
      <c r="J1418">
        <f t="shared" si="70"/>
        <v>0</v>
      </c>
      <c r="K1418">
        <f t="shared" si="71"/>
        <v>0</v>
      </c>
      <c r="L1418">
        <f t="shared" si="73"/>
        <v>0</v>
      </c>
      <c r="P1418">
        <f t="shared" si="72"/>
        <v>0</v>
      </c>
      <c r="Q1418" t="s">
        <v>24</v>
      </c>
      <c r="R1418" t="s">
        <v>1352</v>
      </c>
    </row>
    <row r="1419" spans="1:18" x14ac:dyDescent="0.25">
      <c r="A1419">
        <v>1</v>
      </c>
      <c r="B1419" t="s">
        <v>1345</v>
      </c>
      <c r="C1419">
        <v>53140356</v>
      </c>
      <c r="D1419" t="s">
        <v>2061</v>
      </c>
      <c r="E1419" t="s">
        <v>1404</v>
      </c>
      <c r="F1419">
        <v>44120212</v>
      </c>
      <c r="G1419">
        <v>1</v>
      </c>
      <c r="H1419">
        <v>13752</v>
      </c>
      <c r="I1419">
        <v>14372</v>
      </c>
      <c r="J1419">
        <f t="shared" si="70"/>
        <v>0</v>
      </c>
      <c r="K1419">
        <f t="shared" si="71"/>
        <v>0</v>
      </c>
      <c r="L1419">
        <f t="shared" si="73"/>
        <v>0</v>
      </c>
      <c r="P1419">
        <f t="shared" si="72"/>
        <v>0</v>
      </c>
      <c r="Q1419" t="s">
        <v>31</v>
      </c>
      <c r="R1419" t="s">
        <v>25</v>
      </c>
    </row>
    <row r="1420" spans="1:18" x14ac:dyDescent="0.25">
      <c r="A1420">
        <v>1</v>
      </c>
      <c r="B1420" t="s">
        <v>1345</v>
      </c>
      <c r="C1420">
        <v>53140357</v>
      </c>
      <c r="D1420" t="s">
        <v>2062</v>
      </c>
      <c r="E1420" t="s">
        <v>1369</v>
      </c>
      <c r="F1420" t="s">
        <v>2063</v>
      </c>
      <c r="G1420">
        <v>1</v>
      </c>
      <c r="H1420">
        <v>24428</v>
      </c>
      <c r="I1420">
        <v>24642</v>
      </c>
      <c r="J1420">
        <f t="shared" si="70"/>
        <v>0</v>
      </c>
      <c r="K1420">
        <f t="shared" si="71"/>
        <v>0</v>
      </c>
      <c r="L1420">
        <f t="shared" si="73"/>
        <v>0</v>
      </c>
      <c r="P1420">
        <f t="shared" si="72"/>
        <v>0</v>
      </c>
      <c r="Q1420" t="s">
        <v>24</v>
      </c>
      <c r="R1420" t="s">
        <v>25</v>
      </c>
    </row>
    <row r="1421" spans="1:18" x14ac:dyDescent="0.25">
      <c r="A1421">
        <v>1</v>
      </c>
      <c r="B1421" t="s">
        <v>1345</v>
      </c>
      <c r="C1421">
        <v>53140358</v>
      </c>
      <c r="D1421" t="s">
        <v>2064</v>
      </c>
      <c r="E1421" t="s">
        <v>1794</v>
      </c>
      <c r="F1421">
        <v>26073195</v>
      </c>
      <c r="G1421">
        <v>40</v>
      </c>
      <c r="H1421">
        <v>1666</v>
      </c>
      <c r="I1421">
        <v>1666</v>
      </c>
      <c r="J1421">
        <f t="shared" si="70"/>
        <v>0</v>
      </c>
      <c r="K1421">
        <f t="shared" si="71"/>
        <v>0</v>
      </c>
      <c r="L1421">
        <f t="shared" si="73"/>
        <v>0</v>
      </c>
      <c r="P1421">
        <f t="shared" si="72"/>
        <v>0</v>
      </c>
      <c r="Q1421" t="s">
        <v>24</v>
      </c>
      <c r="R1421" t="s">
        <v>1352</v>
      </c>
    </row>
    <row r="1422" spans="1:18" x14ac:dyDescent="0.25">
      <c r="A1422">
        <v>1</v>
      </c>
      <c r="B1422" t="s">
        <v>1345</v>
      </c>
      <c r="C1422">
        <v>53140359</v>
      </c>
      <c r="D1422" t="s">
        <v>2065</v>
      </c>
      <c r="E1422" t="s">
        <v>489</v>
      </c>
      <c r="F1422">
        <v>20536941</v>
      </c>
      <c r="G1422">
        <v>1</v>
      </c>
      <c r="H1422">
        <v>32215</v>
      </c>
      <c r="I1422">
        <v>32529</v>
      </c>
      <c r="J1422">
        <f t="shared" si="70"/>
        <v>0</v>
      </c>
      <c r="K1422">
        <f t="shared" si="71"/>
        <v>0</v>
      </c>
      <c r="L1422">
        <f t="shared" si="73"/>
        <v>0</v>
      </c>
      <c r="P1422">
        <f t="shared" si="72"/>
        <v>0</v>
      </c>
      <c r="Q1422" t="s">
        <v>24</v>
      </c>
      <c r="R1422" t="s">
        <v>25</v>
      </c>
    </row>
    <row r="1423" spans="1:18" x14ac:dyDescent="0.25">
      <c r="A1423">
        <v>1</v>
      </c>
      <c r="B1423" t="s">
        <v>1345</v>
      </c>
      <c r="C1423">
        <v>53140360</v>
      </c>
      <c r="D1423" t="s">
        <v>2066</v>
      </c>
      <c r="E1423" t="s">
        <v>1360</v>
      </c>
      <c r="F1423" t="s">
        <v>2067</v>
      </c>
      <c r="G1423">
        <v>1</v>
      </c>
      <c r="H1423">
        <v>103742</v>
      </c>
      <c r="I1423">
        <v>107213</v>
      </c>
      <c r="J1423">
        <f t="shared" si="70"/>
        <v>0</v>
      </c>
      <c r="K1423">
        <f t="shared" si="71"/>
        <v>0</v>
      </c>
      <c r="L1423">
        <f t="shared" si="73"/>
        <v>0</v>
      </c>
      <c r="P1423">
        <f t="shared" si="72"/>
        <v>0</v>
      </c>
      <c r="Q1423" t="s">
        <v>24</v>
      </c>
      <c r="R1423" t="s">
        <v>25</v>
      </c>
    </row>
    <row r="1424" spans="1:18" x14ac:dyDescent="0.25">
      <c r="A1424">
        <v>1</v>
      </c>
      <c r="B1424" t="s">
        <v>1345</v>
      </c>
      <c r="C1424">
        <v>53140363</v>
      </c>
      <c r="D1424" t="s">
        <v>2068</v>
      </c>
      <c r="E1424" t="s">
        <v>2069</v>
      </c>
      <c r="F1424">
        <v>20348811</v>
      </c>
      <c r="G1424">
        <v>1</v>
      </c>
      <c r="H1424">
        <v>24408</v>
      </c>
      <c r="I1424">
        <v>24445</v>
      </c>
      <c r="J1424">
        <f t="shared" si="70"/>
        <v>0</v>
      </c>
      <c r="K1424">
        <f t="shared" si="71"/>
        <v>0</v>
      </c>
      <c r="L1424">
        <f t="shared" si="73"/>
        <v>0</v>
      </c>
      <c r="P1424">
        <f t="shared" si="72"/>
        <v>0</v>
      </c>
      <c r="Q1424" t="s">
        <v>24</v>
      </c>
      <c r="R1424" t="s">
        <v>25</v>
      </c>
    </row>
    <row r="1425" spans="1:18" x14ac:dyDescent="0.25">
      <c r="A1425">
        <v>1</v>
      </c>
      <c r="B1425" t="s">
        <v>1345</v>
      </c>
      <c r="C1425">
        <v>53140365</v>
      </c>
      <c r="D1425" t="s">
        <v>2070</v>
      </c>
      <c r="E1425" t="s">
        <v>1447</v>
      </c>
      <c r="F1425" t="s">
        <v>2071</v>
      </c>
      <c r="G1425">
        <v>1</v>
      </c>
      <c r="H1425">
        <v>21089</v>
      </c>
      <c r="I1425">
        <v>21089</v>
      </c>
      <c r="J1425">
        <f t="shared" si="70"/>
        <v>0</v>
      </c>
      <c r="K1425">
        <f t="shared" si="71"/>
        <v>0</v>
      </c>
      <c r="L1425">
        <f t="shared" si="73"/>
        <v>0</v>
      </c>
      <c r="P1425">
        <f t="shared" si="72"/>
        <v>0</v>
      </c>
      <c r="Q1425" t="s">
        <v>24</v>
      </c>
      <c r="R1425" t="s">
        <v>1352</v>
      </c>
    </row>
    <row r="1426" spans="1:18" x14ac:dyDescent="0.25">
      <c r="A1426">
        <v>1</v>
      </c>
      <c r="B1426" t="s">
        <v>1345</v>
      </c>
      <c r="C1426">
        <v>53140366</v>
      </c>
      <c r="D1426" t="s">
        <v>2072</v>
      </c>
      <c r="E1426" t="s">
        <v>489</v>
      </c>
      <c r="F1426">
        <v>28020054</v>
      </c>
      <c r="G1426">
        <v>1</v>
      </c>
      <c r="H1426">
        <v>24269</v>
      </c>
      <c r="I1426">
        <v>24482</v>
      </c>
      <c r="J1426">
        <f t="shared" si="70"/>
        <v>0</v>
      </c>
      <c r="K1426">
        <f t="shared" si="71"/>
        <v>0</v>
      </c>
      <c r="L1426">
        <f t="shared" si="73"/>
        <v>0</v>
      </c>
      <c r="P1426">
        <f t="shared" si="72"/>
        <v>0</v>
      </c>
      <c r="Q1426" t="s">
        <v>24</v>
      </c>
      <c r="R1426" t="s">
        <v>25</v>
      </c>
    </row>
    <row r="1427" spans="1:18" x14ac:dyDescent="0.25">
      <c r="A1427">
        <v>1</v>
      </c>
      <c r="B1427" t="s">
        <v>1345</v>
      </c>
      <c r="C1427">
        <v>53140374</v>
      </c>
      <c r="D1427" t="s">
        <v>2073</v>
      </c>
      <c r="E1427" t="s">
        <v>489</v>
      </c>
      <c r="F1427">
        <v>45947070</v>
      </c>
      <c r="G1427">
        <v>1</v>
      </c>
      <c r="H1427">
        <v>2837</v>
      </c>
      <c r="I1427">
        <v>2992</v>
      </c>
      <c r="J1427">
        <f t="shared" si="70"/>
        <v>0</v>
      </c>
      <c r="K1427">
        <f t="shared" si="71"/>
        <v>0</v>
      </c>
      <c r="L1427">
        <f t="shared" si="73"/>
        <v>0</v>
      </c>
      <c r="P1427">
        <f t="shared" si="72"/>
        <v>0</v>
      </c>
      <c r="Q1427" t="s">
        <v>24</v>
      </c>
      <c r="R1427" t="s">
        <v>25</v>
      </c>
    </row>
    <row r="1428" spans="1:18" x14ac:dyDescent="0.25">
      <c r="A1428">
        <v>1</v>
      </c>
      <c r="B1428" t="s">
        <v>1345</v>
      </c>
      <c r="C1428">
        <v>53140376</v>
      </c>
      <c r="D1428" t="s">
        <v>2074</v>
      </c>
      <c r="E1428" t="s">
        <v>489</v>
      </c>
      <c r="F1428">
        <v>45936188</v>
      </c>
      <c r="G1428">
        <v>1</v>
      </c>
      <c r="H1428">
        <v>146</v>
      </c>
      <c r="I1428">
        <v>146</v>
      </c>
      <c r="J1428">
        <f t="shared" si="70"/>
        <v>0</v>
      </c>
      <c r="K1428">
        <f t="shared" si="71"/>
        <v>0</v>
      </c>
      <c r="L1428">
        <f t="shared" si="73"/>
        <v>0</v>
      </c>
      <c r="P1428">
        <f t="shared" si="72"/>
        <v>0</v>
      </c>
      <c r="Q1428" t="s">
        <v>24</v>
      </c>
      <c r="R1428" t="s">
        <v>1352</v>
      </c>
    </row>
    <row r="1429" spans="1:18" x14ac:dyDescent="0.25">
      <c r="A1429">
        <v>1</v>
      </c>
      <c r="B1429" t="s">
        <v>1345</v>
      </c>
      <c r="C1429">
        <v>53140377</v>
      </c>
      <c r="D1429" t="s">
        <v>2075</v>
      </c>
      <c r="E1429" t="s">
        <v>28</v>
      </c>
      <c r="F1429">
        <v>6680063000007</v>
      </c>
      <c r="G1429">
        <v>1</v>
      </c>
      <c r="H1429">
        <v>38410</v>
      </c>
      <c r="I1429">
        <v>38618</v>
      </c>
      <c r="J1429">
        <f t="shared" si="70"/>
        <v>0</v>
      </c>
      <c r="K1429">
        <f t="shared" si="71"/>
        <v>0</v>
      </c>
      <c r="L1429">
        <f t="shared" si="73"/>
        <v>0</v>
      </c>
      <c r="P1429">
        <f t="shared" si="72"/>
        <v>0</v>
      </c>
      <c r="Q1429" t="s">
        <v>31</v>
      </c>
      <c r="R1429" t="s">
        <v>25</v>
      </c>
    </row>
    <row r="1430" spans="1:18" x14ac:dyDescent="0.25">
      <c r="A1430">
        <v>1</v>
      </c>
      <c r="B1430" t="s">
        <v>1345</v>
      </c>
      <c r="C1430">
        <v>53140404</v>
      </c>
      <c r="D1430" t="s">
        <v>2076</v>
      </c>
      <c r="E1430" t="s">
        <v>357</v>
      </c>
      <c r="F1430">
        <v>91306122608</v>
      </c>
      <c r="G1430">
        <v>1</v>
      </c>
      <c r="H1430">
        <v>10017</v>
      </c>
      <c r="I1430">
        <v>10017</v>
      </c>
      <c r="J1430">
        <f t="shared" si="70"/>
        <v>0</v>
      </c>
      <c r="K1430">
        <f t="shared" si="71"/>
        <v>0</v>
      </c>
      <c r="L1430">
        <f t="shared" si="73"/>
        <v>0</v>
      </c>
      <c r="P1430">
        <f t="shared" si="72"/>
        <v>0</v>
      </c>
      <c r="Q1430" t="s">
        <v>24</v>
      </c>
      <c r="R1430" t="s">
        <v>1352</v>
      </c>
    </row>
    <row r="1431" spans="1:18" x14ac:dyDescent="0.25">
      <c r="A1431">
        <v>1</v>
      </c>
      <c r="B1431" t="s">
        <v>1345</v>
      </c>
      <c r="C1431">
        <v>53140405</v>
      </c>
      <c r="D1431" t="s">
        <v>2077</v>
      </c>
      <c r="E1431" t="s">
        <v>1360</v>
      </c>
      <c r="F1431" t="s">
        <v>2078</v>
      </c>
      <c r="G1431">
        <v>1</v>
      </c>
      <c r="H1431">
        <v>876</v>
      </c>
      <c r="I1431">
        <v>876</v>
      </c>
      <c r="J1431">
        <f t="shared" si="70"/>
        <v>0</v>
      </c>
      <c r="K1431">
        <f t="shared" si="71"/>
        <v>0</v>
      </c>
      <c r="P1431">
        <f t="shared" si="72"/>
        <v>0</v>
      </c>
      <c r="Q1431" t="s">
        <v>31</v>
      </c>
      <c r="R1431" t="s">
        <v>1352</v>
      </c>
    </row>
    <row r="1432" spans="1:18" x14ac:dyDescent="0.25">
      <c r="A1432">
        <v>1</v>
      </c>
      <c r="B1432" t="s">
        <v>1345</v>
      </c>
      <c r="C1432">
        <v>53140406</v>
      </c>
      <c r="D1432" t="s">
        <v>2079</v>
      </c>
      <c r="E1432" t="s">
        <v>489</v>
      </c>
      <c r="F1432">
        <v>16094706</v>
      </c>
      <c r="G1432">
        <v>1</v>
      </c>
      <c r="H1432">
        <v>23700</v>
      </c>
      <c r="I1432">
        <v>23700</v>
      </c>
      <c r="J1432">
        <f t="shared" si="70"/>
        <v>0</v>
      </c>
      <c r="K1432">
        <f t="shared" si="71"/>
        <v>0</v>
      </c>
      <c r="L1432">
        <f>ROUND((X435/100)*2.3,0)</f>
        <v>0</v>
      </c>
      <c r="P1432">
        <f t="shared" si="72"/>
        <v>0</v>
      </c>
      <c r="Q1432" t="s">
        <v>31</v>
      </c>
      <c r="R1432" t="s">
        <v>1352</v>
      </c>
    </row>
    <row r="1433" spans="1:18" x14ac:dyDescent="0.25">
      <c r="A1433">
        <v>1</v>
      </c>
      <c r="B1433" t="s">
        <v>1345</v>
      </c>
      <c r="C1433">
        <v>53140408</v>
      </c>
      <c r="D1433" t="s">
        <v>2080</v>
      </c>
      <c r="E1433" t="s">
        <v>1360</v>
      </c>
      <c r="F1433" t="s">
        <v>2081</v>
      </c>
      <c r="G1433">
        <v>20</v>
      </c>
      <c r="H1433">
        <v>310</v>
      </c>
      <c r="I1433">
        <v>336</v>
      </c>
      <c r="J1433">
        <f t="shared" si="70"/>
        <v>0</v>
      </c>
      <c r="K1433">
        <f t="shared" si="71"/>
        <v>0</v>
      </c>
      <c r="L1433">
        <f>ROUND((X436/100)*2.3,0)</f>
        <v>0</v>
      </c>
      <c r="P1433">
        <f t="shared" si="72"/>
        <v>0</v>
      </c>
      <c r="Q1433" t="s">
        <v>31</v>
      </c>
      <c r="R1433" t="s">
        <v>25</v>
      </c>
    </row>
    <row r="1434" spans="1:18" x14ac:dyDescent="0.25">
      <c r="A1434">
        <v>1</v>
      </c>
      <c r="B1434" t="s">
        <v>1345</v>
      </c>
      <c r="C1434">
        <v>53140413</v>
      </c>
      <c r="D1434" t="s">
        <v>2082</v>
      </c>
      <c r="E1434" t="s">
        <v>489</v>
      </c>
      <c r="F1434">
        <v>29826704</v>
      </c>
      <c r="G1434">
        <v>1</v>
      </c>
      <c r="H1434">
        <v>4820</v>
      </c>
      <c r="I1434">
        <v>4820</v>
      </c>
      <c r="J1434">
        <f t="shared" si="70"/>
        <v>0</v>
      </c>
      <c r="K1434">
        <f t="shared" si="71"/>
        <v>0</v>
      </c>
      <c r="L1434">
        <f>ROUND((X437/100)*2.3,0)</f>
        <v>0</v>
      </c>
      <c r="P1434">
        <f t="shared" si="72"/>
        <v>0</v>
      </c>
      <c r="Q1434" t="s">
        <v>24</v>
      </c>
      <c r="R1434" t="s">
        <v>1352</v>
      </c>
    </row>
    <row r="1435" spans="1:18" x14ac:dyDescent="0.25">
      <c r="A1435">
        <v>1</v>
      </c>
      <c r="B1435" t="s">
        <v>1345</v>
      </c>
      <c r="C1435">
        <v>53140445</v>
      </c>
      <c r="D1435" t="s">
        <v>2083</v>
      </c>
      <c r="E1435" t="s">
        <v>357</v>
      </c>
      <c r="F1435">
        <v>11552142157657</v>
      </c>
      <c r="G1435">
        <v>1</v>
      </c>
      <c r="H1435">
        <v>261296</v>
      </c>
      <c r="I1435">
        <v>261296</v>
      </c>
      <c r="J1435">
        <f t="shared" si="70"/>
        <v>0</v>
      </c>
      <c r="K1435">
        <f t="shared" si="71"/>
        <v>0</v>
      </c>
      <c r="L1435">
        <f>IF(Z438=0,ROUND((X438/100)*2.3,0),0)</f>
        <v>0</v>
      </c>
      <c r="M1435">
        <v>1238</v>
      </c>
      <c r="P1435">
        <f t="shared" si="72"/>
        <v>0</v>
      </c>
      <c r="Q1435" t="s">
        <v>31</v>
      </c>
    </row>
    <row r="1436" spans="1:18" x14ac:dyDescent="0.25">
      <c r="A1436">
        <v>1</v>
      </c>
      <c r="B1436" t="s">
        <v>1345</v>
      </c>
      <c r="C1436">
        <v>53140450</v>
      </c>
      <c r="D1436" t="s">
        <v>2084</v>
      </c>
      <c r="E1436" t="s">
        <v>2010</v>
      </c>
      <c r="F1436">
        <v>6611284</v>
      </c>
      <c r="G1436">
        <v>20</v>
      </c>
      <c r="H1436">
        <v>610</v>
      </c>
      <c r="I1436">
        <v>610</v>
      </c>
      <c r="J1436">
        <f t="shared" si="70"/>
        <v>0</v>
      </c>
      <c r="K1436">
        <f t="shared" si="71"/>
        <v>0</v>
      </c>
      <c r="L1436">
        <f>ROUND((X439/100)*2.3,0)</f>
        <v>0</v>
      </c>
      <c r="P1436">
        <f t="shared" si="72"/>
        <v>0</v>
      </c>
      <c r="Q1436" t="s">
        <v>24</v>
      </c>
      <c r="R1436" t="s">
        <v>1352</v>
      </c>
    </row>
    <row r="1437" spans="1:18" x14ac:dyDescent="0.25">
      <c r="A1437">
        <v>1</v>
      </c>
      <c r="B1437" t="s">
        <v>1345</v>
      </c>
      <c r="C1437">
        <v>53140451</v>
      </c>
      <c r="D1437" t="s">
        <v>2085</v>
      </c>
      <c r="E1437" t="s">
        <v>1387</v>
      </c>
      <c r="F1437">
        <v>22611568</v>
      </c>
      <c r="G1437">
        <v>1</v>
      </c>
      <c r="H1437">
        <v>161998</v>
      </c>
      <c r="I1437">
        <v>161998</v>
      </c>
      <c r="J1437">
        <f t="shared" si="70"/>
        <v>0</v>
      </c>
      <c r="K1437">
        <f t="shared" si="71"/>
        <v>0</v>
      </c>
      <c r="L1437">
        <f>IF(Z440=0,ROUND((X440/100)*2.3,0),0)</f>
        <v>0</v>
      </c>
      <c r="M1437">
        <v>601</v>
      </c>
      <c r="P1437">
        <f t="shared" si="72"/>
        <v>0</v>
      </c>
      <c r="Q1437" t="s">
        <v>31</v>
      </c>
    </row>
    <row r="1438" spans="1:18" x14ac:dyDescent="0.25">
      <c r="A1438">
        <v>1</v>
      </c>
      <c r="B1438" t="s">
        <v>1345</v>
      </c>
      <c r="C1438">
        <v>53140472</v>
      </c>
      <c r="D1438" t="s">
        <v>2086</v>
      </c>
      <c r="E1438" t="s">
        <v>1373</v>
      </c>
      <c r="F1438" t="s">
        <v>2087</v>
      </c>
      <c r="G1438">
        <v>1</v>
      </c>
      <c r="H1438">
        <v>56356</v>
      </c>
      <c r="I1438">
        <v>57114</v>
      </c>
      <c r="J1438">
        <f t="shared" si="70"/>
        <v>0</v>
      </c>
      <c r="K1438">
        <f t="shared" si="71"/>
        <v>0</v>
      </c>
      <c r="L1438">
        <f>ROUND((X441/100)*2.3,0)</f>
        <v>0</v>
      </c>
      <c r="P1438">
        <f t="shared" si="72"/>
        <v>0</v>
      </c>
      <c r="Q1438" t="s">
        <v>24</v>
      </c>
      <c r="R1438" t="s">
        <v>25</v>
      </c>
    </row>
    <row r="1439" spans="1:18" x14ac:dyDescent="0.25">
      <c r="A1439">
        <v>1</v>
      </c>
      <c r="B1439" t="s">
        <v>1345</v>
      </c>
      <c r="C1439">
        <v>53140503</v>
      </c>
      <c r="D1439" t="s">
        <v>2088</v>
      </c>
      <c r="E1439" t="s">
        <v>357</v>
      </c>
      <c r="F1439">
        <v>90260290014554</v>
      </c>
      <c r="G1439">
        <v>1</v>
      </c>
      <c r="H1439">
        <v>24800</v>
      </c>
      <c r="I1439">
        <v>24800</v>
      </c>
      <c r="J1439">
        <f t="shared" si="70"/>
        <v>0</v>
      </c>
      <c r="K1439">
        <f t="shared" si="71"/>
        <v>0</v>
      </c>
      <c r="L1439">
        <f>ROUND((X442/100)*2.3,0)</f>
        <v>0</v>
      </c>
      <c r="P1439">
        <f t="shared" si="72"/>
        <v>0</v>
      </c>
      <c r="Q1439" t="s">
        <v>24</v>
      </c>
      <c r="R1439" t="s">
        <v>1352</v>
      </c>
    </row>
    <row r="1440" spans="1:18" x14ac:dyDescent="0.25">
      <c r="A1440">
        <v>1</v>
      </c>
      <c r="B1440" t="s">
        <v>1345</v>
      </c>
      <c r="C1440">
        <v>53140531</v>
      </c>
      <c r="D1440" t="s">
        <v>2089</v>
      </c>
      <c r="E1440" t="s">
        <v>489</v>
      </c>
      <c r="F1440">
        <v>16332814</v>
      </c>
      <c r="G1440">
        <v>1</v>
      </c>
      <c r="H1440">
        <v>3711</v>
      </c>
      <c r="I1440">
        <v>3711</v>
      </c>
      <c r="J1440">
        <f t="shared" si="70"/>
        <v>0</v>
      </c>
      <c r="K1440">
        <f t="shared" si="71"/>
        <v>0</v>
      </c>
      <c r="L1440">
        <f>ROUND((X443/100)*2.3,0)</f>
        <v>0</v>
      </c>
      <c r="P1440">
        <f t="shared" si="72"/>
        <v>0</v>
      </c>
      <c r="Q1440" t="s">
        <v>24</v>
      </c>
      <c r="R1440" t="s">
        <v>1352</v>
      </c>
    </row>
    <row r="1441" spans="1:18" x14ac:dyDescent="0.25">
      <c r="A1441">
        <v>1</v>
      </c>
      <c r="B1441" t="s">
        <v>1345</v>
      </c>
      <c r="C1441">
        <v>53140586</v>
      </c>
      <c r="D1441" t="s">
        <v>2090</v>
      </c>
      <c r="E1441" t="s">
        <v>489</v>
      </c>
      <c r="F1441">
        <v>45859691</v>
      </c>
      <c r="G1441">
        <v>1</v>
      </c>
      <c r="H1441">
        <v>6459</v>
      </c>
      <c r="I1441">
        <v>6650</v>
      </c>
      <c r="J1441">
        <f t="shared" si="70"/>
        <v>0</v>
      </c>
      <c r="K1441">
        <f t="shared" si="71"/>
        <v>0</v>
      </c>
      <c r="P1441">
        <f t="shared" si="72"/>
        <v>0</v>
      </c>
      <c r="Q1441" t="s">
        <v>24</v>
      </c>
      <c r="R1441" t="s">
        <v>25</v>
      </c>
    </row>
    <row r="1442" spans="1:18" x14ac:dyDescent="0.25">
      <c r="A1442">
        <v>1</v>
      </c>
      <c r="B1442" t="s">
        <v>1345</v>
      </c>
      <c r="C1442">
        <v>53140649</v>
      </c>
      <c r="D1442" t="s">
        <v>2091</v>
      </c>
      <c r="E1442" t="s">
        <v>1360</v>
      </c>
      <c r="F1442" t="s">
        <v>2092</v>
      </c>
      <c r="G1442">
        <v>40</v>
      </c>
      <c r="H1442">
        <v>195</v>
      </c>
      <c r="I1442">
        <v>215</v>
      </c>
      <c r="J1442">
        <f t="shared" si="70"/>
        <v>0</v>
      </c>
      <c r="K1442">
        <f t="shared" si="71"/>
        <v>0</v>
      </c>
      <c r="L1442">
        <f>ROUND((X445/100)*2.3,0)</f>
        <v>0</v>
      </c>
      <c r="P1442">
        <f t="shared" si="72"/>
        <v>0</v>
      </c>
      <c r="Q1442" t="s">
        <v>24</v>
      </c>
      <c r="R1442" t="s">
        <v>25</v>
      </c>
    </row>
    <row r="1443" spans="1:18" x14ac:dyDescent="0.25">
      <c r="A1443">
        <v>1</v>
      </c>
      <c r="B1443" t="s">
        <v>1345</v>
      </c>
      <c r="C1443">
        <v>53150089</v>
      </c>
      <c r="D1443" t="s">
        <v>2093</v>
      </c>
      <c r="E1443" t="s">
        <v>1375</v>
      </c>
      <c r="F1443">
        <v>22035845</v>
      </c>
      <c r="G1443">
        <v>30</v>
      </c>
      <c r="H1443">
        <v>1498</v>
      </c>
      <c r="I1443">
        <v>1498</v>
      </c>
      <c r="J1443">
        <f t="shared" si="70"/>
        <v>0</v>
      </c>
      <c r="K1443">
        <f t="shared" si="71"/>
        <v>0</v>
      </c>
      <c r="L1443">
        <f>ROUND((X446/100)*2.3,0)</f>
        <v>0</v>
      </c>
      <c r="P1443">
        <f t="shared" si="72"/>
        <v>0</v>
      </c>
      <c r="Q1443" t="s">
        <v>31</v>
      </c>
      <c r="R1443" t="s">
        <v>1352</v>
      </c>
    </row>
    <row r="1444" spans="1:18" x14ac:dyDescent="0.25">
      <c r="A1444">
        <v>1</v>
      </c>
      <c r="B1444" t="s">
        <v>1345</v>
      </c>
      <c r="C1444">
        <v>53150090</v>
      </c>
      <c r="D1444" t="s">
        <v>2094</v>
      </c>
      <c r="E1444" t="s">
        <v>1387</v>
      </c>
      <c r="F1444">
        <v>22611801</v>
      </c>
      <c r="G1444">
        <v>1</v>
      </c>
      <c r="H1444">
        <v>24679</v>
      </c>
      <c r="I1444">
        <v>24921</v>
      </c>
      <c r="J1444">
        <f t="shared" si="70"/>
        <v>0</v>
      </c>
      <c r="K1444">
        <f t="shared" si="71"/>
        <v>0</v>
      </c>
      <c r="L1444">
        <f>ROUND((X447/100)*2.3,0)</f>
        <v>0</v>
      </c>
      <c r="P1444">
        <f t="shared" si="72"/>
        <v>0</v>
      </c>
      <c r="Q1444" t="s">
        <v>31</v>
      </c>
      <c r="R1444" t="s">
        <v>25</v>
      </c>
    </row>
    <row r="1445" spans="1:18" x14ac:dyDescent="0.25">
      <c r="A1445">
        <v>1</v>
      </c>
      <c r="B1445" t="s">
        <v>1345</v>
      </c>
      <c r="C1445">
        <v>53150091</v>
      </c>
      <c r="D1445" t="s">
        <v>2095</v>
      </c>
      <c r="E1445" t="s">
        <v>357</v>
      </c>
      <c r="F1445" t="s">
        <v>2096</v>
      </c>
      <c r="G1445">
        <v>1</v>
      </c>
      <c r="H1445">
        <v>202690</v>
      </c>
      <c r="I1445">
        <v>203162</v>
      </c>
      <c r="J1445">
        <f t="shared" si="70"/>
        <v>0</v>
      </c>
      <c r="K1445">
        <f t="shared" si="71"/>
        <v>0</v>
      </c>
      <c r="L1445">
        <f>IF(Z448=0,ROUND((X448/100)*2.3,0),0)</f>
        <v>0</v>
      </c>
      <c r="M1445">
        <v>128</v>
      </c>
      <c r="P1445">
        <f t="shared" si="72"/>
        <v>0</v>
      </c>
      <c r="Q1445" t="s">
        <v>31</v>
      </c>
      <c r="R1445" t="s">
        <v>25</v>
      </c>
    </row>
    <row r="1446" spans="1:18" x14ac:dyDescent="0.25">
      <c r="A1446">
        <v>1</v>
      </c>
      <c r="B1446" t="s">
        <v>1345</v>
      </c>
      <c r="C1446">
        <v>53200023</v>
      </c>
      <c r="D1446" t="s">
        <v>2097</v>
      </c>
      <c r="E1446" t="s">
        <v>1398</v>
      </c>
      <c r="F1446" t="s">
        <v>2098</v>
      </c>
      <c r="G1446">
        <v>30</v>
      </c>
      <c r="H1446">
        <v>1912</v>
      </c>
      <c r="I1446">
        <v>2068</v>
      </c>
      <c r="J1446">
        <f t="shared" si="70"/>
        <v>0</v>
      </c>
      <c r="K1446">
        <f t="shared" si="71"/>
        <v>0</v>
      </c>
      <c r="L1446">
        <f>IF(Z449=0,ROUND((X449/100)*2.3,0),0)</f>
        <v>0</v>
      </c>
      <c r="M1446">
        <v>594</v>
      </c>
      <c r="P1446">
        <f t="shared" si="72"/>
        <v>0</v>
      </c>
      <c r="Q1446" t="s">
        <v>31</v>
      </c>
      <c r="R1446" t="s">
        <v>25</v>
      </c>
    </row>
    <row r="1447" spans="1:18" x14ac:dyDescent="0.25">
      <c r="A1447">
        <v>1</v>
      </c>
      <c r="B1447" t="s">
        <v>1345</v>
      </c>
      <c r="C1447">
        <v>53200025</v>
      </c>
      <c r="D1447" t="s">
        <v>2099</v>
      </c>
      <c r="E1447" t="s">
        <v>1360</v>
      </c>
      <c r="F1447" t="s">
        <v>2100</v>
      </c>
      <c r="G1447">
        <v>80</v>
      </c>
      <c r="H1447">
        <v>2058</v>
      </c>
      <c r="I1447">
        <v>2086</v>
      </c>
      <c r="J1447">
        <f t="shared" si="70"/>
        <v>0</v>
      </c>
      <c r="K1447">
        <f t="shared" si="71"/>
        <v>0</v>
      </c>
      <c r="L1447">
        <f>IF(Z450=0,ROUND((X450/100)*2.3,0),0)</f>
        <v>0</v>
      </c>
      <c r="M1447">
        <v>601</v>
      </c>
      <c r="P1447">
        <f t="shared" si="72"/>
        <v>0</v>
      </c>
      <c r="Q1447" t="s">
        <v>31</v>
      </c>
      <c r="R1447" t="s">
        <v>25</v>
      </c>
    </row>
    <row r="1448" spans="1:18" x14ac:dyDescent="0.25">
      <c r="A1448">
        <v>1</v>
      </c>
      <c r="B1448" t="s">
        <v>1345</v>
      </c>
      <c r="C1448">
        <v>53200025</v>
      </c>
      <c r="D1448" t="s">
        <v>2101</v>
      </c>
      <c r="E1448" t="s">
        <v>357</v>
      </c>
      <c r="F1448" t="s">
        <v>2102</v>
      </c>
      <c r="G1448">
        <v>1</v>
      </c>
      <c r="H1448">
        <v>345382</v>
      </c>
      <c r="I1448">
        <v>348677</v>
      </c>
      <c r="J1448">
        <f t="shared" si="70"/>
        <v>0</v>
      </c>
      <c r="K1448">
        <f t="shared" si="71"/>
        <v>0</v>
      </c>
      <c r="L1448">
        <f>ROUND((X451/100)*2.3,0)</f>
        <v>0</v>
      </c>
      <c r="P1448">
        <f t="shared" si="72"/>
        <v>0</v>
      </c>
      <c r="Q1448" t="s">
        <v>31</v>
      </c>
      <c r="R1448" t="s">
        <v>25</v>
      </c>
    </row>
    <row r="1449" spans="1:18" x14ac:dyDescent="0.25">
      <c r="A1449">
        <v>1</v>
      </c>
      <c r="B1449" t="s">
        <v>1345</v>
      </c>
      <c r="C1449">
        <v>53210062</v>
      </c>
      <c r="D1449" t="s">
        <v>2103</v>
      </c>
      <c r="E1449" t="s">
        <v>1373</v>
      </c>
      <c r="F1449" t="s">
        <v>2104</v>
      </c>
      <c r="G1449">
        <v>1</v>
      </c>
      <c r="H1449">
        <v>23965</v>
      </c>
      <c r="I1449">
        <v>24300</v>
      </c>
      <c r="J1449">
        <f t="shared" si="70"/>
        <v>0</v>
      </c>
      <c r="K1449">
        <f t="shared" si="71"/>
        <v>0</v>
      </c>
      <c r="L1449">
        <f>ROUND((X452/100)*2.3,0)</f>
        <v>0</v>
      </c>
      <c r="P1449">
        <f t="shared" si="72"/>
        <v>0</v>
      </c>
      <c r="Q1449" t="s">
        <v>24</v>
      </c>
      <c r="R1449" t="s">
        <v>25</v>
      </c>
    </row>
    <row r="1450" spans="1:18" x14ac:dyDescent="0.25">
      <c r="A1450">
        <v>1</v>
      </c>
      <c r="B1450" t="s">
        <v>1345</v>
      </c>
      <c r="C1450">
        <v>53230016</v>
      </c>
      <c r="D1450" t="s">
        <v>2105</v>
      </c>
      <c r="E1450" t="s">
        <v>2106</v>
      </c>
      <c r="F1450">
        <v>3767962</v>
      </c>
      <c r="G1450">
        <v>480</v>
      </c>
      <c r="H1450">
        <v>615</v>
      </c>
      <c r="I1450">
        <v>615</v>
      </c>
      <c r="J1450">
        <f t="shared" si="70"/>
        <v>0</v>
      </c>
      <c r="K1450">
        <f t="shared" si="71"/>
        <v>0</v>
      </c>
      <c r="L1450">
        <f>ROUND((X453/100)*2.3,0)</f>
        <v>0</v>
      </c>
      <c r="P1450">
        <f t="shared" si="72"/>
        <v>0</v>
      </c>
      <c r="Q1450" t="s">
        <v>31</v>
      </c>
      <c r="R1450" t="s">
        <v>71</v>
      </c>
    </row>
    <row r="1451" spans="1:18" x14ac:dyDescent="0.25">
      <c r="A1451">
        <v>1</v>
      </c>
      <c r="B1451" t="s">
        <v>1345</v>
      </c>
      <c r="C1451">
        <v>53230016</v>
      </c>
      <c r="D1451" t="s">
        <v>2107</v>
      </c>
      <c r="E1451" t="s">
        <v>1447</v>
      </c>
      <c r="F1451">
        <v>7129033005801</v>
      </c>
      <c r="G1451">
        <v>1</v>
      </c>
      <c r="H1451">
        <v>10103</v>
      </c>
      <c r="I1451">
        <v>10103</v>
      </c>
      <c r="J1451">
        <f t="shared" si="70"/>
        <v>0</v>
      </c>
      <c r="K1451">
        <f t="shared" si="71"/>
        <v>0</v>
      </c>
      <c r="L1451">
        <f>ROUND((X454/100)*2.3,0)</f>
        <v>0</v>
      </c>
      <c r="P1451">
        <f t="shared" si="72"/>
        <v>0</v>
      </c>
      <c r="Q1451" t="s">
        <v>24</v>
      </c>
      <c r="R1451" t="s">
        <v>1352</v>
      </c>
    </row>
    <row r="1452" spans="1:18" x14ac:dyDescent="0.25">
      <c r="A1452">
        <v>1</v>
      </c>
      <c r="B1452" t="s">
        <v>1345</v>
      </c>
      <c r="C1452">
        <v>53230019</v>
      </c>
      <c r="D1452" t="s">
        <v>2108</v>
      </c>
      <c r="E1452" t="s">
        <v>2109</v>
      </c>
      <c r="F1452" t="s">
        <v>2110</v>
      </c>
      <c r="G1452">
        <v>40</v>
      </c>
      <c r="H1452">
        <v>11339</v>
      </c>
      <c r="I1452">
        <v>11475</v>
      </c>
      <c r="J1452">
        <f t="shared" si="70"/>
        <v>0</v>
      </c>
      <c r="K1452">
        <f t="shared" si="71"/>
        <v>0</v>
      </c>
      <c r="L1452">
        <f>IF(Z455=0,ROUND((X455/100)*2.3,0),0)</f>
        <v>0</v>
      </c>
      <c r="M1452">
        <v>1138</v>
      </c>
      <c r="P1452">
        <f t="shared" si="72"/>
        <v>0</v>
      </c>
      <c r="Q1452" t="s">
        <v>31</v>
      </c>
      <c r="R1452" t="s">
        <v>25</v>
      </c>
    </row>
    <row r="1453" spans="1:18" x14ac:dyDescent="0.25">
      <c r="A1453">
        <v>1</v>
      </c>
      <c r="B1453" t="s">
        <v>1345</v>
      </c>
      <c r="C1453">
        <v>53230041</v>
      </c>
      <c r="D1453" t="s">
        <v>2111</v>
      </c>
      <c r="E1453" t="s">
        <v>2022</v>
      </c>
      <c r="F1453">
        <v>727370904621459</v>
      </c>
      <c r="G1453">
        <v>1</v>
      </c>
      <c r="H1453">
        <v>39819</v>
      </c>
      <c r="I1453">
        <v>39949</v>
      </c>
      <c r="J1453">
        <f t="shared" si="70"/>
        <v>0</v>
      </c>
      <c r="K1453">
        <f t="shared" si="71"/>
        <v>0</v>
      </c>
      <c r="L1453">
        <f t="shared" ref="L1453:L1459" si="74">ROUND((X456/100)*2.3,0)</f>
        <v>0</v>
      </c>
      <c r="P1453">
        <f t="shared" si="72"/>
        <v>0</v>
      </c>
      <c r="Q1453" t="s">
        <v>24</v>
      </c>
      <c r="R1453" t="s">
        <v>25</v>
      </c>
    </row>
    <row r="1454" spans="1:18" x14ac:dyDescent="0.25">
      <c r="A1454">
        <v>1</v>
      </c>
      <c r="B1454" t="s">
        <v>1345</v>
      </c>
      <c r="C1454">
        <v>53240198</v>
      </c>
      <c r="D1454" t="s">
        <v>2112</v>
      </c>
      <c r="E1454" t="s">
        <v>2113</v>
      </c>
      <c r="F1454">
        <v>124634</v>
      </c>
      <c r="G1454">
        <v>1</v>
      </c>
      <c r="H1454">
        <v>88169</v>
      </c>
      <c r="I1454">
        <v>88169</v>
      </c>
      <c r="J1454">
        <f t="shared" si="70"/>
        <v>0</v>
      </c>
      <c r="K1454">
        <f t="shared" si="71"/>
        <v>0</v>
      </c>
      <c r="L1454">
        <f t="shared" si="74"/>
        <v>0</v>
      </c>
      <c r="P1454">
        <f t="shared" si="72"/>
        <v>0</v>
      </c>
      <c r="Q1454" t="s">
        <v>24</v>
      </c>
      <c r="R1454" t="s">
        <v>1352</v>
      </c>
    </row>
    <row r="1455" spans="1:18" x14ac:dyDescent="0.25">
      <c r="A1455">
        <v>1</v>
      </c>
      <c r="B1455" t="s">
        <v>1345</v>
      </c>
      <c r="C1455">
        <v>53250006</v>
      </c>
      <c r="D1455" t="s">
        <v>2114</v>
      </c>
      <c r="E1455" t="s">
        <v>489</v>
      </c>
      <c r="F1455">
        <v>46300471</v>
      </c>
      <c r="G1455">
        <v>1</v>
      </c>
      <c r="H1455">
        <v>1549</v>
      </c>
      <c r="I1455">
        <v>1700</v>
      </c>
      <c r="J1455">
        <f t="shared" si="70"/>
        <v>0</v>
      </c>
      <c r="K1455">
        <f t="shared" si="71"/>
        <v>0</v>
      </c>
      <c r="L1455">
        <f t="shared" si="74"/>
        <v>0</v>
      </c>
      <c r="P1455">
        <f t="shared" si="72"/>
        <v>0</v>
      </c>
      <c r="Q1455" t="s">
        <v>24</v>
      </c>
      <c r="R1455" t="s">
        <v>25</v>
      </c>
    </row>
    <row r="1456" spans="1:18" x14ac:dyDescent="0.25">
      <c r="A1456">
        <v>1</v>
      </c>
      <c r="B1456" t="s">
        <v>1345</v>
      </c>
      <c r="C1456">
        <v>53250061</v>
      </c>
      <c r="D1456" t="s">
        <v>2115</v>
      </c>
      <c r="E1456" t="s">
        <v>2022</v>
      </c>
      <c r="F1456" t="s">
        <v>2116</v>
      </c>
      <c r="G1456">
        <v>1</v>
      </c>
      <c r="H1456">
        <v>154877</v>
      </c>
      <c r="I1456">
        <v>155565</v>
      </c>
      <c r="J1456">
        <f t="shared" ref="J1456:J1519" si="75">V459-U459</f>
        <v>0</v>
      </c>
      <c r="K1456">
        <f t="shared" ref="K1456:K1519" si="76">ROUND((W459*T459),0)</f>
        <v>0</v>
      </c>
      <c r="L1456">
        <f t="shared" si="74"/>
        <v>0</v>
      </c>
      <c r="P1456">
        <f t="shared" ref="P1456:P1519" si="77">X459+Y459+Z459+AA459+AB459</f>
        <v>0</v>
      </c>
      <c r="Q1456" t="s">
        <v>31</v>
      </c>
      <c r="R1456" t="s">
        <v>25</v>
      </c>
    </row>
    <row r="1457" spans="1:18" x14ac:dyDescent="0.25">
      <c r="A1457">
        <v>1</v>
      </c>
      <c r="B1457" t="s">
        <v>1345</v>
      </c>
      <c r="C1457">
        <v>53250224</v>
      </c>
      <c r="D1457" t="s">
        <v>2117</v>
      </c>
      <c r="E1457" t="s">
        <v>1398</v>
      </c>
      <c r="F1457" t="s">
        <v>2118</v>
      </c>
      <c r="G1457">
        <v>20</v>
      </c>
      <c r="H1457">
        <v>3298</v>
      </c>
      <c r="I1457">
        <v>3437</v>
      </c>
      <c r="J1457">
        <f t="shared" si="75"/>
        <v>0</v>
      </c>
      <c r="K1457">
        <f t="shared" si="76"/>
        <v>0</v>
      </c>
      <c r="L1457">
        <f t="shared" si="74"/>
        <v>0</v>
      </c>
      <c r="P1457">
        <f t="shared" si="77"/>
        <v>0</v>
      </c>
      <c r="Q1457" t="s">
        <v>24</v>
      </c>
      <c r="R1457" t="s">
        <v>25</v>
      </c>
    </row>
    <row r="1458" spans="1:18" x14ac:dyDescent="0.25">
      <c r="A1458">
        <v>1</v>
      </c>
      <c r="B1458" t="s">
        <v>1345</v>
      </c>
      <c r="C1458">
        <v>53250224</v>
      </c>
      <c r="D1458" t="s">
        <v>2119</v>
      </c>
      <c r="E1458" t="s">
        <v>1360</v>
      </c>
      <c r="F1458">
        <v>125406797</v>
      </c>
      <c r="G1458">
        <v>40</v>
      </c>
      <c r="H1458">
        <v>5988</v>
      </c>
      <c r="I1458">
        <v>6045</v>
      </c>
      <c r="J1458">
        <f t="shared" si="75"/>
        <v>0</v>
      </c>
      <c r="K1458">
        <f t="shared" si="76"/>
        <v>0</v>
      </c>
      <c r="L1458">
        <f t="shared" si="74"/>
        <v>0</v>
      </c>
      <c r="P1458">
        <f t="shared" si="77"/>
        <v>0</v>
      </c>
      <c r="Q1458" t="s">
        <v>31</v>
      </c>
      <c r="R1458" t="s">
        <v>25</v>
      </c>
    </row>
    <row r="1459" spans="1:18" x14ac:dyDescent="0.25">
      <c r="A1459">
        <v>1</v>
      </c>
      <c r="B1459" t="s">
        <v>1345</v>
      </c>
      <c r="C1459">
        <v>53250224</v>
      </c>
      <c r="D1459" t="s">
        <v>2120</v>
      </c>
      <c r="E1459" t="s">
        <v>357</v>
      </c>
      <c r="F1459" t="s">
        <v>2121</v>
      </c>
      <c r="G1459">
        <v>1</v>
      </c>
      <c r="H1459">
        <v>420504</v>
      </c>
      <c r="I1459">
        <v>422625</v>
      </c>
      <c r="J1459">
        <f t="shared" si="75"/>
        <v>0</v>
      </c>
      <c r="K1459">
        <f t="shared" si="76"/>
        <v>0</v>
      </c>
      <c r="L1459">
        <f t="shared" si="74"/>
        <v>0</v>
      </c>
      <c r="P1459">
        <f t="shared" si="77"/>
        <v>0</v>
      </c>
      <c r="Q1459" t="s">
        <v>31</v>
      </c>
      <c r="R1459" t="s">
        <v>25</v>
      </c>
    </row>
    <row r="1460" spans="1:18" x14ac:dyDescent="0.25">
      <c r="A1460">
        <v>1</v>
      </c>
      <c r="B1460" t="s">
        <v>1345</v>
      </c>
      <c r="C1460">
        <v>53250224</v>
      </c>
      <c r="D1460" t="s">
        <v>2122</v>
      </c>
      <c r="E1460" t="s">
        <v>1375</v>
      </c>
      <c r="F1460">
        <v>24492881</v>
      </c>
      <c r="G1460">
        <v>80</v>
      </c>
      <c r="H1460">
        <v>17218</v>
      </c>
      <c r="I1460">
        <v>17317</v>
      </c>
      <c r="J1460">
        <f t="shared" si="75"/>
        <v>0</v>
      </c>
      <c r="K1460">
        <f t="shared" si="76"/>
        <v>0</v>
      </c>
      <c r="L1460">
        <f>IF(Z463=0,ROUND((X463/100)*2.3,0),0)</f>
        <v>0</v>
      </c>
      <c r="M1460">
        <v>1032</v>
      </c>
      <c r="P1460">
        <f t="shared" si="77"/>
        <v>0</v>
      </c>
      <c r="Q1460" t="s">
        <v>31</v>
      </c>
      <c r="R1460" t="s">
        <v>54</v>
      </c>
    </row>
    <row r="1461" spans="1:18" x14ac:dyDescent="0.25">
      <c r="A1461">
        <v>1</v>
      </c>
      <c r="B1461" t="s">
        <v>1345</v>
      </c>
      <c r="C1461">
        <v>53250225</v>
      </c>
      <c r="D1461" t="s">
        <v>2123</v>
      </c>
      <c r="E1461" t="s">
        <v>489</v>
      </c>
      <c r="F1461">
        <v>29826639</v>
      </c>
      <c r="G1461">
        <v>1</v>
      </c>
      <c r="H1461">
        <v>39249</v>
      </c>
      <c r="I1461">
        <v>39632</v>
      </c>
      <c r="J1461">
        <f t="shared" si="75"/>
        <v>0</v>
      </c>
      <c r="K1461">
        <f t="shared" si="76"/>
        <v>0</v>
      </c>
      <c r="L1461">
        <f>ROUND((X464/100)*2.3,0)</f>
        <v>0</v>
      </c>
      <c r="P1461">
        <f t="shared" si="77"/>
        <v>0</v>
      </c>
      <c r="Q1461" t="s">
        <v>24</v>
      </c>
      <c r="R1461" t="s">
        <v>25</v>
      </c>
    </row>
    <row r="1462" spans="1:18" x14ac:dyDescent="0.25">
      <c r="A1462">
        <v>1</v>
      </c>
      <c r="B1462" t="s">
        <v>1345</v>
      </c>
      <c r="C1462">
        <v>53250226</v>
      </c>
      <c r="D1462" t="s">
        <v>2124</v>
      </c>
      <c r="E1462" t="s">
        <v>2125</v>
      </c>
      <c r="F1462" t="s">
        <v>2126</v>
      </c>
      <c r="G1462">
        <v>80</v>
      </c>
      <c r="H1462">
        <v>149355</v>
      </c>
      <c r="I1462">
        <v>149604</v>
      </c>
      <c r="J1462">
        <f t="shared" si="75"/>
        <v>0</v>
      </c>
      <c r="K1462">
        <f t="shared" si="76"/>
        <v>0</v>
      </c>
      <c r="L1462">
        <f>IF(Z465=0,ROUND((X465/100)*2.3,0),0)</f>
        <v>0</v>
      </c>
      <c r="M1462">
        <v>3239</v>
      </c>
      <c r="P1462">
        <f t="shared" si="77"/>
        <v>0</v>
      </c>
      <c r="Q1462" t="s">
        <v>31</v>
      </c>
      <c r="R1462" t="s">
        <v>25</v>
      </c>
    </row>
    <row r="1463" spans="1:18" x14ac:dyDescent="0.25">
      <c r="A1463">
        <v>1</v>
      </c>
      <c r="B1463" t="s">
        <v>1345</v>
      </c>
      <c r="C1463">
        <v>53250226</v>
      </c>
      <c r="D1463" t="s">
        <v>2127</v>
      </c>
      <c r="E1463" t="s">
        <v>2128</v>
      </c>
      <c r="F1463" t="s">
        <v>2129</v>
      </c>
      <c r="G1463">
        <v>80</v>
      </c>
      <c r="H1463">
        <v>3998</v>
      </c>
      <c r="I1463">
        <v>3998</v>
      </c>
      <c r="J1463">
        <f t="shared" si="75"/>
        <v>0</v>
      </c>
      <c r="K1463">
        <f t="shared" si="76"/>
        <v>0</v>
      </c>
      <c r="P1463">
        <f t="shared" si="77"/>
        <v>0</v>
      </c>
      <c r="Q1463" t="s">
        <v>31</v>
      </c>
    </row>
    <row r="1464" spans="1:18" x14ac:dyDescent="0.25">
      <c r="A1464">
        <v>1</v>
      </c>
      <c r="B1464" t="s">
        <v>1345</v>
      </c>
      <c r="C1464">
        <v>53250226</v>
      </c>
      <c r="D1464" t="s">
        <v>2130</v>
      </c>
      <c r="E1464" t="s">
        <v>2131</v>
      </c>
      <c r="F1464">
        <v>2620546</v>
      </c>
      <c r="G1464">
        <v>1</v>
      </c>
      <c r="H1464">
        <v>610</v>
      </c>
      <c r="I1464">
        <v>610</v>
      </c>
      <c r="J1464">
        <f t="shared" si="75"/>
        <v>0</v>
      </c>
      <c r="K1464">
        <f t="shared" si="76"/>
        <v>0</v>
      </c>
      <c r="P1464">
        <f t="shared" si="77"/>
        <v>0</v>
      </c>
      <c r="Q1464" t="s">
        <v>1395</v>
      </c>
    </row>
    <row r="1465" spans="1:18" x14ac:dyDescent="0.25">
      <c r="A1465">
        <v>1</v>
      </c>
      <c r="B1465" t="s">
        <v>1345</v>
      </c>
      <c r="C1465">
        <v>53250226</v>
      </c>
      <c r="D1465" t="s">
        <v>2132</v>
      </c>
      <c r="E1465" t="s">
        <v>2133</v>
      </c>
      <c r="F1465">
        <v>107610</v>
      </c>
      <c r="G1465">
        <v>1</v>
      </c>
      <c r="H1465">
        <v>6150</v>
      </c>
      <c r="I1465">
        <v>6150</v>
      </c>
      <c r="J1465">
        <f t="shared" si="75"/>
        <v>0</v>
      </c>
      <c r="K1465">
        <f t="shared" si="76"/>
        <v>0</v>
      </c>
      <c r="P1465">
        <f t="shared" si="77"/>
        <v>0</v>
      </c>
      <c r="Q1465" t="s">
        <v>1395</v>
      </c>
    </row>
    <row r="1466" spans="1:18" x14ac:dyDescent="0.25">
      <c r="A1466">
        <v>1</v>
      </c>
      <c r="B1466" t="s">
        <v>1345</v>
      </c>
      <c r="C1466">
        <v>53250227</v>
      </c>
      <c r="D1466" t="s">
        <v>2134</v>
      </c>
      <c r="E1466" t="s">
        <v>2135</v>
      </c>
      <c r="G1466">
        <v>1</v>
      </c>
      <c r="H1466">
        <v>0</v>
      </c>
      <c r="I1466">
        <v>0</v>
      </c>
      <c r="J1466">
        <f t="shared" si="75"/>
        <v>0</v>
      </c>
      <c r="K1466">
        <f t="shared" si="76"/>
        <v>0</v>
      </c>
      <c r="L1466">
        <f>ROUND((X469/100)*2.3,0)</f>
        <v>0</v>
      </c>
      <c r="P1466">
        <f t="shared" si="77"/>
        <v>0</v>
      </c>
      <c r="Q1466" t="s">
        <v>31</v>
      </c>
    </row>
    <row r="1467" spans="1:18" x14ac:dyDescent="0.25">
      <c r="A1467">
        <v>1</v>
      </c>
      <c r="B1467" t="s">
        <v>1345</v>
      </c>
      <c r="C1467">
        <v>53250227</v>
      </c>
      <c r="D1467" t="s">
        <v>2136</v>
      </c>
      <c r="E1467" t="s">
        <v>357</v>
      </c>
      <c r="F1467">
        <v>8517015017923</v>
      </c>
      <c r="G1467">
        <v>1</v>
      </c>
      <c r="H1467">
        <v>803299</v>
      </c>
      <c r="I1467">
        <v>803299</v>
      </c>
      <c r="J1467">
        <f t="shared" si="75"/>
        <v>0</v>
      </c>
      <c r="K1467">
        <f t="shared" si="76"/>
        <v>0</v>
      </c>
      <c r="P1467">
        <f t="shared" si="77"/>
        <v>0</v>
      </c>
      <c r="Q1467" t="s">
        <v>1395</v>
      </c>
    </row>
    <row r="1468" spans="1:18" x14ac:dyDescent="0.25">
      <c r="A1468">
        <v>1</v>
      </c>
      <c r="B1468" t="s">
        <v>1345</v>
      </c>
      <c r="C1468">
        <v>53250227</v>
      </c>
      <c r="D1468" t="s">
        <v>2137</v>
      </c>
      <c r="E1468" t="s">
        <v>357</v>
      </c>
      <c r="F1468">
        <v>1016000222</v>
      </c>
      <c r="G1468">
        <v>1</v>
      </c>
      <c r="H1468">
        <v>88058</v>
      </c>
      <c r="I1468">
        <v>88058</v>
      </c>
      <c r="J1468">
        <f t="shared" si="75"/>
        <v>0</v>
      </c>
      <c r="K1468">
        <f t="shared" si="76"/>
        <v>0</v>
      </c>
      <c r="L1468">
        <f>ROUND((X471/100)*2.3,0)</f>
        <v>0</v>
      </c>
      <c r="P1468">
        <f t="shared" si="77"/>
        <v>0</v>
      </c>
      <c r="Q1468" t="s">
        <v>1395</v>
      </c>
    </row>
    <row r="1469" spans="1:18" x14ac:dyDescent="0.25">
      <c r="A1469">
        <v>1</v>
      </c>
      <c r="B1469" t="s">
        <v>1345</v>
      </c>
      <c r="C1469">
        <v>53250227</v>
      </c>
      <c r="D1469" t="s">
        <v>2138</v>
      </c>
      <c r="E1469" t="s">
        <v>2010</v>
      </c>
      <c r="F1469">
        <v>552951</v>
      </c>
      <c r="G1469">
        <v>1</v>
      </c>
      <c r="H1469">
        <v>9925</v>
      </c>
      <c r="I1469">
        <v>9925</v>
      </c>
      <c r="J1469">
        <f t="shared" si="75"/>
        <v>0</v>
      </c>
      <c r="K1469">
        <f t="shared" si="76"/>
        <v>0</v>
      </c>
      <c r="L1469">
        <f>ROUND((X472/100)*2.3,0)</f>
        <v>0</v>
      </c>
      <c r="P1469">
        <f t="shared" si="77"/>
        <v>0</v>
      </c>
      <c r="Q1469" t="s">
        <v>1395</v>
      </c>
    </row>
    <row r="1470" spans="1:18" x14ac:dyDescent="0.25">
      <c r="A1470">
        <v>1</v>
      </c>
      <c r="B1470" t="s">
        <v>1345</v>
      </c>
      <c r="C1470">
        <v>53250227</v>
      </c>
      <c r="D1470" t="s">
        <v>2139</v>
      </c>
      <c r="E1470" t="s">
        <v>357</v>
      </c>
      <c r="F1470">
        <v>852021015250</v>
      </c>
      <c r="G1470">
        <v>1</v>
      </c>
      <c r="H1470">
        <v>47311</v>
      </c>
      <c r="I1470">
        <v>47311</v>
      </c>
      <c r="J1470">
        <f t="shared" si="75"/>
        <v>0</v>
      </c>
      <c r="K1470">
        <f t="shared" si="76"/>
        <v>0</v>
      </c>
      <c r="P1470">
        <f t="shared" si="77"/>
        <v>0</v>
      </c>
      <c r="Q1470" t="s">
        <v>31</v>
      </c>
    </row>
    <row r="1471" spans="1:18" x14ac:dyDescent="0.25">
      <c r="A1471">
        <v>1</v>
      </c>
      <c r="B1471" t="s">
        <v>1345</v>
      </c>
      <c r="C1471">
        <v>53250227</v>
      </c>
      <c r="D1471" t="s">
        <v>2140</v>
      </c>
      <c r="F1471">
        <v>988200</v>
      </c>
      <c r="G1471">
        <v>1</v>
      </c>
      <c r="H1471">
        <v>9737</v>
      </c>
      <c r="I1471">
        <v>9737</v>
      </c>
      <c r="J1471">
        <f t="shared" si="75"/>
        <v>0</v>
      </c>
      <c r="K1471">
        <f t="shared" si="76"/>
        <v>0</v>
      </c>
      <c r="L1471">
        <f>ROUND((X474/100)*2.3,0)</f>
        <v>0</v>
      </c>
      <c r="P1471">
        <f t="shared" si="77"/>
        <v>0</v>
      </c>
      <c r="Q1471" t="s">
        <v>31</v>
      </c>
    </row>
    <row r="1472" spans="1:18" x14ac:dyDescent="0.25">
      <c r="A1472">
        <v>1</v>
      </c>
      <c r="B1472" t="s">
        <v>1345</v>
      </c>
      <c r="C1472">
        <v>53250228</v>
      </c>
      <c r="D1472" t="s">
        <v>2141</v>
      </c>
      <c r="E1472" t="s">
        <v>2142</v>
      </c>
      <c r="F1472" t="s">
        <v>2143</v>
      </c>
      <c r="G1472">
        <v>30</v>
      </c>
      <c r="H1472">
        <v>49394</v>
      </c>
      <c r="I1472">
        <v>49645</v>
      </c>
      <c r="J1472">
        <f t="shared" si="75"/>
        <v>0</v>
      </c>
      <c r="K1472">
        <f t="shared" si="76"/>
        <v>0</v>
      </c>
      <c r="P1472">
        <f t="shared" si="77"/>
        <v>0</v>
      </c>
      <c r="Q1472" t="s">
        <v>31</v>
      </c>
      <c r="R1472" t="s">
        <v>1328</v>
      </c>
    </row>
    <row r="1473" spans="1:18" x14ac:dyDescent="0.25">
      <c r="A1473">
        <v>1</v>
      </c>
      <c r="B1473" t="s">
        <v>1345</v>
      </c>
      <c r="C1473">
        <v>53250228</v>
      </c>
      <c r="D1473" t="s">
        <v>2144</v>
      </c>
      <c r="E1473" t="s">
        <v>36</v>
      </c>
      <c r="F1473">
        <v>12320916</v>
      </c>
      <c r="G1473">
        <v>1</v>
      </c>
      <c r="H1473">
        <v>55801</v>
      </c>
      <c r="I1473">
        <v>51636</v>
      </c>
      <c r="J1473">
        <f t="shared" si="75"/>
        <v>0</v>
      </c>
      <c r="K1473">
        <f t="shared" si="76"/>
        <v>0</v>
      </c>
      <c r="P1473">
        <f t="shared" si="77"/>
        <v>0</v>
      </c>
      <c r="Q1473" t="s">
        <v>1395</v>
      </c>
      <c r="R1473" t="s">
        <v>1328</v>
      </c>
    </row>
    <row r="1474" spans="1:18" x14ac:dyDescent="0.25">
      <c r="A1474">
        <v>1</v>
      </c>
      <c r="B1474" t="s">
        <v>1345</v>
      </c>
      <c r="C1474">
        <v>53250228</v>
      </c>
      <c r="D1474" t="s">
        <v>2145</v>
      </c>
      <c r="F1474">
        <v>4017</v>
      </c>
      <c r="G1474">
        <v>1</v>
      </c>
      <c r="H1474">
        <v>32311</v>
      </c>
      <c r="I1474">
        <v>32410</v>
      </c>
      <c r="J1474">
        <f t="shared" si="75"/>
        <v>0</v>
      </c>
      <c r="K1474">
        <f t="shared" si="76"/>
        <v>0</v>
      </c>
      <c r="P1474">
        <f t="shared" si="77"/>
        <v>0</v>
      </c>
      <c r="Q1474" t="s">
        <v>1395</v>
      </c>
      <c r="R1474" t="s">
        <v>1328</v>
      </c>
    </row>
    <row r="1475" spans="1:18" x14ac:dyDescent="0.25">
      <c r="A1475">
        <v>1</v>
      </c>
      <c r="B1475" t="s">
        <v>1345</v>
      </c>
      <c r="C1475">
        <v>53250228</v>
      </c>
      <c r="D1475" t="s">
        <v>2146</v>
      </c>
      <c r="G1475">
        <v>1</v>
      </c>
      <c r="H1475">
        <v>176</v>
      </c>
      <c r="I1475">
        <v>176</v>
      </c>
      <c r="J1475">
        <f t="shared" si="75"/>
        <v>0</v>
      </c>
      <c r="K1475">
        <f t="shared" si="76"/>
        <v>0</v>
      </c>
      <c r="P1475">
        <f t="shared" si="77"/>
        <v>0</v>
      </c>
      <c r="Q1475" t="s">
        <v>31</v>
      </c>
      <c r="R1475" t="s">
        <v>1328</v>
      </c>
    </row>
    <row r="1476" spans="1:18" x14ac:dyDescent="0.25">
      <c r="A1476">
        <v>1</v>
      </c>
      <c r="B1476" t="s">
        <v>1345</v>
      </c>
      <c r="C1476">
        <v>53250228</v>
      </c>
      <c r="D1476" t="s">
        <v>2147</v>
      </c>
      <c r="F1476">
        <v>89087</v>
      </c>
      <c r="G1476">
        <v>1</v>
      </c>
      <c r="H1476">
        <v>33631</v>
      </c>
      <c r="I1476">
        <v>34143</v>
      </c>
      <c r="J1476">
        <f t="shared" si="75"/>
        <v>0</v>
      </c>
      <c r="K1476">
        <f t="shared" si="76"/>
        <v>0</v>
      </c>
      <c r="P1476">
        <f t="shared" si="77"/>
        <v>0</v>
      </c>
      <c r="Q1476" t="s">
        <v>1395</v>
      </c>
      <c r="R1476" t="s">
        <v>1328</v>
      </c>
    </row>
    <row r="1477" spans="1:18" x14ac:dyDescent="0.25">
      <c r="A1477">
        <v>1</v>
      </c>
      <c r="B1477" t="s">
        <v>1345</v>
      </c>
      <c r="C1477">
        <v>53250589</v>
      </c>
      <c r="D1477" t="s">
        <v>2148</v>
      </c>
      <c r="E1477" t="s">
        <v>1692</v>
      </c>
      <c r="F1477" t="s">
        <v>2149</v>
      </c>
      <c r="G1477">
        <v>60</v>
      </c>
      <c r="H1477">
        <v>10862</v>
      </c>
      <c r="I1477">
        <v>10865</v>
      </c>
      <c r="J1477">
        <f t="shared" si="75"/>
        <v>0</v>
      </c>
      <c r="K1477">
        <f t="shared" si="76"/>
        <v>0</v>
      </c>
      <c r="P1477">
        <f t="shared" si="77"/>
        <v>0</v>
      </c>
      <c r="Q1477" t="s">
        <v>24</v>
      </c>
      <c r="R1477" t="s">
        <v>1328</v>
      </c>
    </row>
    <row r="1478" spans="1:18" x14ac:dyDescent="0.25">
      <c r="A1478">
        <v>1</v>
      </c>
      <c r="B1478" t="s">
        <v>1345</v>
      </c>
      <c r="C1478">
        <v>53250589</v>
      </c>
      <c r="D1478" t="s">
        <v>2150</v>
      </c>
      <c r="E1478" t="s">
        <v>2128</v>
      </c>
      <c r="F1478" t="s">
        <v>2151</v>
      </c>
      <c r="G1478">
        <v>1</v>
      </c>
      <c r="H1478">
        <v>205444</v>
      </c>
      <c r="I1478">
        <v>205769</v>
      </c>
      <c r="J1478">
        <f t="shared" si="75"/>
        <v>0</v>
      </c>
      <c r="K1478">
        <f t="shared" si="76"/>
        <v>0</v>
      </c>
      <c r="P1478">
        <f t="shared" si="77"/>
        <v>0</v>
      </c>
      <c r="Q1478" t="s">
        <v>24</v>
      </c>
      <c r="R1478" t="s">
        <v>1328</v>
      </c>
    </row>
    <row r="1479" spans="1:18" x14ac:dyDescent="0.25">
      <c r="A1479">
        <v>1</v>
      </c>
      <c r="B1479" t="s">
        <v>1345</v>
      </c>
      <c r="C1479">
        <v>53250589</v>
      </c>
      <c r="D1479" t="s">
        <v>2152</v>
      </c>
      <c r="E1479" t="s">
        <v>1552</v>
      </c>
      <c r="F1479">
        <v>14970854</v>
      </c>
      <c r="G1479">
        <v>1</v>
      </c>
      <c r="H1479">
        <v>351796</v>
      </c>
      <c r="I1479">
        <v>351796</v>
      </c>
      <c r="J1479">
        <f t="shared" si="75"/>
        <v>0</v>
      </c>
      <c r="K1479">
        <f t="shared" si="76"/>
        <v>0</v>
      </c>
      <c r="P1479">
        <f t="shared" si="77"/>
        <v>0</v>
      </c>
      <c r="Q1479" t="s">
        <v>31</v>
      </c>
      <c r="R1479" t="s">
        <v>1352</v>
      </c>
    </row>
    <row r="1480" spans="1:18" x14ac:dyDescent="0.25">
      <c r="A1480">
        <v>1</v>
      </c>
      <c r="B1480" t="s">
        <v>1345</v>
      </c>
      <c r="C1480">
        <v>53260188</v>
      </c>
      <c r="D1480" t="s">
        <v>2153</v>
      </c>
      <c r="E1480" t="s">
        <v>1692</v>
      </c>
      <c r="F1480">
        <v>100159055</v>
      </c>
      <c r="G1480">
        <v>120</v>
      </c>
      <c r="H1480">
        <v>9257</v>
      </c>
      <c r="I1480">
        <v>9337</v>
      </c>
      <c r="J1480">
        <f t="shared" si="75"/>
        <v>0</v>
      </c>
      <c r="K1480">
        <f t="shared" si="76"/>
        <v>0</v>
      </c>
      <c r="L1480">
        <f>IF(Z483=0,ROUND((X483/100)*2.3,0),0)</f>
        <v>0</v>
      </c>
      <c r="M1480">
        <v>1224</v>
      </c>
      <c r="P1480">
        <f t="shared" si="77"/>
        <v>0</v>
      </c>
      <c r="Q1480" t="s">
        <v>31</v>
      </c>
      <c r="R1480" t="s">
        <v>25</v>
      </c>
    </row>
    <row r="1481" spans="1:18" x14ac:dyDescent="0.25">
      <c r="A1481">
        <v>1</v>
      </c>
      <c r="B1481" t="s">
        <v>1345</v>
      </c>
      <c r="C1481">
        <v>53260189</v>
      </c>
      <c r="D1481" t="s">
        <v>2154</v>
      </c>
      <c r="E1481" t="s">
        <v>1360</v>
      </c>
      <c r="F1481" t="s">
        <v>2155</v>
      </c>
      <c r="G1481">
        <v>1</v>
      </c>
      <c r="H1481">
        <v>109906</v>
      </c>
      <c r="I1481">
        <v>111931</v>
      </c>
      <c r="J1481">
        <f t="shared" si="75"/>
        <v>0</v>
      </c>
      <c r="K1481">
        <f t="shared" si="76"/>
        <v>0</v>
      </c>
      <c r="P1481">
        <f t="shared" si="77"/>
        <v>0</v>
      </c>
      <c r="Q1481" t="s">
        <v>31</v>
      </c>
      <c r="R1481" t="s">
        <v>25</v>
      </c>
    </row>
    <row r="1482" spans="1:18" x14ac:dyDescent="0.25">
      <c r="A1482">
        <v>1</v>
      </c>
      <c r="B1482" t="s">
        <v>1345</v>
      </c>
      <c r="C1482">
        <v>53260209</v>
      </c>
      <c r="D1482" t="s">
        <v>2156</v>
      </c>
      <c r="E1482" t="s">
        <v>357</v>
      </c>
      <c r="F1482" t="s">
        <v>2157</v>
      </c>
      <c r="G1482">
        <v>1</v>
      </c>
      <c r="H1482">
        <v>411732</v>
      </c>
      <c r="I1482">
        <v>414143</v>
      </c>
      <c r="J1482">
        <f t="shared" si="75"/>
        <v>0</v>
      </c>
      <c r="K1482">
        <f t="shared" si="76"/>
        <v>0</v>
      </c>
      <c r="L1482">
        <f>ROUND((X485/100)*2.3,0)</f>
        <v>0</v>
      </c>
      <c r="P1482">
        <f t="shared" si="77"/>
        <v>0</v>
      </c>
      <c r="Q1482" t="s">
        <v>24</v>
      </c>
      <c r="R1482" t="s">
        <v>25</v>
      </c>
    </row>
    <row r="1483" spans="1:18" x14ac:dyDescent="0.25">
      <c r="A1483">
        <v>1</v>
      </c>
      <c r="B1483" t="s">
        <v>1345</v>
      </c>
      <c r="C1483">
        <v>53260211</v>
      </c>
      <c r="D1483" t="s">
        <v>2158</v>
      </c>
      <c r="E1483" t="s">
        <v>357</v>
      </c>
      <c r="F1483" t="s">
        <v>2159</v>
      </c>
      <c r="G1483">
        <v>1</v>
      </c>
      <c r="H1483">
        <v>125305</v>
      </c>
      <c r="I1483">
        <v>125968</v>
      </c>
      <c r="J1483">
        <f t="shared" si="75"/>
        <v>0</v>
      </c>
      <c r="K1483">
        <f t="shared" si="76"/>
        <v>0</v>
      </c>
      <c r="L1483">
        <f>ROUND((X486/100)*2.3,0)</f>
        <v>0</v>
      </c>
      <c r="P1483">
        <f t="shared" si="77"/>
        <v>0</v>
      </c>
      <c r="Q1483" t="s">
        <v>24</v>
      </c>
      <c r="R1483" t="s">
        <v>25</v>
      </c>
    </row>
    <row r="1484" spans="1:18" x14ac:dyDescent="0.25">
      <c r="A1484">
        <v>1</v>
      </c>
      <c r="B1484" t="s">
        <v>1345</v>
      </c>
      <c r="C1484">
        <v>53260212</v>
      </c>
      <c r="D1484" t="s">
        <v>2160</v>
      </c>
      <c r="E1484" t="s">
        <v>357</v>
      </c>
      <c r="F1484" t="s">
        <v>2161</v>
      </c>
      <c r="G1484">
        <v>1</v>
      </c>
      <c r="H1484">
        <v>275204</v>
      </c>
      <c r="I1484">
        <v>276756</v>
      </c>
      <c r="J1484">
        <f t="shared" si="75"/>
        <v>0</v>
      </c>
      <c r="K1484">
        <f t="shared" si="76"/>
        <v>0</v>
      </c>
      <c r="L1484">
        <f>ROUND((X487/100)*2.3,0)</f>
        <v>0</v>
      </c>
      <c r="P1484">
        <f t="shared" si="77"/>
        <v>0</v>
      </c>
      <c r="Q1484" t="s">
        <v>24</v>
      </c>
      <c r="R1484" t="s">
        <v>25</v>
      </c>
    </row>
    <row r="1485" spans="1:18" x14ac:dyDescent="0.25">
      <c r="A1485">
        <v>1</v>
      </c>
      <c r="B1485" t="s">
        <v>1345</v>
      </c>
      <c r="C1485">
        <v>53260213</v>
      </c>
      <c r="D1485" t="s">
        <v>2162</v>
      </c>
      <c r="E1485" t="s">
        <v>357</v>
      </c>
      <c r="F1485" t="s">
        <v>2163</v>
      </c>
      <c r="G1485">
        <v>1</v>
      </c>
      <c r="H1485">
        <v>470600</v>
      </c>
      <c r="I1485">
        <v>472570</v>
      </c>
      <c r="J1485">
        <f t="shared" si="75"/>
        <v>0</v>
      </c>
      <c r="K1485">
        <f t="shared" si="76"/>
        <v>0</v>
      </c>
      <c r="L1485">
        <f>ROUND((X488/100)*2.3,0)</f>
        <v>0</v>
      </c>
      <c r="P1485">
        <f t="shared" si="77"/>
        <v>0</v>
      </c>
      <c r="Q1485" t="s">
        <v>24</v>
      </c>
      <c r="R1485" t="s">
        <v>25</v>
      </c>
    </row>
    <row r="1486" spans="1:18" x14ac:dyDescent="0.25">
      <c r="A1486">
        <v>1</v>
      </c>
      <c r="B1486" t="s">
        <v>1345</v>
      </c>
      <c r="C1486">
        <v>53260215</v>
      </c>
      <c r="D1486" t="s">
        <v>2164</v>
      </c>
      <c r="E1486" t="s">
        <v>1692</v>
      </c>
      <c r="F1486" t="s">
        <v>2165</v>
      </c>
      <c r="G1486">
        <v>80</v>
      </c>
      <c r="H1486">
        <v>12922</v>
      </c>
      <c r="I1486">
        <v>13038</v>
      </c>
      <c r="J1486">
        <f t="shared" si="75"/>
        <v>0</v>
      </c>
      <c r="K1486">
        <f t="shared" si="76"/>
        <v>0</v>
      </c>
      <c r="L1486">
        <f>IF(Z489=0,ROUND((X489/100)*2.3,0),0)</f>
        <v>0</v>
      </c>
      <c r="M1486">
        <v>1224</v>
      </c>
      <c r="P1486">
        <f t="shared" si="77"/>
        <v>0</v>
      </c>
      <c r="Q1486" t="s">
        <v>31</v>
      </c>
      <c r="R1486" t="s">
        <v>25</v>
      </c>
    </row>
    <row r="1487" spans="1:18" x14ac:dyDescent="0.25">
      <c r="A1487">
        <v>1</v>
      </c>
      <c r="B1487" t="s">
        <v>1345</v>
      </c>
      <c r="C1487">
        <v>53260420</v>
      </c>
      <c r="D1487" t="s">
        <v>2166</v>
      </c>
      <c r="E1487" t="s">
        <v>1404</v>
      </c>
      <c r="F1487">
        <v>42841609</v>
      </c>
      <c r="G1487">
        <v>1</v>
      </c>
      <c r="H1487">
        <v>14910</v>
      </c>
      <c r="I1487">
        <v>15137</v>
      </c>
      <c r="J1487">
        <f t="shared" si="75"/>
        <v>0</v>
      </c>
      <c r="K1487">
        <f t="shared" si="76"/>
        <v>0</v>
      </c>
      <c r="L1487">
        <f t="shared" ref="L1487:L1492" si="78">ROUND((X490/100)*2.3,0)</f>
        <v>0</v>
      </c>
      <c r="P1487">
        <f t="shared" si="77"/>
        <v>0</v>
      </c>
      <c r="Q1487" t="s">
        <v>24</v>
      </c>
      <c r="R1487" t="s">
        <v>25</v>
      </c>
    </row>
    <row r="1488" spans="1:18" x14ac:dyDescent="0.25">
      <c r="A1488">
        <v>1</v>
      </c>
      <c r="B1488" t="s">
        <v>1345</v>
      </c>
      <c r="C1488">
        <v>53261408</v>
      </c>
      <c r="D1488" t="s">
        <v>2167</v>
      </c>
      <c r="E1488" t="s">
        <v>489</v>
      </c>
      <c r="F1488">
        <v>32660339</v>
      </c>
      <c r="G1488">
        <v>1</v>
      </c>
      <c r="H1488">
        <v>35568</v>
      </c>
      <c r="I1488">
        <v>35946</v>
      </c>
      <c r="J1488">
        <f t="shared" si="75"/>
        <v>0</v>
      </c>
      <c r="K1488">
        <f t="shared" si="76"/>
        <v>0</v>
      </c>
      <c r="L1488">
        <f t="shared" si="78"/>
        <v>0</v>
      </c>
      <c r="P1488">
        <f t="shared" si="77"/>
        <v>0</v>
      </c>
      <c r="Q1488" t="s">
        <v>24</v>
      </c>
      <c r="R1488" t="s">
        <v>25</v>
      </c>
    </row>
    <row r="1489" spans="1:18" x14ac:dyDescent="0.25">
      <c r="A1489">
        <v>1</v>
      </c>
      <c r="B1489" t="s">
        <v>1345</v>
      </c>
      <c r="C1489">
        <v>53270194</v>
      </c>
      <c r="D1489" t="s">
        <v>2168</v>
      </c>
      <c r="E1489" t="s">
        <v>1360</v>
      </c>
      <c r="F1489" t="s">
        <v>2169</v>
      </c>
      <c r="G1489">
        <v>1</v>
      </c>
      <c r="H1489">
        <v>5967</v>
      </c>
      <c r="I1489">
        <v>6125</v>
      </c>
      <c r="J1489">
        <f t="shared" si="75"/>
        <v>0</v>
      </c>
      <c r="K1489">
        <f t="shared" si="76"/>
        <v>0</v>
      </c>
      <c r="L1489">
        <f t="shared" si="78"/>
        <v>0</v>
      </c>
      <c r="P1489">
        <f t="shared" si="77"/>
        <v>0</v>
      </c>
      <c r="Q1489" t="s">
        <v>24</v>
      </c>
      <c r="R1489" t="s">
        <v>25</v>
      </c>
    </row>
    <row r="1490" spans="1:18" x14ac:dyDescent="0.25">
      <c r="A1490">
        <v>1</v>
      </c>
      <c r="B1490" t="s">
        <v>1345</v>
      </c>
      <c r="C1490">
        <v>53270195</v>
      </c>
      <c r="D1490" t="s">
        <v>2170</v>
      </c>
      <c r="E1490" t="s">
        <v>2171</v>
      </c>
      <c r="F1490" t="s">
        <v>2172</v>
      </c>
      <c r="G1490">
        <v>40</v>
      </c>
      <c r="H1490">
        <v>34414</v>
      </c>
      <c r="I1490">
        <v>34692</v>
      </c>
      <c r="J1490">
        <f t="shared" si="75"/>
        <v>0</v>
      </c>
      <c r="K1490">
        <f t="shared" si="76"/>
        <v>0</v>
      </c>
      <c r="L1490">
        <f t="shared" si="78"/>
        <v>0</v>
      </c>
      <c r="P1490">
        <f t="shared" si="77"/>
        <v>0</v>
      </c>
      <c r="Q1490" t="s">
        <v>31</v>
      </c>
      <c r="R1490" t="s">
        <v>25</v>
      </c>
    </row>
    <row r="1491" spans="1:18" x14ac:dyDescent="0.25">
      <c r="A1491">
        <v>1</v>
      </c>
      <c r="B1491" t="s">
        <v>1345</v>
      </c>
      <c r="C1491">
        <v>53270203</v>
      </c>
      <c r="D1491" t="s">
        <v>2173</v>
      </c>
      <c r="E1491" t="s">
        <v>1429</v>
      </c>
      <c r="F1491" t="s">
        <v>2174</v>
      </c>
      <c r="G1491">
        <v>1</v>
      </c>
      <c r="H1491">
        <v>6808</v>
      </c>
      <c r="I1491">
        <v>6914</v>
      </c>
      <c r="J1491">
        <f t="shared" si="75"/>
        <v>0</v>
      </c>
      <c r="K1491">
        <f t="shared" si="76"/>
        <v>0</v>
      </c>
      <c r="L1491">
        <f t="shared" si="78"/>
        <v>0</v>
      </c>
      <c r="P1491">
        <f t="shared" si="77"/>
        <v>0</v>
      </c>
      <c r="Q1491" t="s">
        <v>24</v>
      </c>
      <c r="R1491" t="s">
        <v>25</v>
      </c>
    </row>
    <row r="1492" spans="1:18" x14ac:dyDescent="0.25">
      <c r="A1492">
        <v>1</v>
      </c>
      <c r="B1492" t="s">
        <v>1345</v>
      </c>
      <c r="C1492">
        <v>53270204</v>
      </c>
      <c r="D1492" t="s">
        <v>2175</v>
      </c>
      <c r="E1492" t="s">
        <v>1429</v>
      </c>
      <c r="F1492" t="s">
        <v>2176</v>
      </c>
      <c r="G1492">
        <v>1</v>
      </c>
      <c r="H1492">
        <v>8088</v>
      </c>
      <c r="I1492">
        <v>8327</v>
      </c>
      <c r="J1492">
        <f t="shared" si="75"/>
        <v>0</v>
      </c>
      <c r="K1492">
        <f t="shared" si="76"/>
        <v>0</v>
      </c>
      <c r="L1492">
        <f t="shared" si="78"/>
        <v>0</v>
      </c>
      <c r="P1492">
        <f t="shared" si="77"/>
        <v>0</v>
      </c>
      <c r="Q1492" t="s">
        <v>24</v>
      </c>
      <c r="R1492" t="s">
        <v>25</v>
      </c>
    </row>
    <row r="1493" spans="1:18" x14ac:dyDescent="0.25">
      <c r="A1493">
        <v>1</v>
      </c>
      <c r="B1493" t="s">
        <v>1345</v>
      </c>
      <c r="C1493">
        <v>53270214</v>
      </c>
      <c r="D1493" t="s">
        <v>2177</v>
      </c>
      <c r="E1493" t="s">
        <v>98</v>
      </c>
      <c r="F1493">
        <v>94272053</v>
      </c>
      <c r="G1493">
        <v>20</v>
      </c>
      <c r="H1493">
        <v>4658</v>
      </c>
      <c r="I1493">
        <v>4658</v>
      </c>
      <c r="J1493">
        <f t="shared" si="75"/>
        <v>0</v>
      </c>
      <c r="K1493">
        <f t="shared" si="76"/>
        <v>0</v>
      </c>
      <c r="P1493">
        <f t="shared" si="77"/>
        <v>0</v>
      </c>
      <c r="Q1493" t="s">
        <v>31</v>
      </c>
      <c r="R1493" t="s">
        <v>1352</v>
      </c>
    </row>
    <row r="1494" spans="1:18" x14ac:dyDescent="0.25">
      <c r="A1494">
        <v>1</v>
      </c>
      <c r="B1494" t="s">
        <v>1345</v>
      </c>
      <c r="C1494">
        <v>53270214</v>
      </c>
      <c r="D1494" t="s">
        <v>2178</v>
      </c>
      <c r="E1494" t="s">
        <v>1429</v>
      </c>
      <c r="F1494" t="s">
        <v>2179</v>
      </c>
      <c r="G1494">
        <v>1</v>
      </c>
      <c r="H1494">
        <v>59997</v>
      </c>
      <c r="I1494">
        <v>59997</v>
      </c>
      <c r="J1494">
        <f t="shared" si="75"/>
        <v>0</v>
      </c>
      <c r="K1494">
        <f t="shared" si="76"/>
        <v>0</v>
      </c>
      <c r="P1494">
        <f t="shared" si="77"/>
        <v>0</v>
      </c>
      <c r="Q1494" t="s">
        <v>24</v>
      </c>
      <c r="R1494" t="s">
        <v>1352</v>
      </c>
    </row>
    <row r="1495" spans="1:18" x14ac:dyDescent="0.25">
      <c r="A1495">
        <v>1</v>
      </c>
      <c r="B1495" t="s">
        <v>1345</v>
      </c>
      <c r="C1495">
        <v>53270214</v>
      </c>
      <c r="D1495" t="s">
        <v>2180</v>
      </c>
      <c r="E1495" t="s">
        <v>2181</v>
      </c>
      <c r="F1495" t="s">
        <v>2182</v>
      </c>
      <c r="G1495">
        <v>120</v>
      </c>
      <c r="H1495">
        <v>50034</v>
      </c>
      <c r="I1495">
        <v>50357</v>
      </c>
      <c r="J1495">
        <f t="shared" si="75"/>
        <v>0</v>
      </c>
      <c r="K1495">
        <f t="shared" si="76"/>
        <v>0</v>
      </c>
      <c r="P1495">
        <f t="shared" si="77"/>
        <v>0</v>
      </c>
      <c r="Q1495" t="s">
        <v>31</v>
      </c>
      <c r="R1495" t="s">
        <v>25</v>
      </c>
    </row>
    <row r="1496" spans="1:18" x14ac:dyDescent="0.25">
      <c r="A1496">
        <v>1</v>
      </c>
      <c r="B1496" t="s">
        <v>1345</v>
      </c>
      <c r="C1496">
        <v>53270214</v>
      </c>
      <c r="D1496" t="s">
        <v>2183</v>
      </c>
      <c r="E1496" t="s">
        <v>2184</v>
      </c>
      <c r="F1496">
        <v>3077002</v>
      </c>
      <c r="G1496">
        <v>1</v>
      </c>
      <c r="H1496">
        <v>4610</v>
      </c>
      <c r="I1496">
        <v>4610</v>
      </c>
      <c r="J1496">
        <f t="shared" si="75"/>
        <v>0</v>
      </c>
      <c r="K1496">
        <f t="shared" si="76"/>
        <v>0</v>
      </c>
      <c r="P1496">
        <f t="shared" si="77"/>
        <v>0</v>
      </c>
      <c r="Q1496" t="s">
        <v>31</v>
      </c>
      <c r="R1496" t="s">
        <v>1352</v>
      </c>
    </row>
    <row r="1497" spans="1:18" x14ac:dyDescent="0.25">
      <c r="A1497">
        <v>1</v>
      </c>
      <c r="B1497" t="s">
        <v>1345</v>
      </c>
      <c r="C1497">
        <v>53270214</v>
      </c>
      <c r="D1497" t="s">
        <v>2185</v>
      </c>
      <c r="E1497" t="s">
        <v>489</v>
      </c>
      <c r="F1497">
        <v>14428904</v>
      </c>
      <c r="G1497">
        <v>1</v>
      </c>
      <c r="H1497">
        <v>31432</v>
      </c>
      <c r="I1497">
        <v>31709</v>
      </c>
      <c r="J1497">
        <f t="shared" si="75"/>
        <v>0</v>
      </c>
      <c r="K1497">
        <f t="shared" si="76"/>
        <v>0</v>
      </c>
      <c r="P1497">
        <f t="shared" si="77"/>
        <v>0</v>
      </c>
      <c r="Q1497" t="s">
        <v>24</v>
      </c>
      <c r="R1497" t="s">
        <v>25</v>
      </c>
    </row>
    <row r="1498" spans="1:18" x14ac:dyDescent="0.25">
      <c r="A1498">
        <v>1</v>
      </c>
      <c r="B1498" t="s">
        <v>1345</v>
      </c>
      <c r="C1498">
        <v>53270214</v>
      </c>
      <c r="D1498" t="s">
        <v>2186</v>
      </c>
      <c r="E1498" t="s">
        <v>1803</v>
      </c>
      <c r="F1498" t="s">
        <v>2187</v>
      </c>
      <c r="G1498">
        <v>60</v>
      </c>
      <c r="H1498">
        <v>4803</v>
      </c>
      <c r="I1498">
        <v>4849</v>
      </c>
      <c r="J1498">
        <f t="shared" si="75"/>
        <v>0</v>
      </c>
      <c r="K1498">
        <f t="shared" si="76"/>
        <v>0</v>
      </c>
      <c r="P1498">
        <f t="shared" si="77"/>
        <v>0</v>
      </c>
      <c r="Q1498" t="s">
        <v>31</v>
      </c>
      <c r="R1498" t="s">
        <v>25</v>
      </c>
    </row>
    <row r="1499" spans="1:18" x14ac:dyDescent="0.25">
      <c r="A1499">
        <v>1</v>
      </c>
      <c r="B1499" t="s">
        <v>1345</v>
      </c>
      <c r="C1499">
        <v>53270214</v>
      </c>
      <c r="D1499" t="s">
        <v>2188</v>
      </c>
      <c r="E1499" t="s">
        <v>489</v>
      </c>
      <c r="F1499">
        <v>14389178</v>
      </c>
      <c r="G1499">
        <v>1</v>
      </c>
      <c r="H1499">
        <v>37671</v>
      </c>
      <c r="I1499">
        <v>37646</v>
      </c>
      <c r="J1499">
        <f t="shared" si="75"/>
        <v>0</v>
      </c>
      <c r="K1499">
        <f t="shared" si="76"/>
        <v>0</v>
      </c>
      <c r="P1499">
        <f t="shared" si="77"/>
        <v>0</v>
      </c>
      <c r="Q1499" t="s">
        <v>24</v>
      </c>
      <c r="R1499" t="s">
        <v>25</v>
      </c>
    </row>
    <row r="1500" spans="1:18" x14ac:dyDescent="0.25">
      <c r="A1500">
        <v>1</v>
      </c>
      <c r="B1500" t="s">
        <v>1345</v>
      </c>
      <c r="C1500">
        <v>53270214</v>
      </c>
      <c r="D1500" t="s">
        <v>2189</v>
      </c>
      <c r="E1500" t="s">
        <v>2190</v>
      </c>
      <c r="F1500" t="s">
        <v>2191</v>
      </c>
      <c r="G1500">
        <v>20</v>
      </c>
      <c r="H1500">
        <v>18306</v>
      </c>
      <c r="I1500">
        <v>18327</v>
      </c>
      <c r="J1500">
        <f t="shared" si="75"/>
        <v>0</v>
      </c>
      <c r="K1500">
        <f t="shared" si="76"/>
        <v>0</v>
      </c>
      <c r="P1500">
        <f t="shared" si="77"/>
        <v>0</v>
      </c>
      <c r="Q1500" t="s">
        <v>31</v>
      </c>
      <c r="R1500" t="s">
        <v>25</v>
      </c>
    </row>
    <row r="1501" spans="1:18" x14ac:dyDescent="0.25">
      <c r="A1501">
        <v>1</v>
      </c>
      <c r="B1501" t="s">
        <v>1345</v>
      </c>
      <c r="C1501">
        <v>53270216</v>
      </c>
      <c r="D1501" t="s">
        <v>2192</v>
      </c>
      <c r="E1501" t="s">
        <v>357</v>
      </c>
      <c r="F1501" t="s">
        <v>2193</v>
      </c>
      <c r="G1501">
        <v>1</v>
      </c>
      <c r="H1501">
        <v>51828</v>
      </c>
      <c r="I1501">
        <v>57159</v>
      </c>
      <c r="J1501">
        <f t="shared" si="75"/>
        <v>0</v>
      </c>
      <c r="K1501">
        <f t="shared" si="76"/>
        <v>0</v>
      </c>
      <c r="L1501">
        <f>IF(Z504=0,ROUND((X504/100)*2.3,0),0)</f>
        <v>0</v>
      </c>
      <c r="M1501">
        <v>1148</v>
      </c>
      <c r="P1501">
        <f t="shared" si="77"/>
        <v>0</v>
      </c>
      <c r="Q1501" t="s">
        <v>31</v>
      </c>
      <c r="R1501" t="s">
        <v>25</v>
      </c>
    </row>
    <row r="1502" spans="1:18" x14ac:dyDescent="0.25">
      <c r="A1502">
        <v>1</v>
      </c>
      <c r="B1502" t="s">
        <v>1345</v>
      </c>
      <c r="C1502">
        <v>53270418</v>
      </c>
      <c r="D1502" t="s">
        <v>2194</v>
      </c>
      <c r="E1502" t="s">
        <v>2195</v>
      </c>
      <c r="F1502" t="s">
        <v>2196</v>
      </c>
      <c r="G1502">
        <v>60</v>
      </c>
      <c r="H1502">
        <v>68568</v>
      </c>
      <c r="I1502">
        <v>69342</v>
      </c>
      <c r="J1502">
        <f t="shared" si="75"/>
        <v>0</v>
      </c>
      <c r="K1502">
        <f t="shared" si="76"/>
        <v>0</v>
      </c>
      <c r="P1502">
        <f t="shared" si="77"/>
        <v>0</v>
      </c>
      <c r="Q1502" t="s">
        <v>709</v>
      </c>
      <c r="R1502" t="s">
        <v>25</v>
      </c>
    </row>
    <row r="1503" spans="1:18" x14ac:dyDescent="0.25">
      <c r="A1503">
        <v>1</v>
      </c>
      <c r="B1503" t="s">
        <v>1345</v>
      </c>
      <c r="C1503">
        <v>53270465</v>
      </c>
      <c r="D1503" t="s">
        <v>2197</v>
      </c>
      <c r="E1503" t="s">
        <v>2195</v>
      </c>
      <c r="F1503">
        <v>2052008492</v>
      </c>
      <c r="G1503">
        <v>60</v>
      </c>
      <c r="H1503">
        <v>35340</v>
      </c>
      <c r="I1503">
        <v>36709</v>
      </c>
      <c r="J1503">
        <f t="shared" si="75"/>
        <v>0</v>
      </c>
      <c r="K1503">
        <f t="shared" si="76"/>
        <v>0</v>
      </c>
      <c r="P1503">
        <f t="shared" si="77"/>
        <v>0</v>
      </c>
      <c r="Q1503" t="s">
        <v>709</v>
      </c>
      <c r="R1503" t="s">
        <v>25</v>
      </c>
    </row>
    <row r="1504" spans="1:18" x14ac:dyDescent="0.25">
      <c r="A1504">
        <v>1</v>
      </c>
      <c r="B1504" t="s">
        <v>1345</v>
      </c>
      <c r="C1504">
        <v>53270465</v>
      </c>
      <c r="D1504" t="s">
        <v>2198</v>
      </c>
      <c r="E1504" t="s">
        <v>2195</v>
      </c>
      <c r="F1504" t="s">
        <v>2199</v>
      </c>
      <c r="G1504">
        <v>60</v>
      </c>
      <c r="H1504">
        <v>31596</v>
      </c>
      <c r="I1504">
        <v>31596</v>
      </c>
      <c r="J1504">
        <f t="shared" si="75"/>
        <v>0</v>
      </c>
      <c r="K1504">
        <f t="shared" si="76"/>
        <v>0</v>
      </c>
      <c r="P1504">
        <f t="shared" si="77"/>
        <v>0</v>
      </c>
      <c r="Q1504" t="s">
        <v>709</v>
      </c>
      <c r="R1504" t="s">
        <v>2200</v>
      </c>
    </row>
    <row r="1505" spans="1:18" x14ac:dyDescent="0.25">
      <c r="A1505">
        <v>1</v>
      </c>
      <c r="B1505" t="s">
        <v>1345</v>
      </c>
      <c r="C1505">
        <v>53270465</v>
      </c>
      <c r="D1505" t="s">
        <v>2201</v>
      </c>
      <c r="E1505" t="s">
        <v>2195</v>
      </c>
      <c r="F1505" t="s">
        <v>2202</v>
      </c>
      <c r="G1505">
        <v>30</v>
      </c>
      <c r="H1505">
        <v>4653</v>
      </c>
      <c r="I1505">
        <v>4653</v>
      </c>
      <c r="J1505">
        <f t="shared" si="75"/>
        <v>0</v>
      </c>
      <c r="K1505">
        <f t="shared" si="76"/>
        <v>0</v>
      </c>
      <c r="P1505">
        <f t="shared" si="77"/>
        <v>0</v>
      </c>
      <c r="Q1505" t="s">
        <v>709</v>
      </c>
      <c r="R1505" t="s">
        <v>1352</v>
      </c>
    </row>
    <row r="1506" spans="1:18" x14ac:dyDescent="0.25">
      <c r="A1506">
        <v>1</v>
      </c>
      <c r="B1506" t="s">
        <v>1345</v>
      </c>
      <c r="C1506">
        <v>53270484</v>
      </c>
      <c r="D1506" t="s">
        <v>2203</v>
      </c>
      <c r="E1506" t="s">
        <v>2204</v>
      </c>
      <c r="F1506" t="s">
        <v>2205</v>
      </c>
      <c r="G1506">
        <v>30</v>
      </c>
      <c r="H1506">
        <v>12536</v>
      </c>
      <c r="I1506">
        <v>12926</v>
      </c>
      <c r="J1506">
        <f t="shared" si="75"/>
        <v>0</v>
      </c>
      <c r="K1506">
        <f t="shared" si="76"/>
        <v>0</v>
      </c>
      <c r="P1506">
        <f t="shared" si="77"/>
        <v>0</v>
      </c>
      <c r="Q1506" t="s">
        <v>24</v>
      </c>
      <c r="R1506" t="s">
        <v>1328</v>
      </c>
    </row>
    <row r="1507" spans="1:18" x14ac:dyDescent="0.25">
      <c r="A1507">
        <v>1</v>
      </c>
      <c r="B1507" t="s">
        <v>1345</v>
      </c>
      <c r="C1507">
        <v>53270484</v>
      </c>
      <c r="D1507" t="s">
        <v>2203</v>
      </c>
      <c r="E1507" t="s">
        <v>2206</v>
      </c>
      <c r="F1507" t="s">
        <v>2207</v>
      </c>
      <c r="G1507">
        <v>30</v>
      </c>
      <c r="H1507">
        <v>3747</v>
      </c>
      <c r="I1507">
        <v>3810</v>
      </c>
      <c r="J1507">
        <f t="shared" si="75"/>
        <v>0</v>
      </c>
      <c r="K1507">
        <f t="shared" si="76"/>
        <v>0</v>
      </c>
      <c r="P1507">
        <f t="shared" si="77"/>
        <v>0</v>
      </c>
      <c r="Q1507" t="s">
        <v>24</v>
      </c>
      <c r="R1507" t="s">
        <v>1328</v>
      </c>
    </row>
    <row r="1508" spans="1:18" x14ac:dyDescent="0.25">
      <c r="A1508">
        <v>1</v>
      </c>
      <c r="B1508" t="s">
        <v>1345</v>
      </c>
      <c r="C1508">
        <v>53270485</v>
      </c>
      <c r="D1508" t="s">
        <v>2208</v>
      </c>
      <c r="E1508" t="s">
        <v>2209</v>
      </c>
      <c r="F1508">
        <v>152923</v>
      </c>
      <c r="G1508">
        <v>1</v>
      </c>
      <c r="H1508">
        <v>36798</v>
      </c>
      <c r="I1508">
        <v>37251</v>
      </c>
      <c r="J1508">
        <f t="shared" si="75"/>
        <v>0</v>
      </c>
      <c r="K1508">
        <f t="shared" si="76"/>
        <v>0</v>
      </c>
      <c r="P1508">
        <f t="shared" si="77"/>
        <v>0</v>
      </c>
      <c r="Q1508" t="s">
        <v>24</v>
      </c>
      <c r="R1508" t="s">
        <v>1328</v>
      </c>
    </row>
    <row r="1509" spans="1:18" x14ac:dyDescent="0.25">
      <c r="A1509">
        <v>1</v>
      </c>
      <c r="B1509" t="s">
        <v>1345</v>
      </c>
      <c r="C1509">
        <v>53270485</v>
      </c>
      <c r="D1509" t="s">
        <v>2208</v>
      </c>
      <c r="E1509" t="s">
        <v>2210</v>
      </c>
      <c r="F1509" t="s">
        <v>2211</v>
      </c>
      <c r="G1509">
        <v>1</v>
      </c>
      <c r="H1509">
        <v>248801</v>
      </c>
      <c r="I1509">
        <v>252017</v>
      </c>
      <c r="J1509">
        <f t="shared" si="75"/>
        <v>0</v>
      </c>
      <c r="K1509">
        <f t="shared" si="76"/>
        <v>0</v>
      </c>
      <c r="P1509">
        <f t="shared" si="77"/>
        <v>0</v>
      </c>
      <c r="Q1509" t="s">
        <v>24</v>
      </c>
      <c r="R1509" t="s">
        <v>1328</v>
      </c>
    </row>
    <row r="1510" spans="1:18" x14ac:dyDescent="0.25">
      <c r="A1510">
        <v>1</v>
      </c>
      <c r="B1510" t="s">
        <v>1345</v>
      </c>
      <c r="C1510">
        <v>53270485</v>
      </c>
      <c r="D1510" t="s">
        <v>2208</v>
      </c>
      <c r="E1510" t="s">
        <v>1360</v>
      </c>
      <c r="F1510" t="s">
        <v>2212</v>
      </c>
      <c r="G1510">
        <v>1</v>
      </c>
      <c r="H1510">
        <v>31352</v>
      </c>
      <c r="I1510">
        <v>33477</v>
      </c>
      <c r="J1510">
        <f t="shared" si="75"/>
        <v>0</v>
      </c>
      <c r="K1510">
        <f t="shared" si="76"/>
        <v>0</v>
      </c>
      <c r="P1510">
        <f t="shared" si="77"/>
        <v>0</v>
      </c>
      <c r="Q1510" t="s">
        <v>24</v>
      </c>
      <c r="R1510" t="s">
        <v>1328</v>
      </c>
    </row>
    <row r="1511" spans="1:18" x14ac:dyDescent="0.25">
      <c r="A1511">
        <v>1</v>
      </c>
      <c r="B1511" t="s">
        <v>1345</v>
      </c>
      <c r="C1511">
        <v>53270485</v>
      </c>
      <c r="D1511" t="s">
        <v>2208</v>
      </c>
      <c r="E1511" t="s">
        <v>1447</v>
      </c>
      <c r="F1511" t="s">
        <v>2213</v>
      </c>
      <c r="G1511">
        <v>1</v>
      </c>
      <c r="H1511">
        <v>49687</v>
      </c>
      <c r="I1511">
        <v>49779</v>
      </c>
      <c r="J1511">
        <f t="shared" si="75"/>
        <v>0</v>
      </c>
      <c r="K1511">
        <f t="shared" si="76"/>
        <v>0</v>
      </c>
      <c r="P1511">
        <f t="shared" si="77"/>
        <v>0</v>
      </c>
      <c r="Q1511" t="s">
        <v>24</v>
      </c>
      <c r="R1511" t="s">
        <v>1328</v>
      </c>
    </row>
    <row r="1512" spans="1:18" x14ac:dyDescent="0.25">
      <c r="A1512">
        <v>1</v>
      </c>
      <c r="B1512" t="s">
        <v>1345</v>
      </c>
      <c r="C1512">
        <v>53270485</v>
      </c>
      <c r="D1512" t="s">
        <v>2208</v>
      </c>
      <c r="E1512" t="s">
        <v>2210</v>
      </c>
      <c r="F1512" t="s">
        <v>2214</v>
      </c>
      <c r="G1512">
        <v>1</v>
      </c>
      <c r="H1512">
        <v>3238</v>
      </c>
      <c r="I1512">
        <v>3251</v>
      </c>
      <c r="J1512">
        <f t="shared" si="75"/>
        <v>0</v>
      </c>
      <c r="K1512">
        <f t="shared" si="76"/>
        <v>0</v>
      </c>
      <c r="P1512">
        <f t="shared" si="77"/>
        <v>0</v>
      </c>
      <c r="Q1512" t="s">
        <v>24</v>
      </c>
      <c r="R1512" t="s">
        <v>1328</v>
      </c>
    </row>
    <row r="1513" spans="1:18" x14ac:dyDescent="0.25">
      <c r="A1513">
        <v>1</v>
      </c>
      <c r="B1513" t="s">
        <v>1345</v>
      </c>
      <c r="C1513">
        <v>53270485</v>
      </c>
      <c r="D1513" t="s">
        <v>2208</v>
      </c>
      <c r="E1513" t="s">
        <v>2210</v>
      </c>
      <c r="F1513" t="s">
        <v>2215</v>
      </c>
      <c r="G1513">
        <v>1</v>
      </c>
      <c r="H1513">
        <v>39733</v>
      </c>
      <c r="I1513">
        <v>40156</v>
      </c>
      <c r="J1513">
        <f t="shared" si="75"/>
        <v>0</v>
      </c>
      <c r="K1513">
        <f t="shared" si="76"/>
        <v>0</v>
      </c>
      <c r="P1513">
        <f t="shared" si="77"/>
        <v>0</v>
      </c>
      <c r="Q1513" t="s">
        <v>24</v>
      </c>
      <c r="R1513" t="s">
        <v>1328</v>
      </c>
    </row>
    <row r="1514" spans="1:18" x14ac:dyDescent="0.25">
      <c r="A1514">
        <v>1</v>
      </c>
      <c r="B1514" t="s">
        <v>1345</v>
      </c>
      <c r="C1514">
        <v>53270486</v>
      </c>
      <c r="D1514" t="s">
        <v>2216</v>
      </c>
      <c r="E1514" t="s">
        <v>1360</v>
      </c>
      <c r="F1514" t="s">
        <v>2217</v>
      </c>
      <c r="G1514">
        <v>1</v>
      </c>
      <c r="H1514">
        <v>37681</v>
      </c>
      <c r="I1514">
        <v>38340</v>
      </c>
      <c r="J1514">
        <f t="shared" si="75"/>
        <v>0</v>
      </c>
      <c r="K1514">
        <f t="shared" si="76"/>
        <v>0</v>
      </c>
      <c r="P1514">
        <f t="shared" si="77"/>
        <v>0</v>
      </c>
      <c r="Q1514" t="s">
        <v>24</v>
      </c>
      <c r="R1514" t="s">
        <v>1328</v>
      </c>
    </row>
    <row r="1515" spans="1:18" x14ac:dyDescent="0.25">
      <c r="A1515">
        <v>1</v>
      </c>
      <c r="B1515" t="s">
        <v>1345</v>
      </c>
      <c r="C1515">
        <v>53270487</v>
      </c>
      <c r="D1515" t="s">
        <v>2218</v>
      </c>
      <c r="E1515" t="s">
        <v>1360</v>
      </c>
      <c r="F1515" t="s">
        <v>2219</v>
      </c>
      <c r="G1515">
        <v>1</v>
      </c>
      <c r="H1515">
        <v>97478</v>
      </c>
      <c r="I1515">
        <v>100640</v>
      </c>
      <c r="J1515">
        <f t="shared" si="75"/>
        <v>0</v>
      </c>
      <c r="K1515">
        <f t="shared" si="76"/>
        <v>0</v>
      </c>
      <c r="P1515">
        <f t="shared" si="77"/>
        <v>0</v>
      </c>
      <c r="Q1515" t="s">
        <v>24</v>
      </c>
      <c r="R1515" t="s">
        <v>25</v>
      </c>
    </row>
    <row r="1516" spans="1:18" x14ac:dyDescent="0.25">
      <c r="A1516">
        <v>1</v>
      </c>
      <c r="B1516" t="s">
        <v>1345</v>
      </c>
      <c r="C1516">
        <v>53270487</v>
      </c>
      <c r="D1516" t="s">
        <v>2220</v>
      </c>
      <c r="E1516" t="s">
        <v>1360</v>
      </c>
      <c r="F1516" t="s">
        <v>2221</v>
      </c>
      <c r="G1516">
        <v>1</v>
      </c>
      <c r="H1516">
        <v>71880</v>
      </c>
      <c r="I1516">
        <v>74343</v>
      </c>
      <c r="J1516">
        <f t="shared" si="75"/>
        <v>0</v>
      </c>
      <c r="K1516">
        <f t="shared" si="76"/>
        <v>0</v>
      </c>
      <c r="P1516">
        <f t="shared" si="77"/>
        <v>0</v>
      </c>
      <c r="Q1516" t="s">
        <v>24</v>
      </c>
      <c r="R1516" t="s">
        <v>25</v>
      </c>
    </row>
    <row r="1517" spans="1:18" x14ac:dyDescent="0.25">
      <c r="A1517">
        <v>1</v>
      </c>
      <c r="B1517" t="s">
        <v>1345</v>
      </c>
      <c r="C1517">
        <v>53270488</v>
      </c>
      <c r="D1517" t="s">
        <v>2222</v>
      </c>
      <c r="E1517" t="s">
        <v>2190</v>
      </c>
      <c r="F1517" t="s">
        <v>2223</v>
      </c>
      <c r="G1517">
        <v>20</v>
      </c>
      <c r="H1517">
        <v>21530</v>
      </c>
      <c r="I1517">
        <v>21686</v>
      </c>
      <c r="J1517">
        <f t="shared" si="75"/>
        <v>0</v>
      </c>
      <c r="K1517">
        <f t="shared" si="76"/>
        <v>0</v>
      </c>
      <c r="P1517">
        <f t="shared" si="77"/>
        <v>0</v>
      </c>
      <c r="Q1517" t="s">
        <v>31</v>
      </c>
      <c r="R1517" t="s">
        <v>54</v>
      </c>
    </row>
    <row r="1518" spans="1:18" x14ac:dyDescent="0.25">
      <c r="A1518">
        <v>1</v>
      </c>
      <c r="B1518" t="s">
        <v>1345</v>
      </c>
      <c r="C1518">
        <v>53270488</v>
      </c>
      <c r="D1518" t="s">
        <v>2222</v>
      </c>
      <c r="E1518" t="s">
        <v>2190</v>
      </c>
      <c r="F1518" t="s">
        <v>2224</v>
      </c>
      <c r="G1518">
        <v>40</v>
      </c>
      <c r="H1518">
        <v>9963</v>
      </c>
      <c r="I1518">
        <v>10141</v>
      </c>
      <c r="J1518">
        <f t="shared" si="75"/>
        <v>0</v>
      </c>
      <c r="K1518">
        <f t="shared" si="76"/>
        <v>0</v>
      </c>
      <c r="P1518">
        <f t="shared" si="77"/>
        <v>0</v>
      </c>
      <c r="Q1518" t="s">
        <v>31</v>
      </c>
      <c r="R1518" t="s">
        <v>54</v>
      </c>
    </row>
    <row r="1519" spans="1:18" x14ac:dyDescent="0.25">
      <c r="A1519">
        <v>1</v>
      </c>
      <c r="B1519" t="s">
        <v>1345</v>
      </c>
      <c r="C1519">
        <v>53270489</v>
      </c>
      <c r="D1519" t="s">
        <v>2225</v>
      </c>
      <c r="E1519" t="s">
        <v>2190</v>
      </c>
      <c r="F1519" t="s">
        <v>2226</v>
      </c>
      <c r="G1519">
        <v>30</v>
      </c>
      <c r="H1519">
        <v>25620</v>
      </c>
      <c r="I1519">
        <v>25611</v>
      </c>
      <c r="J1519">
        <f t="shared" si="75"/>
        <v>0</v>
      </c>
      <c r="K1519">
        <f t="shared" si="76"/>
        <v>0</v>
      </c>
      <c r="P1519">
        <f t="shared" si="77"/>
        <v>0</v>
      </c>
      <c r="Q1519" t="s">
        <v>24</v>
      </c>
      <c r="R1519" t="s">
        <v>25</v>
      </c>
    </row>
    <row r="1520" spans="1:18" x14ac:dyDescent="0.25">
      <c r="A1520">
        <v>1</v>
      </c>
      <c r="B1520" t="s">
        <v>1345</v>
      </c>
      <c r="C1520">
        <v>53270490</v>
      </c>
      <c r="D1520" t="s">
        <v>2227</v>
      </c>
      <c r="E1520" t="s">
        <v>2228</v>
      </c>
      <c r="F1520">
        <v>2113</v>
      </c>
      <c r="G1520">
        <v>60</v>
      </c>
      <c r="H1520">
        <v>9553</v>
      </c>
      <c r="I1520">
        <v>9553</v>
      </c>
      <c r="J1520">
        <f t="shared" ref="J1520:J1583" si="79">V523-U523</f>
        <v>0</v>
      </c>
      <c r="K1520">
        <f t="shared" ref="K1520:K1583" si="80">ROUND((W523*T523),0)</f>
        <v>0</v>
      </c>
      <c r="P1520">
        <f t="shared" ref="P1520:P1583" si="81">X523+Y523+Z523+AA523+AB523</f>
        <v>0</v>
      </c>
      <c r="Q1520" t="s">
        <v>24</v>
      </c>
    </row>
    <row r="1521" spans="1:18" x14ac:dyDescent="0.25">
      <c r="A1521">
        <v>1</v>
      </c>
      <c r="B1521" t="s">
        <v>1345</v>
      </c>
      <c r="C1521">
        <v>53270490</v>
      </c>
      <c r="D1521" t="s">
        <v>2229</v>
      </c>
      <c r="E1521" t="s">
        <v>2230</v>
      </c>
      <c r="F1521">
        <v>2407</v>
      </c>
      <c r="G1521">
        <v>40</v>
      </c>
      <c r="H1521">
        <v>2573</v>
      </c>
      <c r="I1521">
        <v>2573</v>
      </c>
      <c r="J1521">
        <f t="shared" si="79"/>
        <v>0</v>
      </c>
      <c r="K1521">
        <f t="shared" si="80"/>
        <v>0</v>
      </c>
      <c r="P1521">
        <f t="shared" si="81"/>
        <v>0</v>
      </c>
      <c r="Q1521" t="s">
        <v>24</v>
      </c>
    </row>
    <row r="1522" spans="1:18" x14ac:dyDescent="0.25">
      <c r="A1522">
        <v>1</v>
      </c>
      <c r="B1522" t="s">
        <v>1345</v>
      </c>
      <c r="C1522">
        <v>53270491</v>
      </c>
      <c r="D1522" t="s">
        <v>2231</v>
      </c>
      <c r="E1522" t="s">
        <v>2232</v>
      </c>
      <c r="F1522" t="s">
        <v>2233</v>
      </c>
      <c r="G1522">
        <v>1</v>
      </c>
      <c r="H1522">
        <v>176819</v>
      </c>
      <c r="I1522">
        <v>179429</v>
      </c>
      <c r="J1522">
        <f t="shared" si="79"/>
        <v>0</v>
      </c>
      <c r="K1522">
        <f t="shared" si="80"/>
        <v>0</v>
      </c>
      <c r="P1522">
        <f t="shared" si="81"/>
        <v>0</v>
      </c>
      <c r="Q1522" t="s">
        <v>24</v>
      </c>
      <c r="R1522" t="s">
        <v>25</v>
      </c>
    </row>
    <row r="1523" spans="1:18" x14ac:dyDescent="0.25">
      <c r="A1523">
        <v>1</v>
      </c>
      <c r="B1523" t="s">
        <v>1345</v>
      </c>
      <c r="C1523">
        <v>53270491</v>
      </c>
      <c r="D1523" t="s">
        <v>2231</v>
      </c>
      <c r="E1523" t="s">
        <v>1880</v>
      </c>
      <c r="F1523" t="s">
        <v>2234</v>
      </c>
      <c r="G1523">
        <v>1</v>
      </c>
      <c r="H1523">
        <v>62612</v>
      </c>
      <c r="I1523">
        <v>63302</v>
      </c>
      <c r="J1523">
        <f t="shared" si="79"/>
        <v>0</v>
      </c>
      <c r="K1523">
        <f t="shared" si="80"/>
        <v>0</v>
      </c>
      <c r="P1523">
        <f t="shared" si="81"/>
        <v>0</v>
      </c>
      <c r="Q1523" t="s">
        <v>24</v>
      </c>
      <c r="R1523" t="s">
        <v>25</v>
      </c>
    </row>
    <row r="1524" spans="1:18" x14ac:dyDescent="0.25">
      <c r="A1524">
        <v>1</v>
      </c>
      <c r="B1524" t="s">
        <v>1345</v>
      </c>
      <c r="C1524">
        <v>53270491</v>
      </c>
      <c r="D1524" t="s">
        <v>2231</v>
      </c>
      <c r="E1524" t="s">
        <v>1429</v>
      </c>
      <c r="F1524" t="s">
        <v>2235</v>
      </c>
      <c r="G1524">
        <v>1</v>
      </c>
      <c r="H1524">
        <v>7762</v>
      </c>
      <c r="I1524">
        <v>7970</v>
      </c>
      <c r="J1524">
        <f t="shared" si="79"/>
        <v>0</v>
      </c>
      <c r="K1524">
        <f t="shared" si="80"/>
        <v>0</v>
      </c>
      <c r="P1524">
        <f t="shared" si="81"/>
        <v>0</v>
      </c>
      <c r="Q1524" t="s">
        <v>24</v>
      </c>
      <c r="R1524" t="s">
        <v>25</v>
      </c>
    </row>
    <row r="1525" spans="1:18" x14ac:dyDescent="0.25">
      <c r="A1525">
        <v>1</v>
      </c>
      <c r="B1525" t="s">
        <v>1345</v>
      </c>
      <c r="C1525">
        <v>53270492</v>
      </c>
      <c r="D1525" t="s">
        <v>2236</v>
      </c>
      <c r="E1525" t="s">
        <v>2237</v>
      </c>
      <c r="F1525" t="s">
        <v>2238</v>
      </c>
      <c r="G1525">
        <v>30</v>
      </c>
      <c r="H1525">
        <v>17268</v>
      </c>
      <c r="I1525">
        <v>17411</v>
      </c>
      <c r="J1525">
        <f t="shared" si="79"/>
        <v>0</v>
      </c>
      <c r="K1525">
        <f t="shared" si="80"/>
        <v>0</v>
      </c>
      <c r="P1525">
        <f t="shared" si="81"/>
        <v>0</v>
      </c>
      <c r="Q1525" t="s">
        <v>24</v>
      </c>
      <c r="R1525" t="s">
        <v>25</v>
      </c>
    </row>
    <row r="1526" spans="1:18" x14ac:dyDescent="0.25">
      <c r="A1526">
        <v>1</v>
      </c>
      <c r="B1526" t="s">
        <v>1345</v>
      </c>
      <c r="C1526">
        <v>53270494</v>
      </c>
      <c r="D1526" t="s">
        <v>2239</v>
      </c>
      <c r="E1526" t="s">
        <v>357</v>
      </c>
      <c r="F1526" t="s">
        <v>2240</v>
      </c>
      <c r="G1526">
        <v>1</v>
      </c>
      <c r="H1526">
        <v>641756</v>
      </c>
      <c r="I1526">
        <v>643372</v>
      </c>
      <c r="J1526">
        <f t="shared" si="79"/>
        <v>0</v>
      </c>
      <c r="K1526">
        <f t="shared" si="80"/>
        <v>0</v>
      </c>
      <c r="P1526">
        <f t="shared" si="81"/>
        <v>0</v>
      </c>
      <c r="Q1526" t="s">
        <v>24</v>
      </c>
      <c r="R1526" t="s">
        <v>25</v>
      </c>
    </row>
    <row r="1527" spans="1:18" x14ac:dyDescent="0.25">
      <c r="A1527">
        <v>1</v>
      </c>
      <c r="B1527" t="s">
        <v>1345</v>
      </c>
      <c r="C1527">
        <v>53270494</v>
      </c>
      <c r="D1527" t="s">
        <v>2239</v>
      </c>
      <c r="E1527" t="s">
        <v>2241</v>
      </c>
      <c r="F1527">
        <v>22682422</v>
      </c>
      <c r="G1527">
        <v>1</v>
      </c>
      <c r="H1527">
        <v>360327</v>
      </c>
      <c r="I1527">
        <v>363430</v>
      </c>
      <c r="J1527">
        <f t="shared" si="79"/>
        <v>0</v>
      </c>
      <c r="K1527">
        <f t="shared" si="80"/>
        <v>0</v>
      </c>
      <c r="P1527">
        <f t="shared" si="81"/>
        <v>0</v>
      </c>
      <c r="Q1527" t="s">
        <v>24</v>
      </c>
      <c r="R1527" t="s">
        <v>25</v>
      </c>
    </row>
    <row r="1528" spans="1:18" x14ac:dyDescent="0.25">
      <c r="A1528">
        <v>1</v>
      </c>
      <c r="B1528" t="s">
        <v>1345</v>
      </c>
      <c r="C1528">
        <v>53270495</v>
      </c>
      <c r="D1528" t="s">
        <v>2242</v>
      </c>
      <c r="E1528" t="s">
        <v>2243</v>
      </c>
      <c r="F1528" t="s">
        <v>2244</v>
      </c>
      <c r="G1528">
        <v>60</v>
      </c>
      <c r="H1528">
        <v>14613</v>
      </c>
      <c r="I1528">
        <v>14613</v>
      </c>
      <c r="J1528">
        <f t="shared" si="79"/>
        <v>0</v>
      </c>
      <c r="K1528">
        <f t="shared" si="80"/>
        <v>0</v>
      </c>
      <c r="P1528">
        <f t="shared" si="81"/>
        <v>0</v>
      </c>
      <c r="Q1528" t="s">
        <v>24</v>
      </c>
    </row>
    <row r="1529" spans="1:18" x14ac:dyDescent="0.25">
      <c r="A1529">
        <v>1</v>
      </c>
      <c r="B1529" t="s">
        <v>1345</v>
      </c>
      <c r="C1529">
        <v>53270496</v>
      </c>
      <c r="D1529" t="s">
        <v>2245</v>
      </c>
      <c r="E1529" t="s">
        <v>1387</v>
      </c>
      <c r="F1529">
        <v>13163018</v>
      </c>
      <c r="G1529">
        <v>1</v>
      </c>
      <c r="H1529">
        <v>250104</v>
      </c>
      <c r="I1529">
        <v>250104</v>
      </c>
      <c r="J1529">
        <f t="shared" si="79"/>
        <v>0</v>
      </c>
      <c r="K1529">
        <f t="shared" si="80"/>
        <v>0</v>
      </c>
      <c r="P1529">
        <f t="shared" si="81"/>
        <v>0</v>
      </c>
      <c r="Q1529" t="s">
        <v>24</v>
      </c>
      <c r="R1529" t="s">
        <v>1352</v>
      </c>
    </row>
    <row r="1530" spans="1:18" x14ac:dyDescent="0.25">
      <c r="A1530">
        <v>1</v>
      </c>
      <c r="B1530" t="s">
        <v>1345</v>
      </c>
      <c r="C1530">
        <v>53270497</v>
      </c>
      <c r="D1530" t="s">
        <v>2246</v>
      </c>
      <c r="E1530" t="s">
        <v>1360</v>
      </c>
      <c r="F1530" t="s">
        <v>2247</v>
      </c>
      <c r="G1530">
        <v>1</v>
      </c>
      <c r="H1530">
        <v>22257</v>
      </c>
      <c r="I1530">
        <v>23898</v>
      </c>
      <c r="J1530">
        <f t="shared" si="79"/>
        <v>0</v>
      </c>
      <c r="K1530">
        <f t="shared" si="80"/>
        <v>0</v>
      </c>
      <c r="P1530">
        <f t="shared" si="81"/>
        <v>0</v>
      </c>
      <c r="Q1530" t="s">
        <v>24</v>
      </c>
      <c r="R1530" t="s">
        <v>1328</v>
      </c>
    </row>
    <row r="1531" spans="1:18" x14ac:dyDescent="0.25">
      <c r="A1531">
        <v>1</v>
      </c>
      <c r="B1531" t="s">
        <v>1345</v>
      </c>
      <c r="C1531">
        <v>53270497</v>
      </c>
      <c r="D1531" t="s">
        <v>2248</v>
      </c>
      <c r="E1531" t="s">
        <v>2249</v>
      </c>
      <c r="F1531">
        <v>46082000</v>
      </c>
      <c r="G1531">
        <v>1</v>
      </c>
      <c r="H1531">
        <v>86216</v>
      </c>
      <c r="I1531">
        <v>86578</v>
      </c>
      <c r="J1531">
        <f t="shared" si="79"/>
        <v>0</v>
      </c>
      <c r="K1531">
        <f t="shared" si="80"/>
        <v>0</v>
      </c>
      <c r="P1531">
        <f t="shared" si="81"/>
        <v>0</v>
      </c>
      <c r="Q1531" t="s">
        <v>24</v>
      </c>
      <c r="R1531" t="s">
        <v>1328</v>
      </c>
    </row>
    <row r="1532" spans="1:18" x14ac:dyDescent="0.25">
      <c r="A1532">
        <v>1</v>
      </c>
      <c r="B1532" t="s">
        <v>1345</v>
      </c>
      <c r="C1532">
        <v>53270498</v>
      </c>
      <c r="D1532" t="s">
        <v>2250</v>
      </c>
      <c r="E1532" t="s">
        <v>2251</v>
      </c>
      <c r="F1532" t="s">
        <v>2252</v>
      </c>
      <c r="G1532">
        <v>20</v>
      </c>
      <c r="H1532">
        <v>19073</v>
      </c>
      <c r="I1532">
        <v>19316</v>
      </c>
      <c r="J1532">
        <f t="shared" si="79"/>
        <v>0</v>
      </c>
      <c r="K1532">
        <f t="shared" si="80"/>
        <v>0</v>
      </c>
      <c r="P1532">
        <f t="shared" si="81"/>
        <v>0</v>
      </c>
      <c r="Q1532" t="s">
        <v>24</v>
      </c>
      <c r="R1532" t="s">
        <v>25</v>
      </c>
    </row>
    <row r="1533" spans="1:18" x14ac:dyDescent="0.25">
      <c r="A1533">
        <v>1</v>
      </c>
      <c r="B1533" t="s">
        <v>1345</v>
      </c>
      <c r="C1533">
        <v>53270507</v>
      </c>
      <c r="D1533" t="s">
        <v>2253</v>
      </c>
      <c r="E1533" t="s">
        <v>1658</v>
      </c>
      <c r="F1533" t="s">
        <v>2254</v>
      </c>
      <c r="G1533">
        <v>1</v>
      </c>
      <c r="H1533">
        <v>7184</v>
      </c>
      <c r="I1533">
        <v>7493</v>
      </c>
      <c r="J1533">
        <f t="shared" si="79"/>
        <v>0</v>
      </c>
      <c r="K1533">
        <f t="shared" si="80"/>
        <v>0</v>
      </c>
      <c r="L1533">
        <f>ROUND((X536/100)*2.3,0)</f>
        <v>0</v>
      </c>
      <c r="P1533">
        <f t="shared" si="81"/>
        <v>0</v>
      </c>
      <c r="Q1533" t="s">
        <v>24</v>
      </c>
      <c r="R1533" t="s">
        <v>25</v>
      </c>
    </row>
    <row r="1534" spans="1:18" x14ac:dyDescent="0.25">
      <c r="A1534">
        <v>1</v>
      </c>
      <c r="B1534" t="s">
        <v>1345</v>
      </c>
      <c r="C1534">
        <v>53270507</v>
      </c>
      <c r="D1534" t="s">
        <v>2253</v>
      </c>
      <c r="E1534" t="s">
        <v>1447</v>
      </c>
      <c r="F1534" t="s">
        <v>2255</v>
      </c>
      <c r="G1534">
        <v>1</v>
      </c>
      <c r="H1534">
        <v>12955</v>
      </c>
      <c r="I1534">
        <v>13011</v>
      </c>
      <c r="J1534">
        <f t="shared" si="79"/>
        <v>0</v>
      </c>
      <c r="K1534">
        <f t="shared" si="80"/>
        <v>0</v>
      </c>
      <c r="L1534">
        <f>ROUND((X537/100)*2.3,0)</f>
        <v>0</v>
      </c>
      <c r="P1534">
        <f t="shared" si="81"/>
        <v>0</v>
      </c>
      <c r="Q1534" t="s">
        <v>24</v>
      </c>
      <c r="R1534" t="s">
        <v>25</v>
      </c>
    </row>
    <row r="1535" spans="1:18" x14ac:dyDescent="0.25">
      <c r="A1535">
        <v>1</v>
      </c>
      <c r="B1535" t="s">
        <v>1345</v>
      </c>
      <c r="C1535">
        <v>53270507</v>
      </c>
      <c r="D1535" t="s">
        <v>2256</v>
      </c>
      <c r="E1535" t="s">
        <v>357</v>
      </c>
      <c r="F1535" t="s">
        <v>2257</v>
      </c>
      <c r="G1535">
        <v>1</v>
      </c>
      <c r="H1535">
        <v>74516</v>
      </c>
      <c r="I1535">
        <v>74877</v>
      </c>
      <c r="J1535">
        <f t="shared" si="79"/>
        <v>0</v>
      </c>
      <c r="K1535">
        <f t="shared" si="80"/>
        <v>0</v>
      </c>
      <c r="L1535">
        <f>ROUND((X538/100)*2.3,0)</f>
        <v>0</v>
      </c>
      <c r="P1535">
        <f t="shared" si="81"/>
        <v>0</v>
      </c>
      <c r="Q1535" t="s">
        <v>31</v>
      </c>
      <c r="R1535" t="s">
        <v>25</v>
      </c>
    </row>
    <row r="1536" spans="1:18" x14ac:dyDescent="0.25">
      <c r="A1536">
        <v>1</v>
      </c>
      <c r="B1536" t="s">
        <v>1345</v>
      </c>
      <c r="C1536">
        <v>53270511</v>
      </c>
      <c r="D1536" t="s">
        <v>2258</v>
      </c>
      <c r="E1536" t="s">
        <v>489</v>
      </c>
      <c r="F1536">
        <v>14355176</v>
      </c>
      <c r="G1536">
        <v>1</v>
      </c>
      <c r="H1536">
        <v>4336</v>
      </c>
      <c r="I1536">
        <v>4336</v>
      </c>
      <c r="J1536">
        <f t="shared" si="79"/>
        <v>0</v>
      </c>
      <c r="K1536">
        <f t="shared" si="80"/>
        <v>0</v>
      </c>
      <c r="L1536">
        <f>ROUND((X539/100)*2.3,0)</f>
        <v>0</v>
      </c>
      <c r="P1536">
        <f t="shared" si="81"/>
        <v>0</v>
      </c>
      <c r="Q1536" t="s">
        <v>24</v>
      </c>
      <c r="R1536" t="s">
        <v>1352</v>
      </c>
    </row>
    <row r="1537" spans="1:18" x14ac:dyDescent="0.25">
      <c r="A1537">
        <v>1</v>
      </c>
      <c r="B1537" t="s">
        <v>1345</v>
      </c>
      <c r="C1537">
        <v>53270511</v>
      </c>
      <c r="D1537" t="s">
        <v>2259</v>
      </c>
      <c r="E1537" t="s">
        <v>489</v>
      </c>
      <c r="F1537">
        <v>14357426</v>
      </c>
      <c r="G1537">
        <v>1</v>
      </c>
      <c r="H1537">
        <v>27960</v>
      </c>
      <c r="I1537">
        <v>27960</v>
      </c>
      <c r="J1537">
        <f t="shared" si="79"/>
        <v>0</v>
      </c>
      <c r="K1537">
        <f t="shared" si="80"/>
        <v>0</v>
      </c>
      <c r="L1537">
        <f>ROUND((X540/100)*2.3,0)</f>
        <v>0</v>
      </c>
      <c r="P1537">
        <f t="shared" si="81"/>
        <v>0</v>
      </c>
      <c r="Q1537" t="s">
        <v>31</v>
      </c>
      <c r="R1537" t="s">
        <v>1352</v>
      </c>
    </row>
    <row r="1538" spans="1:18" x14ac:dyDescent="0.25">
      <c r="A1538">
        <v>1</v>
      </c>
      <c r="B1538" t="s">
        <v>1345</v>
      </c>
      <c r="C1538">
        <v>53270622</v>
      </c>
      <c r="D1538" t="s">
        <v>2260</v>
      </c>
      <c r="E1538" t="s">
        <v>1552</v>
      </c>
      <c r="F1538">
        <v>16763729</v>
      </c>
      <c r="G1538">
        <v>1</v>
      </c>
      <c r="H1538">
        <v>204486</v>
      </c>
      <c r="I1538">
        <v>206166</v>
      </c>
      <c r="J1538">
        <f t="shared" si="79"/>
        <v>0</v>
      </c>
      <c r="K1538">
        <f t="shared" si="80"/>
        <v>0</v>
      </c>
      <c r="P1538">
        <f t="shared" si="81"/>
        <v>0</v>
      </c>
      <c r="Q1538" t="s">
        <v>24</v>
      </c>
      <c r="R1538" t="s">
        <v>1328</v>
      </c>
    </row>
    <row r="1539" spans="1:18" x14ac:dyDescent="0.25">
      <c r="A1539">
        <v>1</v>
      </c>
      <c r="B1539" t="s">
        <v>1345</v>
      </c>
      <c r="C1539">
        <v>53270650</v>
      </c>
      <c r="D1539" t="s">
        <v>2261</v>
      </c>
      <c r="E1539" t="s">
        <v>1552</v>
      </c>
      <c r="F1539">
        <v>12444914</v>
      </c>
      <c r="G1539">
        <v>1</v>
      </c>
      <c r="H1539">
        <v>375358</v>
      </c>
      <c r="I1539">
        <v>379043</v>
      </c>
      <c r="J1539">
        <f t="shared" si="79"/>
        <v>0</v>
      </c>
      <c r="K1539">
        <f t="shared" si="80"/>
        <v>0</v>
      </c>
      <c r="P1539">
        <f t="shared" si="81"/>
        <v>0</v>
      </c>
      <c r="Q1539" t="s">
        <v>31</v>
      </c>
      <c r="R1539" t="s">
        <v>25</v>
      </c>
    </row>
    <row r="1540" spans="1:18" x14ac:dyDescent="0.25">
      <c r="A1540">
        <v>1</v>
      </c>
      <c r="B1540" t="s">
        <v>1345</v>
      </c>
      <c r="C1540">
        <v>53300006</v>
      </c>
      <c r="D1540" t="s">
        <v>2262</v>
      </c>
      <c r="E1540" t="s">
        <v>1360</v>
      </c>
      <c r="F1540" t="s">
        <v>2263</v>
      </c>
      <c r="G1540">
        <v>1</v>
      </c>
      <c r="H1540">
        <v>64246</v>
      </c>
      <c r="I1540">
        <v>69290</v>
      </c>
      <c r="J1540">
        <f t="shared" si="79"/>
        <v>0</v>
      </c>
      <c r="K1540">
        <f t="shared" si="80"/>
        <v>0</v>
      </c>
      <c r="L1540">
        <f>IF(Z543=0,ROUND((X543/100)*2.3,0),0)</f>
        <v>0</v>
      </c>
      <c r="M1540">
        <v>416</v>
      </c>
      <c r="P1540">
        <f t="shared" si="81"/>
        <v>0</v>
      </c>
      <c r="Q1540" t="s">
        <v>31</v>
      </c>
      <c r="R1540" t="s">
        <v>25</v>
      </c>
    </row>
    <row r="1541" spans="1:18" x14ac:dyDescent="0.25">
      <c r="A1541">
        <v>1</v>
      </c>
      <c r="B1541" t="s">
        <v>1345</v>
      </c>
      <c r="C1541">
        <v>53300035</v>
      </c>
      <c r="D1541" t="s">
        <v>2264</v>
      </c>
      <c r="E1541" t="s">
        <v>2022</v>
      </c>
      <c r="F1541">
        <v>608170338</v>
      </c>
      <c r="G1541">
        <v>1</v>
      </c>
      <c r="H1541">
        <v>2798</v>
      </c>
      <c r="I1541">
        <v>2798</v>
      </c>
      <c r="J1541">
        <f t="shared" si="79"/>
        <v>0</v>
      </c>
      <c r="K1541">
        <f t="shared" si="80"/>
        <v>0</v>
      </c>
      <c r="L1541">
        <f t="shared" ref="L1541:L1547" si="82">ROUND((X544/100)*2.3,0)</f>
        <v>0</v>
      </c>
      <c r="P1541">
        <f t="shared" si="81"/>
        <v>0</v>
      </c>
      <c r="Q1541" t="s">
        <v>24</v>
      </c>
      <c r="R1541" t="s">
        <v>1352</v>
      </c>
    </row>
    <row r="1542" spans="1:18" x14ac:dyDescent="0.25">
      <c r="A1542">
        <v>1</v>
      </c>
      <c r="B1542" t="s">
        <v>1345</v>
      </c>
      <c r="C1542">
        <v>53300035</v>
      </c>
      <c r="D1542" t="s">
        <v>2265</v>
      </c>
      <c r="E1542" t="s">
        <v>1447</v>
      </c>
      <c r="F1542">
        <v>712980704259110</v>
      </c>
      <c r="G1542">
        <v>1</v>
      </c>
      <c r="H1542">
        <v>24132</v>
      </c>
      <c r="I1542">
        <v>24132</v>
      </c>
      <c r="J1542">
        <f t="shared" si="79"/>
        <v>0</v>
      </c>
      <c r="K1542">
        <f t="shared" si="80"/>
        <v>0</v>
      </c>
      <c r="L1542">
        <f t="shared" si="82"/>
        <v>0</v>
      </c>
      <c r="P1542">
        <f t="shared" si="81"/>
        <v>0</v>
      </c>
      <c r="Q1542" t="s">
        <v>24</v>
      </c>
      <c r="R1542" t="s">
        <v>1352</v>
      </c>
    </row>
    <row r="1543" spans="1:18" x14ac:dyDescent="0.25">
      <c r="A1543">
        <v>1</v>
      </c>
      <c r="B1543" t="s">
        <v>1345</v>
      </c>
      <c r="C1543">
        <v>53300035</v>
      </c>
      <c r="D1543" t="s">
        <v>2266</v>
      </c>
      <c r="E1543" t="s">
        <v>2267</v>
      </c>
      <c r="F1543">
        <v>41068418</v>
      </c>
      <c r="G1543">
        <v>1</v>
      </c>
      <c r="H1543">
        <v>7880</v>
      </c>
      <c r="I1543">
        <v>7880</v>
      </c>
      <c r="J1543">
        <f t="shared" si="79"/>
        <v>0</v>
      </c>
      <c r="K1543">
        <f t="shared" si="80"/>
        <v>0</v>
      </c>
      <c r="L1543">
        <f t="shared" si="82"/>
        <v>0</v>
      </c>
      <c r="P1543">
        <f t="shared" si="81"/>
        <v>0</v>
      </c>
      <c r="Q1543" t="s">
        <v>24</v>
      </c>
      <c r="R1543" t="s">
        <v>1352</v>
      </c>
    </row>
    <row r="1544" spans="1:18" x14ac:dyDescent="0.25">
      <c r="A1544">
        <v>1</v>
      </c>
      <c r="B1544" t="s">
        <v>1345</v>
      </c>
      <c r="C1544">
        <v>53300035</v>
      </c>
      <c r="D1544" t="s">
        <v>2268</v>
      </c>
      <c r="E1544" t="s">
        <v>1429</v>
      </c>
      <c r="F1544">
        <v>107321329</v>
      </c>
      <c r="G1544">
        <v>1</v>
      </c>
      <c r="H1544">
        <v>15704</v>
      </c>
      <c r="I1544">
        <v>15708</v>
      </c>
      <c r="J1544">
        <f t="shared" si="79"/>
        <v>0</v>
      </c>
      <c r="K1544">
        <f t="shared" si="80"/>
        <v>0</v>
      </c>
      <c r="L1544">
        <f t="shared" si="82"/>
        <v>0</v>
      </c>
      <c r="P1544">
        <f t="shared" si="81"/>
        <v>0</v>
      </c>
      <c r="Q1544" t="s">
        <v>24</v>
      </c>
      <c r="R1544" t="s">
        <v>25</v>
      </c>
    </row>
    <row r="1545" spans="1:18" x14ac:dyDescent="0.25">
      <c r="A1545">
        <v>1</v>
      </c>
      <c r="B1545" t="s">
        <v>1345</v>
      </c>
      <c r="C1545">
        <v>53300035</v>
      </c>
      <c r="D1545" t="s">
        <v>2269</v>
      </c>
      <c r="E1545" t="s">
        <v>489</v>
      </c>
      <c r="F1545">
        <v>16700270</v>
      </c>
      <c r="G1545">
        <v>1</v>
      </c>
      <c r="H1545">
        <v>23800</v>
      </c>
      <c r="I1545">
        <v>23824</v>
      </c>
      <c r="J1545">
        <f t="shared" si="79"/>
        <v>0</v>
      </c>
      <c r="K1545">
        <f t="shared" si="80"/>
        <v>0</v>
      </c>
      <c r="L1545">
        <f t="shared" si="82"/>
        <v>0</v>
      </c>
      <c r="P1545">
        <f t="shared" si="81"/>
        <v>0</v>
      </c>
      <c r="Q1545" t="s">
        <v>24</v>
      </c>
      <c r="R1545" t="s">
        <v>25</v>
      </c>
    </row>
    <row r="1546" spans="1:18" x14ac:dyDescent="0.25">
      <c r="A1546">
        <v>1</v>
      </c>
      <c r="B1546" t="s">
        <v>1345</v>
      </c>
      <c r="C1546">
        <v>53300035</v>
      </c>
      <c r="D1546" t="s">
        <v>2270</v>
      </c>
      <c r="E1546" t="s">
        <v>2271</v>
      </c>
      <c r="F1546" t="s">
        <v>2272</v>
      </c>
      <c r="G1546">
        <v>1</v>
      </c>
      <c r="H1546">
        <v>54378</v>
      </c>
      <c r="I1546">
        <v>54378</v>
      </c>
      <c r="J1546">
        <f t="shared" si="79"/>
        <v>0</v>
      </c>
      <c r="K1546">
        <f t="shared" si="80"/>
        <v>0</v>
      </c>
      <c r="L1546">
        <f t="shared" si="82"/>
        <v>0</v>
      </c>
      <c r="P1546">
        <f t="shared" si="81"/>
        <v>0</v>
      </c>
      <c r="Q1546" t="s">
        <v>24</v>
      </c>
      <c r="R1546" t="s">
        <v>1352</v>
      </c>
    </row>
    <row r="1547" spans="1:18" x14ac:dyDescent="0.25">
      <c r="A1547">
        <v>1</v>
      </c>
      <c r="B1547" t="s">
        <v>1345</v>
      </c>
      <c r="C1547">
        <v>53300035</v>
      </c>
      <c r="D1547" t="s">
        <v>2273</v>
      </c>
      <c r="E1547" t="s">
        <v>489</v>
      </c>
      <c r="F1547">
        <v>22253069</v>
      </c>
      <c r="G1547">
        <v>1</v>
      </c>
      <c r="H1547">
        <v>4824</v>
      </c>
      <c r="I1547">
        <v>4824</v>
      </c>
      <c r="J1547">
        <f t="shared" si="79"/>
        <v>0</v>
      </c>
      <c r="K1547">
        <f t="shared" si="80"/>
        <v>0</v>
      </c>
      <c r="L1547">
        <f t="shared" si="82"/>
        <v>0</v>
      </c>
      <c r="P1547">
        <f t="shared" si="81"/>
        <v>0</v>
      </c>
      <c r="Q1547" t="s">
        <v>24</v>
      </c>
      <c r="R1547" t="s">
        <v>1352</v>
      </c>
    </row>
    <row r="1548" spans="1:18" x14ac:dyDescent="0.25">
      <c r="A1548">
        <v>1</v>
      </c>
      <c r="B1548" t="s">
        <v>1345</v>
      </c>
      <c r="C1548">
        <v>53300045</v>
      </c>
      <c r="D1548" t="s">
        <v>2274</v>
      </c>
      <c r="E1548" t="s">
        <v>2275</v>
      </c>
      <c r="F1548">
        <v>170022800404</v>
      </c>
      <c r="G1548">
        <v>60</v>
      </c>
      <c r="H1548">
        <v>1693</v>
      </c>
      <c r="I1548">
        <v>1696</v>
      </c>
      <c r="J1548">
        <f t="shared" si="79"/>
        <v>0</v>
      </c>
      <c r="K1548">
        <f t="shared" si="80"/>
        <v>0</v>
      </c>
      <c r="L1548">
        <f>IF(Z551=0,ROUND((X551/100)*2.3,0),0)</f>
        <v>0</v>
      </c>
      <c r="M1548">
        <v>1148</v>
      </c>
      <c r="P1548">
        <f t="shared" si="81"/>
        <v>0</v>
      </c>
      <c r="Q1548" t="s">
        <v>31</v>
      </c>
      <c r="R1548" t="s">
        <v>25</v>
      </c>
    </row>
    <row r="1549" spans="1:18" x14ac:dyDescent="0.25">
      <c r="A1549">
        <v>1</v>
      </c>
      <c r="B1549" t="s">
        <v>1345</v>
      </c>
      <c r="C1549">
        <v>53300046</v>
      </c>
      <c r="D1549" t="s">
        <v>2276</v>
      </c>
      <c r="E1549" t="s">
        <v>98</v>
      </c>
      <c r="F1549">
        <v>95133823</v>
      </c>
      <c r="G1549">
        <v>60</v>
      </c>
      <c r="H1549">
        <v>6256</v>
      </c>
      <c r="I1549">
        <v>6256</v>
      </c>
      <c r="J1549">
        <f t="shared" si="79"/>
        <v>0</v>
      </c>
      <c r="K1549">
        <f t="shared" si="80"/>
        <v>0</v>
      </c>
      <c r="L1549">
        <f t="shared" ref="L1549:L1555" si="83">ROUND((X552/100)*2.3,0)</f>
        <v>0</v>
      </c>
      <c r="P1549">
        <f t="shared" si="81"/>
        <v>0</v>
      </c>
      <c r="Q1549" t="s">
        <v>31</v>
      </c>
      <c r="R1549" t="s">
        <v>1352</v>
      </c>
    </row>
    <row r="1550" spans="1:18" x14ac:dyDescent="0.25">
      <c r="A1550">
        <v>1</v>
      </c>
      <c r="B1550" t="s">
        <v>1345</v>
      </c>
      <c r="C1550">
        <v>53300054</v>
      </c>
      <c r="D1550" t="s">
        <v>2277</v>
      </c>
      <c r="E1550" t="s">
        <v>1375</v>
      </c>
      <c r="F1550">
        <v>46435156</v>
      </c>
      <c r="G1550">
        <v>50</v>
      </c>
      <c r="H1550">
        <v>0</v>
      </c>
      <c r="I1550">
        <v>0</v>
      </c>
      <c r="J1550">
        <f t="shared" si="79"/>
        <v>0</v>
      </c>
      <c r="K1550">
        <f t="shared" si="80"/>
        <v>0</v>
      </c>
      <c r="L1550">
        <f t="shared" si="83"/>
        <v>0</v>
      </c>
      <c r="P1550">
        <f t="shared" si="81"/>
        <v>0</v>
      </c>
      <c r="Q1550" t="s">
        <v>31</v>
      </c>
      <c r="R1550" t="s">
        <v>1352</v>
      </c>
    </row>
    <row r="1551" spans="1:18" x14ac:dyDescent="0.25">
      <c r="A1551">
        <v>1</v>
      </c>
      <c r="B1551" t="s">
        <v>1345</v>
      </c>
      <c r="C1551">
        <v>53300072</v>
      </c>
      <c r="D1551" t="s">
        <v>2278</v>
      </c>
      <c r="E1551" t="s">
        <v>1360</v>
      </c>
      <c r="F1551" t="s">
        <v>2279</v>
      </c>
      <c r="G1551">
        <v>1</v>
      </c>
      <c r="H1551">
        <v>7494</v>
      </c>
      <c r="I1551">
        <v>8018</v>
      </c>
      <c r="J1551">
        <f t="shared" si="79"/>
        <v>0</v>
      </c>
      <c r="K1551">
        <f t="shared" si="80"/>
        <v>0</v>
      </c>
      <c r="L1551">
        <f t="shared" si="83"/>
        <v>0</v>
      </c>
      <c r="P1551">
        <f t="shared" si="81"/>
        <v>0</v>
      </c>
      <c r="Q1551" t="s">
        <v>31</v>
      </c>
      <c r="R1551" t="s">
        <v>25</v>
      </c>
    </row>
    <row r="1552" spans="1:18" x14ac:dyDescent="0.25">
      <c r="A1552">
        <v>1</v>
      </c>
      <c r="B1552" t="s">
        <v>1345</v>
      </c>
      <c r="C1552">
        <v>53300073</v>
      </c>
      <c r="D1552" t="s">
        <v>2280</v>
      </c>
      <c r="E1552" t="s">
        <v>1360</v>
      </c>
      <c r="F1552" t="s">
        <v>2281</v>
      </c>
      <c r="G1552">
        <v>40</v>
      </c>
      <c r="H1552">
        <v>110</v>
      </c>
      <c r="I1552">
        <v>147</v>
      </c>
      <c r="J1552">
        <f t="shared" si="79"/>
        <v>0</v>
      </c>
      <c r="K1552">
        <f t="shared" si="80"/>
        <v>0</v>
      </c>
      <c r="L1552">
        <f t="shared" si="83"/>
        <v>0</v>
      </c>
      <c r="P1552">
        <f t="shared" si="81"/>
        <v>0</v>
      </c>
      <c r="Q1552" t="s">
        <v>31</v>
      </c>
      <c r="R1552" t="s">
        <v>25</v>
      </c>
    </row>
    <row r="1553" spans="1:18" x14ac:dyDescent="0.25">
      <c r="A1553">
        <v>1</v>
      </c>
      <c r="B1553" t="s">
        <v>1345</v>
      </c>
      <c r="C1553">
        <v>53300076</v>
      </c>
      <c r="D1553" t="s">
        <v>2282</v>
      </c>
      <c r="E1553" t="s">
        <v>1360</v>
      </c>
      <c r="F1553" t="s">
        <v>2283</v>
      </c>
      <c r="G1553">
        <v>1</v>
      </c>
      <c r="H1553">
        <v>19500</v>
      </c>
      <c r="I1553">
        <v>22315</v>
      </c>
      <c r="J1553">
        <f t="shared" si="79"/>
        <v>0</v>
      </c>
      <c r="K1553">
        <f t="shared" si="80"/>
        <v>0</v>
      </c>
      <c r="L1553">
        <f t="shared" si="83"/>
        <v>0</v>
      </c>
      <c r="P1553">
        <f t="shared" si="81"/>
        <v>0</v>
      </c>
      <c r="Q1553" t="s">
        <v>31</v>
      </c>
      <c r="R1553" t="s">
        <v>25</v>
      </c>
    </row>
    <row r="1554" spans="1:18" x14ac:dyDescent="0.25">
      <c r="A1554">
        <v>1</v>
      </c>
      <c r="B1554" t="s">
        <v>1345</v>
      </c>
      <c r="C1554">
        <v>53300082</v>
      </c>
      <c r="D1554" t="s">
        <v>2284</v>
      </c>
      <c r="E1554" t="s">
        <v>2285</v>
      </c>
      <c r="F1554" t="s">
        <v>2286</v>
      </c>
      <c r="G1554">
        <v>1</v>
      </c>
      <c r="H1554">
        <v>322258</v>
      </c>
      <c r="I1554">
        <v>323925</v>
      </c>
      <c r="J1554">
        <f t="shared" si="79"/>
        <v>0</v>
      </c>
      <c r="K1554">
        <f t="shared" si="80"/>
        <v>0</v>
      </c>
      <c r="L1554">
        <f t="shared" si="83"/>
        <v>0</v>
      </c>
      <c r="P1554">
        <f t="shared" si="81"/>
        <v>0</v>
      </c>
      <c r="Q1554" t="s">
        <v>31</v>
      </c>
      <c r="R1554" t="s">
        <v>25</v>
      </c>
    </row>
    <row r="1555" spans="1:18" x14ac:dyDescent="0.25">
      <c r="A1555">
        <v>1</v>
      </c>
      <c r="B1555" t="s">
        <v>1345</v>
      </c>
      <c r="C1555">
        <v>53300083</v>
      </c>
      <c r="D1555" t="s">
        <v>2287</v>
      </c>
      <c r="E1555" t="s">
        <v>357</v>
      </c>
      <c r="F1555">
        <v>70820703</v>
      </c>
      <c r="G1555">
        <v>60</v>
      </c>
      <c r="H1555">
        <v>1481</v>
      </c>
      <c r="I1555">
        <v>1481</v>
      </c>
      <c r="J1555">
        <f t="shared" si="79"/>
        <v>0</v>
      </c>
      <c r="K1555">
        <f t="shared" si="80"/>
        <v>0</v>
      </c>
      <c r="L1555">
        <f t="shared" si="83"/>
        <v>0</v>
      </c>
      <c r="P1555">
        <f t="shared" si="81"/>
        <v>0</v>
      </c>
      <c r="Q1555" t="s">
        <v>31</v>
      </c>
    </row>
    <row r="1556" spans="1:18" x14ac:dyDescent="0.25">
      <c r="A1556">
        <v>1</v>
      </c>
      <c r="B1556" t="s">
        <v>1345</v>
      </c>
      <c r="C1556">
        <v>53300084</v>
      </c>
      <c r="D1556" t="s">
        <v>2288</v>
      </c>
      <c r="E1556" t="s">
        <v>602</v>
      </c>
      <c r="F1556">
        <v>12470062</v>
      </c>
      <c r="G1556">
        <v>1</v>
      </c>
      <c r="H1556">
        <v>113713</v>
      </c>
      <c r="I1556">
        <v>114226</v>
      </c>
      <c r="J1556">
        <f t="shared" si="79"/>
        <v>0</v>
      </c>
      <c r="K1556">
        <f t="shared" si="80"/>
        <v>0</v>
      </c>
      <c r="L1556">
        <f>IF(Z559=0,ROUND((X559/100)*2.3,0),0)</f>
        <v>0</v>
      </c>
      <c r="M1556">
        <v>268</v>
      </c>
      <c r="P1556">
        <f t="shared" si="81"/>
        <v>0</v>
      </c>
      <c r="Q1556" t="s">
        <v>31</v>
      </c>
      <c r="R1556" t="s">
        <v>25</v>
      </c>
    </row>
    <row r="1557" spans="1:18" x14ac:dyDescent="0.25">
      <c r="A1557">
        <v>1</v>
      </c>
      <c r="B1557" t="s">
        <v>1345</v>
      </c>
      <c r="C1557">
        <v>53300087</v>
      </c>
      <c r="D1557" t="s">
        <v>2289</v>
      </c>
      <c r="E1557" t="s">
        <v>1360</v>
      </c>
      <c r="F1557">
        <v>109279626</v>
      </c>
      <c r="G1557">
        <v>1</v>
      </c>
      <c r="H1557">
        <v>10188</v>
      </c>
      <c r="I1557">
        <v>12832</v>
      </c>
      <c r="J1557">
        <f t="shared" si="79"/>
        <v>0</v>
      </c>
      <c r="K1557">
        <f t="shared" si="80"/>
        <v>0</v>
      </c>
      <c r="L1557">
        <f>ROUND((X560/100)*2.3,0)</f>
        <v>0</v>
      </c>
      <c r="P1557">
        <f t="shared" si="81"/>
        <v>0</v>
      </c>
      <c r="Q1557" t="s">
        <v>24</v>
      </c>
      <c r="R1557" t="s">
        <v>25</v>
      </c>
    </row>
    <row r="1558" spans="1:18" x14ac:dyDescent="0.25">
      <c r="A1558">
        <v>1</v>
      </c>
      <c r="B1558" t="s">
        <v>1345</v>
      </c>
      <c r="C1558">
        <v>53300094</v>
      </c>
      <c r="D1558" t="s">
        <v>2290</v>
      </c>
      <c r="E1558" t="s">
        <v>1360</v>
      </c>
      <c r="F1558">
        <v>115328903</v>
      </c>
      <c r="G1558">
        <v>1</v>
      </c>
      <c r="H1558">
        <v>40078</v>
      </c>
      <c r="I1558">
        <v>40330</v>
      </c>
      <c r="J1558">
        <f t="shared" si="79"/>
        <v>0</v>
      </c>
      <c r="K1558">
        <f t="shared" si="80"/>
        <v>0</v>
      </c>
      <c r="L1558">
        <f>ROUND((X561/100)*2.3,0)</f>
        <v>0</v>
      </c>
      <c r="P1558">
        <f t="shared" si="81"/>
        <v>0</v>
      </c>
      <c r="Q1558" t="s">
        <v>24</v>
      </c>
      <c r="R1558" t="s">
        <v>25</v>
      </c>
    </row>
    <row r="1559" spans="1:18" x14ac:dyDescent="0.25">
      <c r="A1559">
        <v>1</v>
      </c>
      <c r="B1559" t="s">
        <v>1345</v>
      </c>
      <c r="C1559">
        <v>53300095</v>
      </c>
      <c r="D1559" t="s">
        <v>2291</v>
      </c>
      <c r="E1559" t="s">
        <v>489</v>
      </c>
      <c r="F1559">
        <v>45946862</v>
      </c>
      <c r="G1559">
        <v>1</v>
      </c>
      <c r="H1559">
        <v>4058</v>
      </c>
      <c r="I1559">
        <v>4472</v>
      </c>
      <c r="J1559">
        <f t="shared" si="79"/>
        <v>0</v>
      </c>
      <c r="K1559">
        <f t="shared" si="80"/>
        <v>0</v>
      </c>
      <c r="P1559">
        <f t="shared" si="81"/>
        <v>0</v>
      </c>
      <c r="Q1559" t="s">
        <v>24</v>
      </c>
      <c r="R1559" t="s">
        <v>25</v>
      </c>
    </row>
    <row r="1560" spans="1:18" x14ac:dyDescent="0.25">
      <c r="A1560">
        <v>1</v>
      </c>
      <c r="B1560" t="s">
        <v>1345</v>
      </c>
      <c r="C1560">
        <v>53300098</v>
      </c>
      <c r="D1560" t="s">
        <v>2292</v>
      </c>
      <c r="E1560" t="s">
        <v>1360</v>
      </c>
      <c r="F1560">
        <v>126225083</v>
      </c>
      <c r="G1560">
        <v>1</v>
      </c>
      <c r="H1560">
        <v>8633</v>
      </c>
      <c r="I1560">
        <v>8767</v>
      </c>
      <c r="J1560">
        <f t="shared" si="79"/>
        <v>0</v>
      </c>
      <c r="K1560">
        <f t="shared" si="80"/>
        <v>0</v>
      </c>
      <c r="L1560">
        <f t="shared" ref="L1560:L1593" si="84">ROUND((X563/100)*2.3,0)</f>
        <v>0</v>
      </c>
      <c r="P1560">
        <f t="shared" si="81"/>
        <v>0</v>
      </c>
      <c r="Q1560" t="s">
        <v>24</v>
      </c>
      <c r="R1560" t="s">
        <v>25</v>
      </c>
    </row>
    <row r="1561" spans="1:18" x14ac:dyDescent="0.25">
      <c r="A1561">
        <v>1</v>
      </c>
      <c r="B1561" t="s">
        <v>1345</v>
      </c>
      <c r="C1561">
        <v>53300107</v>
      </c>
      <c r="D1561" t="s">
        <v>2293</v>
      </c>
      <c r="E1561" t="s">
        <v>2294</v>
      </c>
      <c r="F1561">
        <v>3852695</v>
      </c>
      <c r="G1561">
        <v>1</v>
      </c>
      <c r="H1561">
        <v>16795</v>
      </c>
      <c r="I1561">
        <v>16795</v>
      </c>
      <c r="J1561">
        <f t="shared" si="79"/>
        <v>0</v>
      </c>
      <c r="K1561">
        <f t="shared" si="80"/>
        <v>0</v>
      </c>
      <c r="L1561">
        <f t="shared" si="84"/>
        <v>0</v>
      </c>
      <c r="P1561">
        <f t="shared" si="81"/>
        <v>0</v>
      </c>
      <c r="Q1561" t="s">
        <v>31</v>
      </c>
      <c r="R1561" t="s">
        <v>1352</v>
      </c>
    </row>
    <row r="1562" spans="1:18" x14ac:dyDescent="0.25">
      <c r="A1562">
        <v>1</v>
      </c>
      <c r="B1562" t="s">
        <v>1345</v>
      </c>
      <c r="C1562">
        <v>53300118</v>
      </c>
      <c r="D1562" t="s">
        <v>2295</v>
      </c>
      <c r="E1562" t="s">
        <v>2184</v>
      </c>
      <c r="F1562">
        <v>2313609</v>
      </c>
      <c r="G1562">
        <v>1</v>
      </c>
      <c r="H1562">
        <v>58068</v>
      </c>
      <c r="I1562">
        <v>58068</v>
      </c>
      <c r="J1562">
        <f t="shared" si="79"/>
        <v>0</v>
      </c>
      <c r="K1562">
        <f t="shared" si="80"/>
        <v>0</v>
      </c>
      <c r="L1562">
        <f t="shared" si="84"/>
        <v>0</v>
      </c>
      <c r="P1562">
        <f t="shared" si="81"/>
        <v>0</v>
      </c>
      <c r="Q1562" t="s">
        <v>24</v>
      </c>
      <c r="R1562" t="s">
        <v>1352</v>
      </c>
    </row>
    <row r="1563" spans="1:18" x14ac:dyDescent="0.25">
      <c r="A1563">
        <v>1</v>
      </c>
      <c r="B1563" t="s">
        <v>1345</v>
      </c>
      <c r="C1563">
        <v>53300119</v>
      </c>
      <c r="D1563" t="s">
        <v>2296</v>
      </c>
      <c r="E1563" t="s">
        <v>489</v>
      </c>
      <c r="F1563">
        <v>24345167</v>
      </c>
      <c r="G1563">
        <v>1</v>
      </c>
      <c r="H1563">
        <v>16225</v>
      </c>
      <c r="I1563">
        <v>16225</v>
      </c>
      <c r="J1563">
        <f t="shared" si="79"/>
        <v>0</v>
      </c>
      <c r="K1563">
        <f t="shared" si="80"/>
        <v>0</v>
      </c>
      <c r="L1563">
        <f t="shared" si="84"/>
        <v>0</v>
      </c>
      <c r="P1563">
        <f t="shared" si="81"/>
        <v>0</v>
      </c>
      <c r="Q1563" t="s">
        <v>24</v>
      </c>
      <c r="R1563" t="s">
        <v>1352</v>
      </c>
    </row>
    <row r="1564" spans="1:18" x14ac:dyDescent="0.25">
      <c r="A1564">
        <v>1</v>
      </c>
      <c r="B1564" t="s">
        <v>1345</v>
      </c>
      <c r="C1564">
        <v>53300121</v>
      </c>
      <c r="D1564" t="s">
        <v>2297</v>
      </c>
      <c r="E1564" t="s">
        <v>489</v>
      </c>
      <c r="F1564">
        <v>14384176</v>
      </c>
      <c r="G1564">
        <v>1</v>
      </c>
      <c r="H1564">
        <v>41523</v>
      </c>
      <c r="I1564">
        <v>41523</v>
      </c>
      <c r="J1564">
        <f t="shared" si="79"/>
        <v>0</v>
      </c>
      <c r="K1564">
        <f t="shared" si="80"/>
        <v>0</v>
      </c>
      <c r="L1564">
        <f t="shared" si="84"/>
        <v>0</v>
      </c>
      <c r="P1564">
        <f t="shared" si="81"/>
        <v>0</v>
      </c>
      <c r="Q1564" t="s">
        <v>24</v>
      </c>
      <c r="R1564" t="s">
        <v>1352</v>
      </c>
    </row>
    <row r="1565" spans="1:18" x14ac:dyDescent="0.25">
      <c r="A1565">
        <v>1</v>
      </c>
      <c r="B1565" t="s">
        <v>1345</v>
      </c>
      <c r="C1565">
        <v>53300124</v>
      </c>
      <c r="D1565" t="s">
        <v>2298</v>
      </c>
      <c r="E1565" t="s">
        <v>489</v>
      </c>
      <c r="F1565">
        <v>38180389</v>
      </c>
      <c r="G1565">
        <v>1</v>
      </c>
      <c r="H1565">
        <v>9835</v>
      </c>
      <c r="I1565">
        <v>10002</v>
      </c>
      <c r="J1565">
        <f t="shared" si="79"/>
        <v>0</v>
      </c>
      <c r="K1565">
        <f t="shared" si="80"/>
        <v>0</v>
      </c>
      <c r="L1565">
        <f t="shared" si="84"/>
        <v>0</v>
      </c>
      <c r="P1565">
        <f t="shared" si="81"/>
        <v>0</v>
      </c>
      <c r="Q1565" t="s">
        <v>24</v>
      </c>
      <c r="R1565" t="s">
        <v>25</v>
      </c>
    </row>
    <row r="1566" spans="1:18" x14ac:dyDescent="0.25">
      <c r="A1566">
        <v>1</v>
      </c>
      <c r="B1566" t="s">
        <v>1345</v>
      </c>
      <c r="C1566">
        <v>53300125</v>
      </c>
      <c r="D1566" t="s">
        <v>2299</v>
      </c>
      <c r="E1566" t="s">
        <v>489</v>
      </c>
      <c r="F1566">
        <v>45946850</v>
      </c>
      <c r="G1566">
        <v>1</v>
      </c>
      <c r="H1566">
        <v>5091</v>
      </c>
      <c r="I1566">
        <v>5351</v>
      </c>
      <c r="J1566">
        <f t="shared" si="79"/>
        <v>0</v>
      </c>
      <c r="K1566">
        <f t="shared" si="80"/>
        <v>0</v>
      </c>
      <c r="L1566">
        <f t="shared" si="84"/>
        <v>0</v>
      </c>
      <c r="P1566">
        <f t="shared" si="81"/>
        <v>0</v>
      </c>
      <c r="Q1566" t="s">
        <v>24</v>
      </c>
      <c r="R1566" t="s">
        <v>25</v>
      </c>
    </row>
    <row r="1567" spans="1:18" x14ac:dyDescent="0.25">
      <c r="A1567">
        <v>1</v>
      </c>
      <c r="B1567" t="s">
        <v>1345</v>
      </c>
      <c r="C1567">
        <v>53300128</v>
      </c>
      <c r="D1567" t="s">
        <v>2300</v>
      </c>
      <c r="E1567" t="s">
        <v>2301</v>
      </c>
      <c r="F1567">
        <v>44867002</v>
      </c>
      <c r="G1567">
        <v>1</v>
      </c>
      <c r="H1567">
        <v>43370</v>
      </c>
      <c r="I1567">
        <v>43370</v>
      </c>
      <c r="J1567">
        <f t="shared" si="79"/>
        <v>0</v>
      </c>
      <c r="K1567">
        <f t="shared" si="80"/>
        <v>0</v>
      </c>
      <c r="L1567">
        <f t="shared" si="84"/>
        <v>0</v>
      </c>
      <c r="P1567">
        <f t="shared" si="81"/>
        <v>0</v>
      </c>
      <c r="Q1567" t="s">
        <v>24</v>
      </c>
      <c r="R1567" t="s">
        <v>1352</v>
      </c>
    </row>
    <row r="1568" spans="1:18" x14ac:dyDescent="0.25">
      <c r="A1568">
        <v>1</v>
      </c>
      <c r="B1568" t="s">
        <v>1345</v>
      </c>
      <c r="C1568">
        <v>53300129</v>
      </c>
      <c r="D1568" t="s">
        <v>2302</v>
      </c>
      <c r="E1568" t="s">
        <v>2209</v>
      </c>
      <c r="F1568">
        <v>109806</v>
      </c>
      <c r="G1568">
        <v>1</v>
      </c>
      <c r="H1568">
        <v>11222</v>
      </c>
      <c r="I1568">
        <v>11240</v>
      </c>
      <c r="J1568">
        <f t="shared" si="79"/>
        <v>0</v>
      </c>
      <c r="K1568">
        <f t="shared" si="80"/>
        <v>0</v>
      </c>
      <c r="L1568">
        <f t="shared" si="84"/>
        <v>0</v>
      </c>
      <c r="P1568">
        <f t="shared" si="81"/>
        <v>0</v>
      </c>
      <c r="Q1568" t="s">
        <v>24</v>
      </c>
      <c r="R1568" t="s">
        <v>25</v>
      </c>
    </row>
    <row r="1569" spans="1:18" x14ac:dyDescent="0.25">
      <c r="A1569">
        <v>1</v>
      </c>
      <c r="B1569" t="s">
        <v>1345</v>
      </c>
      <c r="C1569">
        <v>53300130</v>
      </c>
      <c r="D1569" t="s">
        <v>2303</v>
      </c>
      <c r="E1569" t="s">
        <v>489</v>
      </c>
      <c r="F1569">
        <v>19258996</v>
      </c>
      <c r="G1569">
        <v>1</v>
      </c>
      <c r="H1569">
        <v>8500</v>
      </c>
      <c r="I1569">
        <v>8570</v>
      </c>
      <c r="J1569">
        <f t="shared" si="79"/>
        <v>0</v>
      </c>
      <c r="K1569">
        <f t="shared" si="80"/>
        <v>0</v>
      </c>
      <c r="L1569">
        <f t="shared" si="84"/>
        <v>0</v>
      </c>
      <c r="P1569">
        <f t="shared" si="81"/>
        <v>0</v>
      </c>
      <c r="Q1569" t="s">
        <v>24</v>
      </c>
      <c r="R1569" t="s">
        <v>25</v>
      </c>
    </row>
    <row r="1570" spans="1:18" x14ac:dyDescent="0.25">
      <c r="A1570">
        <v>1</v>
      </c>
      <c r="B1570" t="s">
        <v>1345</v>
      </c>
      <c r="C1570">
        <v>53300131</v>
      </c>
      <c r="D1570" t="s">
        <v>2304</v>
      </c>
      <c r="E1570" t="s">
        <v>489</v>
      </c>
      <c r="F1570">
        <v>17846329</v>
      </c>
      <c r="G1570">
        <v>1</v>
      </c>
      <c r="H1570">
        <v>28868</v>
      </c>
      <c r="I1570">
        <v>28963</v>
      </c>
      <c r="J1570">
        <f t="shared" si="79"/>
        <v>0</v>
      </c>
      <c r="K1570">
        <f t="shared" si="80"/>
        <v>0</v>
      </c>
      <c r="L1570">
        <f t="shared" si="84"/>
        <v>0</v>
      </c>
      <c r="P1570">
        <f t="shared" si="81"/>
        <v>0</v>
      </c>
      <c r="Q1570" t="s">
        <v>24</v>
      </c>
      <c r="R1570" t="s">
        <v>25</v>
      </c>
    </row>
    <row r="1571" spans="1:18" x14ac:dyDescent="0.25">
      <c r="A1571">
        <v>1</v>
      </c>
      <c r="B1571" t="s">
        <v>1345</v>
      </c>
      <c r="C1571">
        <v>53300132</v>
      </c>
      <c r="D1571" t="s">
        <v>2305</v>
      </c>
      <c r="E1571" t="s">
        <v>1367</v>
      </c>
      <c r="F1571" t="s">
        <v>2306</v>
      </c>
      <c r="G1571">
        <v>1</v>
      </c>
      <c r="H1571">
        <v>13262</v>
      </c>
      <c r="I1571">
        <v>13280</v>
      </c>
      <c r="J1571">
        <f t="shared" si="79"/>
        <v>0</v>
      </c>
      <c r="K1571">
        <f t="shared" si="80"/>
        <v>0</v>
      </c>
      <c r="L1571">
        <f t="shared" si="84"/>
        <v>0</v>
      </c>
      <c r="P1571">
        <f t="shared" si="81"/>
        <v>0</v>
      </c>
      <c r="Q1571" t="s">
        <v>24</v>
      </c>
      <c r="R1571" t="s">
        <v>25</v>
      </c>
    </row>
    <row r="1572" spans="1:18" x14ac:dyDescent="0.25">
      <c r="A1572">
        <v>1</v>
      </c>
      <c r="B1572" t="s">
        <v>1345</v>
      </c>
      <c r="C1572">
        <v>53300133</v>
      </c>
      <c r="D1572" t="s">
        <v>2307</v>
      </c>
      <c r="E1572" t="s">
        <v>2267</v>
      </c>
      <c r="F1572">
        <v>7256396</v>
      </c>
      <c r="G1572">
        <v>1</v>
      </c>
      <c r="H1572">
        <v>3934</v>
      </c>
      <c r="I1572">
        <v>3934</v>
      </c>
      <c r="J1572">
        <f t="shared" si="79"/>
        <v>0</v>
      </c>
      <c r="K1572">
        <f t="shared" si="80"/>
        <v>0</v>
      </c>
      <c r="L1572">
        <f t="shared" si="84"/>
        <v>0</v>
      </c>
      <c r="P1572">
        <f t="shared" si="81"/>
        <v>0</v>
      </c>
      <c r="Q1572" t="s">
        <v>24</v>
      </c>
      <c r="R1572" t="s">
        <v>1352</v>
      </c>
    </row>
    <row r="1573" spans="1:18" x14ac:dyDescent="0.25">
      <c r="A1573">
        <v>1</v>
      </c>
      <c r="B1573" t="s">
        <v>1345</v>
      </c>
      <c r="C1573">
        <v>53300138</v>
      </c>
      <c r="D1573" t="s">
        <v>2308</v>
      </c>
      <c r="E1573" t="s">
        <v>1447</v>
      </c>
      <c r="F1573">
        <v>9030020838</v>
      </c>
      <c r="G1573">
        <v>1</v>
      </c>
      <c r="H1573">
        <v>650</v>
      </c>
      <c r="I1573">
        <v>650</v>
      </c>
      <c r="J1573">
        <f t="shared" si="79"/>
        <v>0</v>
      </c>
      <c r="K1573">
        <f t="shared" si="80"/>
        <v>0</v>
      </c>
      <c r="L1573">
        <f t="shared" si="84"/>
        <v>0</v>
      </c>
      <c r="P1573">
        <f t="shared" si="81"/>
        <v>0</v>
      </c>
      <c r="Q1573" t="s">
        <v>24</v>
      </c>
      <c r="R1573" t="s">
        <v>1352</v>
      </c>
    </row>
    <row r="1574" spans="1:18" x14ac:dyDescent="0.25">
      <c r="A1574">
        <v>1</v>
      </c>
      <c r="B1574" t="s">
        <v>1345</v>
      </c>
      <c r="C1574">
        <v>53300139</v>
      </c>
      <c r="D1574" t="s">
        <v>2309</v>
      </c>
      <c r="E1574" t="s">
        <v>1447</v>
      </c>
      <c r="F1574">
        <v>9030040853</v>
      </c>
      <c r="G1574">
        <v>1</v>
      </c>
      <c r="H1574">
        <v>7247</v>
      </c>
      <c r="I1574">
        <v>7247</v>
      </c>
      <c r="J1574">
        <f t="shared" si="79"/>
        <v>0</v>
      </c>
      <c r="K1574">
        <f t="shared" si="80"/>
        <v>0</v>
      </c>
      <c r="L1574">
        <f t="shared" si="84"/>
        <v>0</v>
      </c>
      <c r="P1574">
        <f t="shared" si="81"/>
        <v>0</v>
      </c>
      <c r="Q1574" t="s">
        <v>24</v>
      </c>
      <c r="R1574" t="s">
        <v>1352</v>
      </c>
    </row>
    <row r="1575" spans="1:18" x14ac:dyDescent="0.25">
      <c r="A1575">
        <v>1</v>
      </c>
      <c r="B1575" t="s">
        <v>1345</v>
      </c>
      <c r="C1575">
        <v>53300140</v>
      </c>
      <c r="D1575" t="s">
        <v>2310</v>
      </c>
      <c r="E1575" t="s">
        <v>357</v>
      </c>
      <c r="F1575" t="s">
        <v>2311</v>
      </c>
      <c r="G1575">
        <v>1</v>
      </c>
      <c r="H1575">
        <v>12841</v>
      </c>
      <c r="I1575">
        <v>12919</v>
      </c>
      <c r="J1575">
        <f t="shared" si="79"/>
        <v>0</v>
      </c>
      <c r="K1575">
        <f t="shared" si="80"/>
        <v>0</v>
      </c>
      <c r="L1575">
        <f t="shared" si="84"/>
        <v>0</v>
      </c>
      <c r="P1575">
        <f t="shared" si="81"/>
        <v>0</v>
      </c>
      <c r="Q1575" t="s">
        <v>24</v>
      </c>
      <c r="R1575" t="s">
        <v>25</v>
      </c>
    </row>
    <row r="1576" spans="1:18" x14ac:dyDescent="0.25">
      <c r="A1576">
        <v>1</v>
      </c>
      <c r="B1576" t="s">
        <v>1345</v>
      </c>
      <c r="C1576">
        <v>53300141</v>
      </c>
      <c r="D1576" t="s">
        <v>2312</v>
      </c>
      <c r="E1576" t="s">
        <v>1401</v>
      </c>
      <c r="F1576" t="s">
        <v>2313</v>
      </c>
      <c r="G1576">
        <v>1</v>
      </c>
      <c r="H1576">
        <v>14803</v>
      </c>
      <c r="I1576">
        <v>14810</v>
      </c>
      <c r="J1576">
        <f t="shared" si="79"/>
        <v>0</v>
      </c>
      <c r="K1576">
        <f t="shared" si="80"/>
        <v>0</v>
      </c>
      <c r="L1576">
        <f t="shared" si="84"/>
        <v>0</v>
      </c>
      <c r="P1576">
        <f t="shared" si="81"/>
        <v>0</v>
      </c>
      <c r="Q1576" t="s">
        <v>24</v>
      </c>
      <c r="R1576" t="s">
        <v>25</v>
      </c>
    </row>
    <row r="1577" spans="1:18" x14ac:dyDescent="0.25">
      <c r="A1577">
        <v>1</v>
      </c>
      <c r="B1577" t="s">
        <v>1345</v>
      </c>
      <c r="C1577">
        <v>53300142</v>
      </c>
      <c r="D1577" t="s">
        <v>2314</v>
      </c>
      <c r="E1577" t="s">
        <v>1369</v>
      </c>
      <c r="F1577" t="s">
        <v>2315</v>
      </c>
      <c r="G1577">
        <v>1</v>
      </c>
      <c r="H1577">
        <v>10001</v>
      </c>
      <c r="I1577">
        <v>10019</v>
      </c>
      <c r="J1577">
        <f t="shared" si="79"/>
        <v>0</v>
      </c>
      <c r="K1577">
        <f t="shared" si="80"/>
        <v>0</v>
      </c>
      <c r="L1577">
        <f t="shared" si="84"/>
        <v>0</v>
      </c>
      <c r="P1577">
        <f t="shared" si="81"/>
        <v>0</v>
      </c>
      <c r="Q1577" t="s">
        <v>24</v>
      </c>
      <c r="R1577" t="s">
        <v>25</v>
      </c>
    </row>
    <row r="1578" spans="1:18" x14ac:dyDescent="0.25">
      <c r="A1578">
        <v>1</v>
      </c>
      <c r="B1578" t="s">
        <v>1345</v>
      </c>
      <c r="C1578">
        <v>53300143</v>
      </c>
      <c r="D1578" t="s">
        <v>2316</v>
      </c>
      <c r="E1578" t="s">
        <v>2317</v>
      </c>
      <c r="F1578">
        <v>869418</v>
      </c>
      <c r="G1578">
        <v>1</v>
      </c>
      <c r="H1578">
        <v>9861</v>
      </c>
      <c r="I1578">
        <v>9861</v>
      </c>
      <c r="J1578">
        <f t="shared" si="79"/>
        <v>0</v>
      </c>
      <c r="K1578">
        <f t="shared" si="80"/>
        <v>0</v>
      </c>
      <c r="L1578">
        <f t="shared" si="84"/>
        <v>0</v>
      </c>
      <c r="P1578">
        <f t="shared" si="81"/>
        <v>0</v>
      </c>
      <c r="Q1578" t="s">
        <v>24</v>
      </c>
      <c r="R1578" t="s">
        <v>1352</v>
      </c>
    </row>
    <row r="1579" spans="1:18" x14ac:dyDescent="0.25">
      <c r="A1579">
        <v>1</v>
      </c>
      <c r="B1579" t="s">
        <v>1345</v>
      </c>
      <c r="C1579">
        <v>53300143</v>
      </c>
      <c r="D1579" t="s">
        <v>2318</v>
      </c>
      <c r="E1579" t="s">
        <v>2319</v>
      </c>
      <c r="F1579">
        <v>2192345</v>
      </c>
      <c r="G1579">
        <v>1</v>
      </c>
      <c r="H1579">
        <v>3530</v>
      </c>
      <c r="I1579">
        <v>3530</v>
      </c>
      <c r="J1579">
        <f t="shared" si="79"/>
        <v>0</v>
      </c>
      <c r="K1579">
        <f t="shared" si="80"/>
        <v>0</v>
      </c>
      <c r="L1579">
        <f t="shared" si="84"/>
        <v>0</v>
      </c>
      <c r="P1579">
        <f t="shared" si="81"/>
        <v>0</v>
      </c>
      <c r="Q1579" t="s">
        <v>24</v>
      </c>
      <c r="R1579" t="s">
        <v>1352</v>
      </c>
    </row>
    <row r="1580" spans="1:18" x14ac:dyDescent="0.25">
      <c r="A1580">
        <v>1</v>
      </c>
      <c r="B1580" t="s">
        <v>1345</v>
      </c>
      <c r="C1580">
        <v>53300144</v>
      </c>
      <c r="D1580" t="s">
        <v>2320</v>
      </c>
      <c r="E1580" t="s">
        <v>2321</v>
      </c>
      <c r="F1580">
        <v>450030</v>
      </c>
      <c r="G1580">
        <v>1</v>
      </c>
      <c r="H1580">
        <v>7820</v>
      </c>
      <c r="I1580">
        <v>7820</v>
      </c>
      <c r="J1580">
        <f t="shared" si="79"/>
        <v>0</v>
      </c>
      <c r="K1580">
        <f t="shared" si="80"/>
        <v>0</v>
      </c>
      <c r="L1580">
        <f t="shared" si="84"/>
        <v>0</v>
      </c>
      <c r="P1580">
        <f t="shared" si="81"/>
        <v>0</v>
      </c>
      <c r="Q1580" t="s">
        <v>24</v>
      </c>
      <c r="R1580" t="s">
        <v>1352</v>
      </c>
    </row>
    <row r="1581" spans="1:18" x14ac:dyDescent="0.25">
      <c r="A1581">
        <v>1</v>
      </c>
      <c r="B1581" t="s">
        <v>1345</v>
      </c>
      <c r="C1581">
        <v>53300145</v>
      </c>
      <c r="D1581" t="s">
        <v>2322</v>
      </c>
      <c r="E1581" t="s">
        <v>2321</v>
      </c>
      <c r="F1581">
        <v>3753141</v>
      </c>
      <c r="G1581">
        <v>1</v>
      </c>
      <c r="H1581">
        <v>2770</v>
      </c>
      <c r="I1581">
        <v>2770</v>
      </c>
      <c r="J1581">
        <f t="shared" si="79"/>
        <v>0</v>
      </c>
      <c r="K1581">
        <f t="shared" si="80"/>
        <v>0</v>
      </c>
      <c r="L1581">
        <f t="shared" si="84"/>
        <v>0</v>
      </c>
      <c r="P1581">
        <f t="shared" si="81"/>
        <v>0</v>
      </c>
      <c r="Q1581" t="s">
        <v>24</v>
      </c>
      <c r="R1581" t="s">
        <v>71</v>
      </c>
    </row>
    <row r="1582" spans="1:18" x14ac:dyDescent="0.25">
      <c r="A1582">
        <v>1</v>
      </c>
      <c r="B1582" t="s">
        <v>1345</v>
      </c>
      <c r="C1582">
        <v>53300147</v>
      </c>
      <c r="D1582" t="s">
        <v>2323</v>
      </c>
      <c r="E1582" t="s">
        <v>357</v>
      </c>
      <c r="F1582">
        <v>60310022583</v>
      </c>
      <c r="G1582">
        <v>1</v>
      </c>
      <c r="H1582">
        <v>8181</v>
      </c>
      <c r="I1582">
        <v>8181</v>
      </c>
      <c r="J1582">
        <f t="shared" si="79"/>
        <v>0</v>
      </c>
      <c r="K1582">
        <f t="shared" si="80"/>
        <v>0</v>
      </c>
      <c r="L1582">
        <f t="shared" si="84"/>
        <v>0</v>
      </c>
      <c r="P1582">
        <f t="shared" si="81"/>
        <v>0</v>
      </c>
      <c r="Q1582" t="s">
        <v>24</v>
      </c>
      <c r="R1582" t="s">
        <v>1352</v>
      </c>
    </row>
    <row r="1583" spans="1:18" x14ac:dyDescent="0.25">
      <c r="A1583">
        <v>1</v>
      </c>
      <c r="B1583" t="s">
        <v>1345</v>
      </c>
      <c r="C1583">
        <v>53300148</v>
      </c>
      <c r="D1583" t="s">
        <v>2324</v>
      </c>
      <c r="E1583" t="s">
        <v>1447</v>
      </c>
      <c r="F1583" t="s">
        <v>2325</v>
      </c>
      <c r="G1583">
        <v>1</v>
      </c>
      <c r="H1583">
        <v>9687</v>
      </c>
      <c r="I1583">
        <v>9752</v>
      </c>
      <c r="J1583">
        <f t="shared" si="79"/>
        <v>0</v>
      </c>
      <c r="K1583">
        <f t="shared" si="80"/>
        <v>0</v>
      </c>
      <c r="L1583">
        <f t="shared" si="84"/>
        <v>0</v>
      </c>
      <c r="P1583">
        <f t="shared" si="81"/>
        <v>0</v>
      </c>
      <c r="Q1583" t="s">
        <v>24</v>
      </c>
      <c r="R1583" t="s">
        <v>25</v>
      </c>
    </row>
    <row r="1584" spans="1:18" x14ac:dyDescent="0.25">
      <c r="A1584">
        <v>1</v>
      </c>
      <c r="B1584" t="s">
        <v>1345</v>
      </c>
      <c r="C1584">
        <v>53300196</v>
      </c>
      <c r="D1584" t="s">
        <v>2326</v>
      </c>
      <c r="E1584" t="s">
        <v>357</v>
      </c>
      <c r="F1584" t="s">
        <v>2327</v>
      </c>
      <c r="G1584">
        <v>1</v>
      </c>
      <c r="H1584">
        <v>339368</v>
      </c>
      <c r="I1584">
        <v>336621</v>
      </c>
      <c r="J1584">
        <f t="shared" ref="J1584:J1647" si="85">V587-U587</f>
        <v>0</v>
      </c>
      <c r="K1584">
        <f t="shared" ref="K1584:K1647" si="86">ROUND((W587*T587),0)</f>
        <v>0</v>
      </c>
      <c r="L1584">
        <f t="shared" si="84"/>
        <v>0</v>
      </c>
      <c r="P1584">
        <f t="shared" ref="P1584:P1647" si="87">X587+Y587+Z587+AA587+AB587</f>
        <v>0</v>
      </c>
      <c r="Q1584" t="s">
        <v>31</v>
      </c>
      <c r="R1584" t="s">
        <v>25</v>
      </c>
    </row>
    <row r="1585" spans="1:18" x14ac:dyDescent="0.25">
      <c r="A1585">
        <v>1</v>
      </c>
      <c r="B1585" t="s">
        <v>1345</v>
      </c>
      <c r="C1585">
        <v>53300221</v>
      </c>
      <c r="D1585" t="s">
        <v>2328</v>
      </c>
      <c r="E1585" t="s">
        <v>38</v>
      </c>
      <c r="F1585">
        <v>104250523</v>
      </c>
      <c r="G1585">
        <v>1</v>
      </c>
      <c r="H1585">
        <v>15142</v>
      </c>
      <c r="I1585">
        <v>15142</v>
      </c>
      <c r="J1585">
        <f t="shared" si="85"/>
        <v>0</v>
      </c>
      <c r="K1585">
        <f t="shared" si="86"/>
        <v>0</v>
      </c>
      <c r="L1585">
        <f t="shared" si="84"/>
        <v>0</v>
      </c>
      <c r="P1585">
        <f t="shared" si="87"/>
        <v>0</v>
      </c>
      <c r="Q1585" t="s">
        <v>24</v>
      </c>
      <c r="R1585" t="s">
        <v>1352</v>
      </c>
    </row>
    <row r="1586" spans="1:18" x14ac:dyDescent="0.25">
      <c r="A1586">
        <v>1</v>
      </c>
      <c r="B1586" t="s">
        <v>1345</v>
      </c>
      <c r="C1586">
        <v>53300242</v>
      </c>
      <c r="D1586" t="s">
        <v>2329</v>
      </c>
      <c r="E1586" t="s">
        <v>2330</v>
      </c>
      <c r="F1586" t="s">
        <v>2331</v>
      </c>
      <c r="G1586">
        <v>1</v>
      </c>
      <c r="H1586">
        <v>20025</v>
      </c>
      <c r="I1586">
        <v>20025</v>
      </c>
      <c r="J1586">
        <f t="shared" si="85"/>
        <v>0</v>
      </c>
      <c r="K1586">
        <f t="shared" si="86"/>
        <v>0</v>
      </c>
      <c r="L1586">
        <f t="shared" si="84"/>
        <v>0</v>
      </c>
      <c r="P1586">
        <f t="shared" si="87"/>
        <v>0</v>
      </c>
      <c r="Q1586" t="s">
        <v>24</v>
      </c>
      <c r="R1586" t="s">
        <v>1352</v>
      </c>
    </row>
    <row r="1587" spans="1:18" x14ac:dyDescent="0.25">
      <c r="A1587">
        <v>1</v>
      </c>
      <c r="B1587" t="s">
        <v>1345</v>
      </c>
      <c r="C1587">
        <v>53300244</v>
      </c>
      <c r="D1587" t="s">
        <v>2332</v>
      </c>
      <c r="E1587" t="s">
        <v>489</v>
      </c>
      <c r="F1587">
        <v>20574146</v>
      </c>
      <c r="G1587">
        <v>1</v>
      </c>
      <c r="H1587">
        <v>11909</v>
      </c>
      <c r="I1587">
        <v>11909</v>
      </c>
      <c r="J1587">
        <f t="shared" si="85"/>
        <v>0</v>
      </c>
      <c r="K1587">
        <f t="shared" si="86"/>
        <v>0</v>
      </c>
      <c r="L1587">
        <f t="shared" si="84"/>
        <v>0</v>
      </c>
      <c r="P1587">
        <f t="shared" si="87"/>
        <v>0</v>
      </c>
      <c r="Q1587" t="s">
        <v>24</v>
      </c>
      <c r="R1587" t="s">
        <v>1352</v>
      </c>
    </row>
    <row r="1588" spans="1:18" x14ac:dyDescent="0.25">
      <c r="A1588">
        <v>1</v>
      </c>
      <c r="B1588" t="s">
        <v>1345</v>
      </c>
      <c r="C1588">
        <v>53300245</v>
      </c>
      <c r="D1588" t="s">
        <v>2333</v>
      </c>
      <c r="E1588" t="s">
        <v>1404</v>
      </c>
      <c r="F1588">
        <v>26689288</v>
      </c>
      <c r="G1588">
        <v>1</v>
      </c>
      <c r="H1588">
        <v>45938</v>
      </c>
      <c r="I1588">
        <v>45938</v>
      </c>
      <c r="J1588">
        <f t="shared" si="85"/>
        <v>0</v>
      </c>
      <c r="K1588">
        <f t="shared" si="86"/>
        <v>0</v>
      </c>
      <c r="L1588">
        <f t="shared" si="84"/>
        <v>0</v>
      </c>
      <c r="P1588">
        <f t="shared" si="87"/>
        <v>0</v>
      </c>
      <c r="Q1588" t="s">
        <v>31</v>
      </c>
      <c r="R1588" t="s">
        <v>1352</v>
      </c>
    </row>
    <row r="1589" spans="1:18" x14ac:dyDescent="0.25">
      <c r="A1589">
        <v>1</v>
      </c>
      <c r="B1589" t="s">
        <v>1345</v>
      </c>
      <c r="C1589">
        <v>53300249</v>
      </c>
      <c r="D1589" t="s">
        <v>2334</v>
      </c>
      <c r="E1589" t="s">
        <v>478</v>
      </c>
      <c r="F1589">
        <v>9026037013294</v>
      </c>
      <c r="G1589">
        <v>1</v>
      </c>
      <c r="H1589">
        <v>10788</v>
      </c>
      <c r="I1589">
        <v>10788</v>
      </c>
      <c r="J1589">
        <f t="shared" si="85"/>
        <v>0</v>
      </c>
      <c r="K1589">
        <f t="shared" si="86"/>
        <v>0</v>
      </c>
      <c r="L1589">
        <f t="shared" si="84"/>
        <v>0</v>
      </c>
      <c r="P1589">
        <f t="shared" si="87"/>
        <v>0</v>
      </c>
      <c r="Q1589" t="s">
        <v>24</v>
      </c>
      <c r="R1589" t="s">
        <v>1352</v>
      </c>
    </row>
    <row r="1590" spans="1:18" x14ac:dyDescent="0.25">
      <c r="A1590">
        <v>1</v>
      </c>
      <c r="B1590" t="s">
        <v>1345</v>
      </c>
      <c r="C1590">
        <v>53300252</v>
      </c>
      <c r="D1590" t="s">
        <v>2335</v>
      </c>
      <c r="E1590" t="s">
        <v>357</v>
      </c>
      <c r="F1590" t="s">
        <v>2336</v>
      </c>
      <c r="G1590">
        <v>1</v>
      </c>
      <c r="H1590">
        <v>755</v>
      </c>
      <c r="I1590">
        <v>755</v>
      </c>
      <c r="J1590">
        <f t="shared" si="85"/>
        <v>0</v>
      </c>
      <c r="K1590">
        <f t="shared" si="86"/>
        <v>0</v>
      </c>
      <c r="L1590">
        <f t="shared" si="84"/>
        <v>0</v>
      </c>
      <c r="P1590">
        <f t="shared" si="87"/>
        <v>0</v>
      </c>
      <c r="Q1590" t="s">
        <v>24</v>
      </c>
      <c r="R1590" t="s">
        <v>1352</v>
      </c>
    </row>
    <row r="1591" spans="1:18" x14ac:dyDescent="0.25">
      <c r="A1591">
        <v>1</v>
      </c>
      <c r="B1591" t="s">
        <v>1345</v>
      </c>
      <c r="C1591">
        <v>53300253</v>
      </c>
      <c r="D1591" t="s">
        <v>2337</v>
      </c>
      <c r="E1591" t="s">
        <v>357</v>
      </c>
      <c r="F1591">
        <v>9026055000495</v>
      </c>
      <c r="G1591">
        <v>1</v>
      </c>
      <c r="H1591">
        <v>3998</v>
      </c>
      <c r="I1591">
        <v>3998</v>
      </c>
      <c r="J1591">
        <f t="shared" si="85"/>
        <v>0</v>
      </c>
      <c r="K1591">
        <f t="shared" si="86"/>
        <v>0</v>
      </c>
      <c r="L1591">
        <f t="shared" si="84"/>
        <v>0</v>
      </c>
      <c r="P1591">
        <f t="shared" si="87"/>
        <v>0</v>
      </c>
      <c r="Q1591" t="s">
        <v>24</v>
      </c>
      <c r="R1591" t="s">
        <v>1352</v>
      </c>
    </row>
    <row r="1592" spans="1:18" x14ac:dyDescent="0.25">
      <c r="A1592">
        <v>1</v>
      </c>
      <c r="B1592" t="s">
        <v>1345</v>
      </c>
      <c r="C1592">
        <v>53300256</v>
      </c>
      <c r="D1592" t="s">
        <v>2338</v>
      </c>
      <c r="E1592" t="s">
        <v>357</v>
      </c>
      <c r="F1592">
        <v>6030006517</v>
      </c>
      <c r="G1592">
        <v>1</v>
      </c>
      <c r="H1592">
        <v>7227</v>
      </c>
      <c r="I1592">
        <v>7227</v>
      </c>
      <c r="J1592">
        <f t="shared" si="85"/>
        <v>0</v>
      </c>
      <c r="K1592">
        <f t="shared" si="86"/>
        <v>0</v>
      </c>
      <c r="L1592">
        <f t="shared" si="84"/>
        <v>0</v>
      </c>
      <c r="P1592">
        <f t="shared" si="87"/>
        <v>0</v>
      </c>
      <c r="Q1592" t="s">
        <v>24</v>
      </c>
      <c r="R1592" t="s">
        <v>1352</v>
      </c>
    </row>
    <row r="1593" spans="1:18" x14ac:dyDescent="0.25">
      <c r="A1593">
        <v>1</v>
      </c>
      <c r="B1593" t="s">
        <v>1345</v>
      </c>
      <c r="C1593">
        <v>53300259</v>
      </c>
      <c r="D1593" t="s">
        <v>2339</v>
      </c>
      <c r="E1593" t="s">
        <v>357</v>
      </c>
      <c r="F1593">
        <v>9026032000623</v>
      </c>
      <c r="G1593">
        <v>1</v>
      </c>
      <c r="H1593">
        <v>11883</v>
      </c>
      <c r="I1593">
        <v>11883</v>
      </c>
      <c r="J1593">
        <f t="shared" si="85"/>
        <v>0</v>
      </c>
      <c r="K1593">
        <f t="shared" si="86"/>
        <v>0</v>
      </c>
      <c r="L1593">
        <f t="shared" si="84"/>
        <v>0</v>
      </c>
      <c r="P1593">
        <f t="shared" si="87"/>
        <v>0</v>
      </c>
      <c r="Q1593" t="s">
        <v>24</v>
      </c>
      <c r="R1593" t="s">
        <v>1352</v>
      </c>
    </row>
    <row r="1594" spans="1:18" x14ac:dyDescent="0.25">
      <c r="A1594">
        <v>1</v>
      </c>
      <c r="B1594" t="s">
        <v>1345</v>
      </c>
      <c r="C1594">
        <v>53300267</v>
      </c>
      <c r="D1594" t="s">
        <v>2340</v>
      </c>
      <c r="E1594" t="s">
        <v>1360</v>
      </c>
      <c r="F1594">
        <v>11544129422848</v>
      </c>
      <c r="G1594">
        <v>1</v>
      </c>
      <c r="H1594">
        <v>54188</v>
      </c>
      <c r="I1594">
        <v>54640</v>
      </c>
      <c r="J1594">
        <f t="shared" si="85"/>
        <v>0</v>
      </c>
      <c r="K1594">
        <f t="shared" si="86"/>
        <v>0</v>
      </c>
      <c r="P1594">
        <f t="shared" si="87"/>
        <v>0</v>
      </c>
      <c r="Q1594" t="s">
        <v>31</v>
      </c>
      <c r="R1594" t="s">
        <v>25</v>
      </c>
    </row>
    <row r="1595" spans="1:18" x14ac:dyDescent="0.25">
      <c r="A1595">
        <v>1</v>
      </c>
      <c r="B1595" t="s">
        <v>1345</v>
      </c>
      <c r="C1595">
        <v>53300269</v>
      </c>
      <c r="D1595" t="s">
        <v>2341</v>
      </c>
      <c r="E1595" t="s">
        <v>1387</v>
      </c>
      <c r="F1595">
        <v>22611424</v>
      </c>
      <c r="G1595">
        <v>1</v>
      </c>
      <c r="H1595">
        <v>49229</v>
      </c>
      <c r="I1595">
        <v>49229</v>
      </c>
      <c r="J1595">
        <f t="shared" si="85"/>
        <v>0</v>
      </c>
      <c r="K1595">
        <f t="shared" si="86"/>
        <v>0</v>
      </c>
      <c r="L1595">
        <f>ROUND((X598/100)*2.3,0)</f>
        <v>0</v>
      </c>
      <c r="P1595">
        <f t="shared" si="87"/>
        <v>0</v>
      </c>
      <c r="Q1595" t="s">
        <v>31</v>
      </c>
      <c r="R1595" t="s">
        <v>1352</v>
      </c>
    </row>
    <row r="1596" spans="1:18" x14ac:dyDescent="0.25">
      <c r="A1596">
        <v>1</v>
      </c>
      <c r="B1596" t="s">
        <v>1345</v>
      </c>
      <c r="C1596">
        <v>53300270</v>
      </c>
      <c r="D1596" t="s">
        <v>2342</v>
      </c>
      <c r="E1596" t="s">
        <v>357</v>
      </c>
      <c r="F1596">
        <v>9026031002880</v>
      </c>
      <c r="G1596">
        <v>1</v>
      </c>
      <c r="H1596">
        <v>41300</v>
      </c>
      <c r="I1596">
        <v>41615</v>
      </c>
      <c r="J1596">
        <f t="shared" si="85"/>
        <v>0</v>
      </c>
      <c r="K1596">
        <f t="shared" si="86"/>
        <v>0</v>
      </c>
      <c r="L1596">
        <f>ROUND((X599/100)*2.3,0)</f>
        <v>0</v>
      </c>
      <c r="P1596">
        <f t="shared" si="87"/>
        <v>0</v>
      </c>
      <c r="Q1596" t="s">
        <v>24</v>
      </c>
      <c r="R1596" t="s">
        <v>25</v>
      </c>
    </row>
    <row r="1597" spans="1:18" x14ac:dyDescent="0.25">
      <c r="A1597">
        <v>1</v>
      </c>
      <c r="B1597" t="s">
        <v>1345</v>
      </c>
      <c r="C1597">
        <v>53300277</v>
      </c>
      <c r="D1597" t="s">
        <v>2343</v>
      </c>
      <c r="E1597" t="s">
        <v>1373</v>
      </c>
      <c r="F1597" t="s">
        <v>2344</v>
      </c>
      <c r="G1597">
        <v>1</v>
      </c>
      <c r="H1597">
        <v>82438</v>
      </c>
      <c r="I1597">
        <v>83135</v>
      </c>
      <c r="J1597">
        <f t="shared" si="85"/>
        <v>0</v>
      </c>
      <c r="K1597">
        <f t="shared" si="86"/>
        <v>0</v>
      </c>
      <c r="L1597">
        <f>IF(Z600=0,ROUND((X600/100)*2.3,0),0)</f>
        <v>0</v>
      </c>
      <c r="M1597">
        <v>376</v>
      </c>
      <c r="P1597">
        <f t="shared" si="87"/>
        <v>0</v>
      </c>
      <c r="Q1597" t="s">
        <v>31</v>
      </c>
      <c r="R1597" t="s">
        <v>25</v>
      </c>
    </row>
    <row r="1598" spans="1:18" x14ac:dyDescent="0.25">
      <c r="A1598">
        <v>1</v>
      </c>
      <c r="B1598" t="s">
        <v>1345</v>
      </c>
      <c r="C1598">
        <v>53300278</v>
      </c>
      <c r="D1598" t="s">
        <v>2345</v>
      </c>
      <c r="E1598" t="s">
        <v>357</v>
      </c>
      <c r="F1598">
        <v>9026037000059</v>
      </c>
      <c r="G1598">
        <v>1</v>
      </c>
      <c r="H1598">
        <v>77930</v>
      </c>
      <c r="I1598">
        <v>77930</v>
      </c>
      <c r="J1598">
        <f t="shared" si="85"/>
        <v>0</v>
      </c>
      <c r="K1598">
        <f t="shared" si="86"/>
        <v>0</v>
      </c>
      <c r="L1598">
        <f>IF(Z601=0,ROUND((X601/100)*2.3,0),0)</f>
        <v>0</v>
      </c>
      <c r="M1598">
        <v>127</v>
      </c>
      <c r="P1598">
        <f t="shared" si="87"/>
        <v>0</v>
      </c>
      <c r="Q1598" t="s">
        <v>31</v>
      </c>
      <c r="R1598" t="s">
        <v>1352</v>
      </c>
    </row>
    <row r="1599" spans="1:18" x14ac:dyDescent="0.25">
      <c r="A1599">
        <v>1</v>
      </c>
      <c r="B1599" t="s">
        <v>1345</v>
      </c>
      <c r="C1599">
        <v>53300280</v>
      </c>
      <c r="D1599" t="s">
        <v>2346</v>
      </c>
      <c r="E1599" t="s">
        <v>1360</v>
      </c>
      <c r="F1599" t="s">
        <v>2347</v>
      </c>
      <c r="G1599">
        <v>1</v>
      </c>
      <c r="H1599">
        <v>257443</v>
      </c>
      <c r="I1599">
        <v>262056</v>
      </c>
      <c r="J1599">
        <f t="shared" si="85"/>
        <v>0</v>
      </c>
      <c r="K1599">
        <f t="shared" si="86"/>
        <v>0</v>
      </c>
      <c r="L1599">
        <f>IF(Z602=0,ROUND((X602/100)*2.3,0),0)</f>
        <v>0</v>
      </c>
      <c r="M1599">
        <v>453</v>
      </c>
      <c r="P1599">
        <f t="shared" si="87"/>
        <v>0</v>
      </c>
      <c r="Q1599" t="s">
        <v>31</v>
      </c>
      <c r="R1599" t="s">
        <v>25</v>
      </c>
    </row>
    <row r="1600" spans="1:18" x14ac:dyDescent="0.25">
      <c r="A1600">
        <v>1</v>
      </c>
      <c r="B1600" t="s">
        <v>1345</v>
      </c>
      <c r="C1600">
        <v>53300282</v>
      </c>
      <c r="D1600" t="s">
        <v>2348</v>
      </c>
      <c r="E1600" t="s">
        <v>2033</v>
      </c>
      <c r="F1600" t="s">
        <v>2349</v>
      </c>
      <c r="G1600">
        <v>1</v>
      </c>
      <c r="H1600">
        <v>132991</v>
      </c>
      <c r="I1600">
        <v>134472</v>
      </c>
      <c r="J1600">
        <f t="shared" si="85"/>
        <v>0</v>
      </c>
      <c r="K1600">
        <f t="shared" si="86"/>
        <v>0</v>
      </c>
      <c r="L1600">
        <f>IF(Z603=0,ROUND((X603/100)*2.3,0),0)</f>
        <v>0</v>
      </c>
      <c r="M1600">
        <v>268</v>
      </c>
      <c r="P1600">
        <f t="shared" si="87"/>
        <v>0</v>
      </c>
      <c r="Q1600" t="s">
        <v>31</v>
      </c>
      <c r="R1600" t="s">
        <v>25</v>
      </c>
    </row>
    <row r="1601" spans="1:18" x14ac:dyDescent="0.25">
      <c r="A1601">
        <v>1</v>
      </c>
      <c r="B1601" t="s">
        <v>1345</v>
      </c>
      <c r="C1601">
        <v>53300285</v>
      </c>
      <c r="D1601" t="s">
        <v>2350</v>
      </c>
      <c r="E1601" t="s">
        <v>1398</v>
      </c>
      <c r="F1601" t="s">
        <v>2351</v>
      </c>
      <c r="G1601">
        <v>30</v>
      </c>
      <c r="H1601">
        <v>3952</v>
      </c>
      <c r="I1601">
        <v>4004</v>
      </c>
      <c r="J1601">
        <f t="shared" si="85"/>
        <v>0</v>
      </c>
      <c r="K1601">
        <f t="shared" si="86"/>
        <v>0</v>
      </c>
      <c r="L1601">
        <f t="shared" ref="L1601:L1636" si="88">ROUND((X604/100)*2.3,0)</f>
        <v>0</v>
      </c>
      <c r="P1601">
        <f t="shared" si="87"/>
        <v>0</v>
      </c>
      <c r="Q1601" t="s">
        <v>709</v>
      </c>
      <c r="R1601" t="s">
        <v>25</v>
      </c>
    </row>
    <row r="1602" spans="1:18" x14ac:dyDescent="0.25">
      <c r="A1602">
        <v>1</v>
      </c>
      <c r="B1602" t="s">
        <v>1345</v>
      </c>
      <c r="C1602">
        <v>53300286</v>
      </c>
      <c r="D1602" t="s">
        <v>2352</v>
      </c>
      <c r="E1602" t="s">
        <v>2353</v>
      </c>
      <c r="F1602">
        <v>68809021</v>
      </c>
      <c r="G1602">
        <v>1</v>
      </c>
      <c r="H1602">
        <v>29577</v>
      </c>
      <c r="I1602">
        <v>29577</v>
      </c>
      <c r="J1602">
        <f t="shared" si="85"/>
        <v>0</v>
      </c>
      <c r="K1602">
        <f t="shared" si="86"/>
        <v>0</v>
      </c>
      <c r="L1602">
        <f t="shared" si="88"/>
        <v>0</v>
      </c>
      <c r="P1602">
        <f t="shared" si="87"/>
        <v>0</v>
      </c>
      <c r="Q1602" t="s">
        <v>24</v>
      </c>
      <c r="R1602" t="s">
        <v>71</v>
      </c>
    </row>
    <row r="1603" spans="1:18" x14ac:dyDescent="0.25">
      <c r="A1603">
        <v>1</v>
      </c>
      <c r="B1603" t="s">
        <v>1345</v>
      </c>
      <c r="C1603">
        <v>53300287</v>
      </c>
      <c r="D1603" t="s">
        <v>2354</v>
      </c>
      <c r="E1603" t="s">
        <v>1398</v>
      </c>
      <c r="F1603">
        <v>11880153070525</v>
      </c>
      <c r="G1603">
        <v>40</v>
      </c>
      <c r="H1603">
        <v>4421</v>
      </c>
      <c r="I1603">
        <v>4560</v>
      </c>
      <c r="J1603">
        <f t="shared" si="85"/>
        <v>0</v>
      </c>
      <c r="K1603">
        <f t="shared" si="86"/>
        <v>0</v>
      </c>
      <c r="L1603">
        <f t="shared" si="88"/>
        <v>0</v>
      </c>
      <c r="P1603">
        <f t="shared" si="87"/>
        <v>0</v>
      </c>
      <c r="Q1603" t="s">
        <v>31</v>
      </c>
      <c r="R1603" t="s">
        <v>25</v>
      </c>
    </row>
    <row r="1604" spans="1:18" x14ac:dyDescent="0.25">
      <c r="A1604">
        <v>1</v>
      </c>
      <c r="B1604" t="s">
        <v>1345</v>
      </c>
      <c r="C1604">
        <v>53300302</v>
      </c>
      <c r="D1604" t="s">
        <v>2355</v>
      </c>
      <c r="E1604" t="s">
        <v>2022</v>
      </c>
      <c r="F1604">
        <v>370508209473</v>
      </c>
      <c r="G1604">
        <v>1</v>
      </c>
      <c r="H1604">
        <v>19165</v>
      </c>
      <c r="I1604">
        <v>19165</v>
      </c>
      <c r="J1604">
        <f t="shared" si="85"/>
        <v>0</v>
      </c>
      <c r="K1604">
        <f t="shared" si="86"/>
        <v>0</v>
      </c>
      <c r="L1604">
        <f t="shared" si="88"/>
        <v>0</v>
      </c>
      <c r="P1604">
        <f t="shared" si="87"/>
        <v>0</v>
      </c>
      <c r="Q1604" t="s">
        <v>24</v>
      </c>
    </row>
    <row r="1605" spans="1:18" x14ac:dyDescent="0.25">
      <c r="A1605">
        <v>1</v>
      </c>
      <c r="B1605" t="s">
        <v>1345</v>
      </c>
      <c r="C1605">
        <v>53300304</v>
      </c>
      <c r="D1605" t="s">
        <v>2356</v>
      </c>
      <c r="E1605" t="s">
        <v>101</v>
      </c>
      <c r="F1605">
        <v>3911906</v>
      </c>
      <c r="G1605">
        <v>1</v>
      </c>
      <c r="H1605">
        <v>28500</v>
      </c>
      <c r="I1605">
        <v>28500</v>
      </c>
      <c r="J1605">
        <f t="shared" si="85"/>
        <v>0</v>
      </c>
      <c r="K1605">
        <f t="shared" si="86"/>
        <v>0</v>
      </c>
      <c r="L1605">
        <f t="shared" si="88"/>
        <v>0</v>
      </c>
      <c r="P1605">
        <f t="shared" si="87"/>
        <v>0</v>
      </c>
      <c r="Q1605" t="s">
        <v>24</v>
      </c>
      <c r="R1605" t="s">
        <v>1352</v>
      </c>
    </row>
    <row r="1606" spans="1:18" x14ac:dyDescent="0.25">
      <c r="A1606">
        <v>1</v>
      </c>
      <c r="B1606" t="s">
        <v>1345</v>
      </c>
      <c r="C1606">
        <v>53300306</v>
      </c>
      <c r="D1606" t="s">
        <v>2357</v>
      </c>
      <c r="F1606">
        <v>8264</v>
      </c>
      <c r="G1606">
        <v>1</v>
      </c>
      <c r="H1606">
        <v>6187</v>
      </c>
      <c r="I1606">
        <v>6187</v>
      </c>
      <c r="J1606">
        <f t="shared" si="85"/>
        <v>0</v>
      </c>
      <c r="K1606">
        <f t="shared" si="86"/>
        <v>0</v>
      </c>
      <c r="L1606">
        <f t="shared" si="88"/>
        <v>0</v>
      </c>
      <c r="P1606">
        <f t="shared" si="87"/>
        <v>0</v>
      </c>
      <c r="Q1606" t="s">
        <v>24</v>
      </c>
      <c r="R1606" t="s">
        <v>1352</v>
      </c>
    </row>
    <row r="1607" spans="1:18" x14ac:dyDescent="0.25">
      <c r="A1607">
        <v>1</v>
      </c>
      <c r="B1607" t="s">
        <v>1345</v>
      </c>
      <c r="C1607">
        <v>53300309</v>
      </c>
      <c r="D1607" t="s">
        <v>2358</v>
      </c>
      <c r="E1607" t="s">
        <v>1447</v>
      </c>
      <c r="F1607" t="s">
        <v>2359</v>
      </c>
      <c r="G1607">
        <v>1</v>
      </c>
      <c r="H1607">
        <v>11287</v>
      </c>
      <c r="I1607">
        <v>11287</v>
      </c>
      <c r="J1607">
        <f t="shared" si="85"/>
        <v>0</v>
      </c>
      <c r="K1607">
        <f t="shared" si="86"/>
        <v>0</v>
      </c>
      <c r="L1607">
        <f t="shared" si="88"/>
        <v>0</v>
      </c>
      <c r="P1607">
        <f t="shared" si="87"/>
        <v>0</v>
      </c>
      <c r="Q1607" t="s">
        <v>24</v>
      </c>
      <c r="R1607" t="s">
        <v>71</v>
      </c>
    </row>
    <row r="1608" spans="1:18" x14ac:dyDescent="0.25">
      <c r="A1608">
        <v>1</v>
      </c>
      <c r="B1608" t="s">
        <v>1345</v>
      </c>
      <c r="C1608">
        <v>53300310</v>
      </c>
      <c r="D1608" t="s">
        <v>2360</v>
      </c>
      <c r="E1608" t="s">
        <v>1447</v>
      </c>
      <c r="F1608" t="s">
        <v>2361</v>
      </c>
      <c r="G1608">
        <v>1</v>
      </c>
      <c r="H1608">
        <v>19087</v>
      </c>
      <c r="I1608">
        <v>19140</v>
      </c>
      <c r="J1608">
        <f t="shared" si="85"/>
        <v>0</v>
      </c>
      <c r="K1608">
        <f t="shared" si="86"/>
        <v>0</v>
      </c>
      <c r="L1608">
        <f t="shared" si="88"/>
        <v>0</v>
      </c>
      <c r="P1608">
        <f t="shared" si="87"/>
        <v>0</v>
      </c>
      <c r="Q1608" t="s">
        <v>24</v>
      </c>
      <c r="R1608" t="s">
        <v>25</v>
      </c>
    </row>
    <row r="1609" spans="1:18" x14ac:dyDescent="0.25">
      <c r="A1609">
        <v>1</v>
      </c>
      <c r="B1609" t="s">
        <v>1345</v>
      </c>
      <c r="C1609">
        <v>53300353</v>
      </c>
      <c r="D1609" t="s">
        <v>2362</v>
      </c>
      <c r="E1609" t="s">
        <v>1360</v>
      </c>
      <c r="F1609" t="s">
        <v>2363</v>
      </c>
      <c r="G1609">
        <v>1</v>
      </c>
      <c r="H1609">
        <v>31869</v>
      </c>
      <c r="I1609">
        <v>32430</v>
      </c>
      <c r="J1609">
        <f t="shared" si="85"/>
        <v>0</v>
      </c>
      <c r="K1609">
        <f t="shared" si="86"/>
        <v>0</v>
      </c>
      <c r="L1609">
        <f t="shared" si="88"/>
        <v>0</v>
      </c>
      <c r="P1609">
        <f t="shared" si="87"/>
        <v>0</v>
      </c>
      <c r="Q1609" t="s">
        <v>24</v>
      </c>
      <c r="R1609" t="s">
        <v>25</v>
      </c>
    </row>
    <row r="1610" spans="1:18" x14ac:dyDescent="0.25">
      <c r="A1610">
        <v>1</v>
      </c>
      <c r="B1610" t="s">
        <v>1345</v>
      </c>
      <c r="C1610">
        <v>53300394</v>
      </c>
      <c r="D1610" t="s">
        <v>2364</v>
      </c>
      <c r="E1610" t="s">
        <v>1692</v>
      </c>
      <c r="F1610">
        <v>100159027</v>
      </c>
      <c r="G1610">
        <v>120</v>
      </c>
      <c r="H1610">
        <v>1706</v>
      </c>
      <c r="I1610">
        <v>1722</v>
      </c>
      <c r="J1610">
        <f t="shared" si="85"/>
        <v>0</v>
      </c>
      <c r="K1610">
        <f t="shared" si="86"/>
        <v>0</v>
      </c>
      <c r="L1610">
        <f t="shared" si="88"/>
        <v>0</v>
      </c>
      <c r="P1610">
        <f t="shared" si="87"/>
        <v>0</v>
      </c>
      <c r="Q1610" t="s">
        <v>31</v>
      </c>
      <c r="R1610" t="s">
        <v>25</v>
      </c>
    </row>
    <row r="1611" spans="1:18" x14ac:dyDescent="0.25">
      <c r="A1611">
        <v>1</v>
      </c>
      <c r="B1611" t="s">
        <v>1345</v>
      </c>
      <c r="C1611">
        <v>53300412</v>
      </c>
      <c r="D1611" t="s">
        <v>2365</v>
      </c>
      <c r="E1611" t="s">
        <v>2010</v>
      </c>
      <c r="F1611">
        <v>320833</v>
      </c>
      <c r="G1611">
        <v>1</v>
      </c>
      <c r="H1611">
        <v>4091</v>
      </c>
      <c r="I1611">
        <v>4147</v>
      </c>
      <c r="J1611">
        <f t="shared" si="85"/>
        <v>0</v>
      </c>
      <c r="K1611">
        <f t="shared" si="86"/>
        <v>0</v>
      </c>
      <c r="L1611">
        <f t="shared" si="88"/>
        <v>0</v>
      </c>
      <c r="P1611">
        <f t="shared" si="87"/>
        <v>0</v>
      </c>
      <c r="Q1611" t="s">
        <v>24</v>
      </c>
      <c r="R1611" t="s">
        <v>25</v>
      </c>
    </row>
    <row r="1612" spans="1:18" x14ac:dyDescent="0.25">
      <c r="A1612">
        <v>1</v>
      </c>
      <c r="B1612" t="s">
        <v>1345</v>
      </c>
      <c r="C1612">
        <v>53300423</v>
      </c>
      <c r="D1612" t="s">
        <v>2366</v>
      </c>
      <c r="E1612" t="s">
        <v>357</v>
      </c>
      <c r="F1612">
        <v>6029014598</v>
      </c>
      <c r="G1612">
        <v>1</v>
      </c>
      <c r="H1612">
        <v>27306</v>
      </c>
      <c r="I1612">
        <v>27306</v>
      </c>
      <c r="J1612">
        <f t="shared" si="85"/>
        <v>0</v>
      </c>
      <c r="K1612">
        <f t="shared" si="86"/>
        <v>0</v>
      </c>
      <c r="L1612">
        <f t="shared" si="88"/>
        <v>0</v>
      </c>
      <c r="P1612">
        <f t="shared" si="87"/>
        <v>0</v>
      </c>
      <c r="Q1612" t="s">
        <v>31</v>
      </c>
      <c r="R1612" t="s">
        <v>1352</v>
      </c>
    </row>
    <row r="1613" spans="1:18" x14ac:dyDescent="0.25">
      <c r="A1613">
        <v>1</v>
      </c>
      <c r="B1613" t="s">
        <v>1345</v>
      </c>
      <c r="C1613">
        <v>53300426</v>
      </c>
      <c r="D1613" t="s">
        <v>2367</v>
      </c>
      <c r="E1613" t="s">
        <v>2368</v>
      </c>
      <c r="F1613">
        <v>734160</v>
      </c>
      <c r="G1613">
        <v>1</v>
      </c>
      <c r="H1613">
        <v>62843</v>
      </c>
      <c r="I1613">
        <v>62843</v>
      </c>
      <c r="J1613">
        <f t="shared" si="85"/>
        <v>0</v>
      </c>
      <c r="K1613">
        <f t="shared" si="86"/>
        <v>0</v>
      </c>
      <c r="L1613">
        <f t="shared" si="88"/>
        <v>0</v>
      </c>
      <c r="P1613">
        <f t="shared" si="87"/>
        <v>0</v>
      </c>
      <c r="Q1613" t="s">
        <v>24</v>
      </c>
      <c r="R1613" t="s">
        <v>1352</v>
      </c>
    </row>
    <row r="1614" spans="1:18" x14ac:dyDescent="0.25">
      <c r="A1614">
        <v>1</v>
      </c>
      <c r="B1614" t="s">
        <v>1345</v>
      </c>
      <c r="C1614">
        <v>53300428</v>
      </c>
      <c r="D1614" t="s">
        <v>2369</v>
      </c>
      <c r="E1614" t="s">
        <v>1401</v>
      </c>
      <c r="F1614" t="s">
        <v>2370</v>
      </c>
      <c r="G1614">
        <v>1</v>
      </c>
      <c r="H1614">
        <v>15433</v>
      </c>
      <c r="I1614">
        <v>15529</v>
      </c>
      <c r="J1614">
        <f t="shared" si="85"/>
        <v>0</v>
      </c>
      <c r="K1614">
        <f t="shared" si="86"/>
        <v>0</v>
      </c>
      <c r="L1614">
        <f t="shared" si="88"/>
        <v>0</v>
      </c>
      <c r="P1614">
        <f t="shared" si="87"/>
        <v>0</v>
      </c>
      <c r="Q1614" t="s">
        <v>24</v>
      </c>
      <c r="R1614" t="s">
        <v>25</v>
      </c>
    </row>
    <row r="1615" spans="1:18" x14ac:dyDescent="0.25">
      <c r="A1615">
        <v>1</v>
      </c>
      <c r="B1615" t="s">
        <v>1345</v>
      </c>
      <c r="C1615">
        <v>53300431</v>
      </c>
      <c r="D1615" t="s">
        <v>2371</v>
      </c>
      <c r="E1615" t="s">
        <v>2372</v>
      </c>
      <c r="F1615">
        <v>1721091</v>
      </c>
      <c r="G1615">
        <v>1</v>
      </c>
      <c r="H1615">
        <v>1170</v>
      </c>
      <c r="I1615">
        <v>1170</v>
      </c>
      <c r="J1615">
        <f t="shared" si="85"/>
        <v>0</v>
      </c>
      <c r="K1615">
        <f t="shared" si="86"/>
        <v>0</v>
      </c>
      <c r="L1615">
        <f t="shared" si="88"/>
        <v>0</v>
      </c>
      <c r="P1615">
        <f t="shared" si="87"/>
        <v>0</v>
      </c>
      <c r="Q1615" t="s">
        <v>24</v>
      </c>
      <c r="R1615" t="s">
        <v>1352</v>
      </c>
    </row>
    <row r="1616" spans="1:18" x14ac:dyDescent="0.25">
      <c r="A1616">
        <v>1</v>
      </c>
      <c r="B1616" t="s">
        <v>1345</v>
      </c>
      <c r="C1616">
        <v>53300437</v>
      </c>
      <c r="D1616" t="s">
        <v>2373</v>
      </c>
      <c r="E1616" t="s">
        <v>1552</v>
      </c>
      <c r="F1616">
        <v>14970709</v>
      </c>
      <c r="G1616">
        <v>1</v>
      </c>
      <c r="H1616">
        <v>59233</v>
      </c>
      <c r="I1616">
        <v>59233</v>
      </c>
      <c r="J1616">
        <f t="shared" si="85"/>
        <v>0</v>
      </c>
      <c r="K1616">
        <f t="shared" si="86"/>
        <v>0</v>
      </c>
      <c r="L1616">
        <f t="shared" si="88"/>
        <v>0</v>
      </c>
      <c r="P1616">
        <f t="shared" si="87"/>
        <v>0</v>
      </c>
      <c r="Q1616" t="s">
        <v>31</v>
      </c>
      <c r="R1616" t="s">
        <v>1352</v>
      </c>
    </row>
    <row r="1617" spans="1:18" x14ac:dyDescent="0.25">
      <c r="A1617">
        <v>1</v>
      </c>
      <c r="B1617" t="s">
        <v>1345</v>
      </c>
      <c r="C1617">
        <v>53300441</v>
      </c>
      <c r="D1617" t="s">
        <v>2374</v>
      </c>
      <c r="E1617" t="s">
        <v>1360</v>
      </c>
      <c r="F1617" t="s">
        <v>2375</v>
      </c>
      <c r="G1617">
        <v>1</v>
      </c>
      <c r="H1617">
        <v>46863</v>
      </c>
      <c r="I1617">
        <v>48144</v>
      </c>
      <c r="J1617">
        <f t="shared" si="85"/>
        <v>0</v>
      </c>
      <c r="K1617">
        <f t="shared" si="86"/>
        <v>0</v>
      </c>
      <c r="L1617">
        <f t="shared" si="88"/>
        <v>0</v>
      </c>
      <c r="P1617">
        <f t="shared" si="87"/>
        <v>0</v>
      </c>
      <c r="Q1617" t="s">
        <v>31</v>
      </c>
      <c r="R1617" t="s">
        <v>25</v>
      </c>
    </row>
    <row r="1618" spans="1:18" x14ac:dyDescent="0.25">
      <c r="A1618">
        <v>1</v>
      </c>
      <c r="B1618" t="s">
        <v>1345</v>
      </c>
      <c r="C1618">
        <v>53300442</v>
      </c>
      <c r="D1618" t="s">
        <v>2376</v>
      </c>
      <c r="E1618" t="s">
        <v>489</v>
      </c>
      <c r="F1618">
        <v>20424812</v>
      </c>
      <c r="G1618">
        <v>1</v>
      </c>
      <c r="H1618">
        <v>13656</v>
      </c>
      <c r="I1618">
        <v>13656</v>
      </c>
      <c r="J1618">
        <f t="shared" si="85"/>
        <v>0</v>
      </c>
      <c r="K1618">
        <f t="shared" si="86"/>
        <v>0</v>
      </c>
      <c r="L1618">
        <f t="shared" si="88"/>
        <v>0</v>
      </c>
      <c r="P1618">
        <f t="shared" si="87"/>
        <v>0</v>
      </c>
      <c r="Q1618" t="s">
        <v>24</v>
      </c>
      <c r="R1618" t="s">
        <v>1352</v>
      </c>
    </row>
    <row r="1619" spans="1:18" x14ac:dyDescent="0.25">
      <c r="A1619">
        <v>1</v>
      </c>
      <c r="B1619" t="s">
        <v>1345</v>
      </c>
      <c r="C1619">
        <v>53300444</v>
      </c>
      <c r="D1619" t="s">
        <v>2377</v>
      </c>
      <c r="E1619" t="s">
        <v>357</v>
      </c>
      <c r="F1619">
        <v>9026042005262</v>
      </c>
      <c r="G1619">
        <v>1</v>
      </c>
      <c r="H1619">
        <v>7150</v>
      </c>
      <c r="I1619">
        <v>7150</v>
      </c>
      <c r="J1619">
        <f t="shared" si="85"/>
        <v>0</v>
      </c>
      <c r="K1619">
        <f t="shared" si="86"/>
        <v>0</v>
      </c>
      <c r="L1619">
        <f t="shared" si="88"/>
        <v>0</v>
      </c>
      <c r="P1619">
        <f t="shared" si="87"/>
        <v>0</v>
      </c>
      <c r="Q1619" t="s">
        <v>31</v>
      </c>
    </row>
    <row r="1620" spans="1:18" x14ac:dyDescent="0.25">
      <c r="A1620">
        <v>1</v>
      </c>
      <c r="B1620" t="s">
        <v>1345</v>
      </c>
      <c r="C1620">
        <v>53300455</v>
      </c>
      <c r="D1620" t="s">
        <v>2378</v>
      </c>
      <c r="E1620" t="s">
        <v>489</v>
      </c>
      <c r="F1620">
        <v>25258612</v>
      </c>
      <c r="G1620">
        <v>1</v>
      </c>
      <c r="H1620">
        <v>24287</v>
      </c>
      <c r="I1620">
        <v>24701</v>
      </c>
      <c r="J1620">
        <f t="shared" si="85"/>
        <v>0</v>
      </c>
      <c r="K1620">
        <f t="shared" si="86"/>
        <v>0</v>
      </c>
      <c r="L1620">
        <f t="shared" si="88"/>
        <v>0</v>
      </c>
      <c r="P1620">
        <f t="shared" si="87"/>
        <v>0</v>
      </c>
      <c r="Q1620" t="s">
        <v>24</v>
      </c>
      <c r="R1620" t="s">
        <v>25</v>
      </c>
    </row>
    <row r="1621" spans="1:18" x14ac:dyDescent="0.25">
      <c r="A1621">
        <v>1</v>
      </c>
      <c r="B1621" t="s">
        <v>1345</v>
      </c>
      <c r="C1621">
        <v>53300457</v>
      </c>
      <c r="D1621" t="s">
        <v>2379</v>
      </c>
      <c r="E1621" t="s">
        <v>357</v>
      </c>
      <c r="F1621">
        <v>90026037013681</v>
      </c>
      <c r="G1621">
        <v>1</v>
      </c>
      <c r="H1621">
        <v>39225</v>
      </c>
      <c r="I1621">
        <v>39225</v>
      </c>
      <c r="J1621">
        <f t="shared" si="85"/>
        <v>0</v>
      </c>
      <c r="K1621">
        <f t="shared" si="86"/>
        <v>0</v>
      </c>
      <c r="L1621">
        <f t="shared" si="88"/>
        <v>0</v>
      </c>
      <c r="P1621">
        <f t="shared" si="87"/>
        <v>0</v>
      </c>
      <c r="Q1621" t="s">
        <v>31</v>
      </c>
      <c r="R1621" t="s">
        <v>71</v>
      </c>
    </row>
    <row r="1622" spans="1:18" x14ac:dyDescent="0.25">
      <c r="A1622">
        <v>1</v>
      </c>
      <c r="B1622" t="s">
        <v>1345</v>
      </c>
      <c r="C1622">
        <v>53300459</v>
      </c>
      <c r="D1622" t="s">
        <v>2380</v>
      </c>
      <c r="E1622" t="s">
        <v>357</v>
      </c>
      <c r="F1622">
        <v>9026032000247</v>
      </c>
      <c r="G1622">
        <v>1</v>
      </c>
      <c r="H1622">
        <v>8993</v>
      </c>
      <c r="I1622">
        <v>8993</v>
      </c>
      <c r="J1622">
        <f t="shared" si="85"/>
        <v>0</v>
      </c>
      <c r="K1622">
        <f t="shared" si="86"/>
        <v>0</v>
      </c>
      <c r="L1622">
        <f t="shared" si="88"/>
        <v>0</v>
      </c>
      <c r="P1622">
        <f t="shared" si="87"/>
        <v>0</v>
      </c>
      <c r="Q1622" t="s">
        <v>31</v>
      </c>
      <c r="R1622" t="s">
        <v>1352</v>
      </c>
    </row>
    <row r="1623" spans="1:18" x14ac:dyDescent="0.25">
      <c r="A1623">
        <v>1</v>
      </c>
      <c r="B1623" t="s">
        <v>1345</v>
      </c>
      <c r="C1623">
        <v>53300460</v>
      </c>
      <c r="D1623" t="s">
        <v>2381</v>
      </c>
      <c r="E1623" t="s">
        <v>1601</v>
      </c>
      <c r="F1623">
        <v>2558870</v>
      </c>
      <c r="G1623">
        <v>1</v>
      </c>
      <c r="H1623">
        <v>305480</v>
      </c>
      <c r="I1623">
        <v>306105</v>
      </c>
      <c r="J1623">
        <f t="shared" si="85"/>
        <v>0</v>
      </c>
      <c r="K1623">
        <f t="shared" si="86"/>
        <v>0</v>
      </c>
      <c r="L1623">
        <f t="shared" si="88"/>
        <v>0</v>
      </c>
      <c r="P1623">
        <f t="shared" si="87"/>
        <v>0</v>
      </c>
      <c r="Q1623" t="s">
        <v>31</v>
      </c>
      <c r="R1623" t="s">
        <v>25</v>
      </c>
    </row>
    <row r="1624" spans="1:18" x14ac:dyDescent="0.25">
      <c r="A1624">
        <v>1</v>
      </c>
      <c r="B1624" t="s">
        <v>1345</v>
      </c>
      <c r="C1624">
        <v>53300474</v>
      </c>
      <c r="D1624" t="s">
        <v>2382</v>
      </c>
      <c r="E1624" t="s">
        <v>2383</v>
      </c>
      <c r="F1624">
        <v>123771</v>
      </c>
      <c r="G1624">
        <v>1</v>
      </c>
      <c r="H1624">
        <v>54573</v>
      </c>
      <c r="I1624">
        <v>54573</v>
      </c>
      <c r="J1624">
        <f t="shared" si="85"/>
        <v>0</v>
      </c>
      <c r="K1624">
        <f t="shared" si="86"/>
        <v>0</v>
      </c>
      <c r="L1624">
        <f t="shared" si="88"/>
        <v>0</v>
      </c>
      <c r="P1624">
        <f t="shared" si="87"/>
        <v>0</v>
      </c>
      <c r="Q1624" t="s">
        <v>31</v>
      </c>
      <c r="R1624" t="s">
        <v>1352</v>
      </c>
    </row>
    <row r="1625" spans="1:18" x14ac:dyDescent="0.25">
      <c r="A1625">
        <v>1</v>
      </c>
      <c r="B1625" t="s">
        <v>1345</v>
      </c>
      <c r="C1625">
        <v>53300475</v>
      </c>
      <c r="D1625" t="s">
        <v>2384</v>
      </c>
      <c r="E1625" t="s">
        <v>2385</v>
      </c>
      <c r="F1625">
        <v>9026058227</v>
      </c>
      <c r="G1625">
        <v>1</v>
      </c>
      <c r="H1625">
        <v>830</v>
      </c>
      <c r="I1625">
        <v>830</v>
      </c>
      <c r="J1625">
        <f t="shared" si="85"/>
        <v>0</v>
      </c>
      <c r="K1625">
        <f t="shared" si="86"/>
        <v>0</v>
      </c>
      <c r="L1625">
        <f t="shared" si="88"/>
        <v>0</v>
      </c>
      <c r="P1625">
        <f t="shared" si="87"/>
        <v>0</v>
      </c>
      <c r="Q1625" t="s">
        <v>24</v>
      </c>
      <c r="R1625" t="s">
        <v>1352</v>
      </c>
    </row>
    <row r="1626" spans="1:18" x14ac:dyDescent="0.25">
      <c r="A1626">
        <v>1</v>
      </c>
      <c r="B1626" t="s">
        <v>1345</v>
      </c>
      <c r="C1626">
        <v>53300476</v>
      </c>
      <c r="D1626" t="s">
        <v>2386</v>
      </c>
      <c r="E1626" t="s">
        <v>2387</v>
      </c>
      <c r="F1626" t="s">
        <v>2388</v>
      </c>
      <c r="G1626">
        <v>1</v>
      </c>
      <c r="H1626">
        <v>53833</v>
      </c>
      <c r="I1626">
        <v>53912</v>
      </c>
      <c r="J1626">
        <f t="shared" si="85"/>
        <v>0</v>
      </c>
      <c r="K1626">
        <f t="shared" si="86"/>
        <v>0</v>
      </c>
      <c r="L1626">
        <f t="shared" si="88"/>
        <v>0</v>
      </c>
      <c r="P1626">
        <f t="shared" si="87"/>
        <v>0</v>
      </c>
      <c r="Q1626" t="s">
        <v>24</v>
      </c>
      <c r="R1626" t="s">
        <v>25</v>
      </c>
    </row>
    <row r="1627" spans="1:18" x14ac:dyDescent="0.25">
      <c r="A1627">
        <v>1</v>
      </c>
      <c r="B1627" t="s">
        <v>1345</v>
      </c>
      <c r="C1627">
        <v>53300477</v>
      </c>
      <c r="D1627" t="s">
        <v>2389</v>
      </c>
      <c r="E1627" t="s">
        <v>357</v>
      </c>
      <c r="F1627">
        <v>9026027016490</v>
      </c>
      <c r="G1627">
        <v>1</v>
      </c>
      <c r="H1627">
        <v>56983</v>
      </c>
      <c r="I1627">
        <v>56983</v>
      </c>
      <c r="J1627">
        <f t="shared" si="85"/>
        <v>0</v>
      </c>
      <c r="K1627">
        <f t="shared" si="86"/>
        <v>0</v>
      </c>
      <c r="L1627">
        <f t="shared" si="88"/>
        <v>0</v>
      </c>
      <c r="P1627">
        <f t="shared" si="87"/>
        <v>0</v>
      </c>
      <c r="Q1627" t="s">
        <v>31</v>
      </c>
      <c r="R1627" t="s">
        <v>1352</v>
      </c>
    </row>
    <row r="1628" spans="1:18" x14ac:dyDescent="0.25">
      <c r="A1628">
        <v>1</v>
      </c>
      <c r="B1628" t="s">
        <v>1345</v>
      </c>
      <c r="C1628">
        <v>53300478</v>
      </c>
      <c r="D1628" t="s">
        <v>2390</v>
      </c>
      <c r="E1628" t="s">
        <v>357</v>
      </c>
      <c r="F1628" t="s">
        <v>2391</v>
      </c>
      <c r="G1628">
        <v>1</v>
      </c>
      <c r="H1628">
        <v>13971</v>
      </c>
      <c r="I1628">
        <v>14012</v>
      </c>
      <c r="J1628">
        <f t="shared" si="85"/>
        <v>0</v>
      </c>
      <c r="K1628">
        <f t="shared" si="86"/>
        <v>0</v>
      </c>
      <c r="L1628">
        <f t="shared" si="88"/>
        <v>0</v>
      </c>
      <c r="P1628">
        <f t="shared" si="87"/>
        <v>0</v>
      </c>
      <c r="Q1628" t="s">
        <v>24</v>
      </c>
      <c r="R1628" t="s">
        <v>25</v>
      </c>
    </row>
    <row r="1629" spans="1:18" x14ac:dyDescent="0.25">
      <c r="A1629">
        <v>1</v>
      </c>
      <c r="B1629" t="s">
        <v>1345</v>
      </c>
      <c r="C1629">
        <v>53300479</v>
      </c>
      <c r="D1629" t="s">
        <v>2392</v>
      </c>
      <c r="E1629" t="s">
        <v>489</v>
      </c>
      <c r="F1629">
        <v>14353420</v>
      </c>
      <c r="G1629">
        <v>1</v>
      </c>
      <c r="H1629">
        <v>22915</v>
      </c>
      <c r="I1629">
        <v>23000</v>
      </c>
      <c r="J1629">
        <f t="shared" si="85"/>
        <v>0</v>
      </c>
      <c r="K1629">
        <f t="shared" si="86"/>
        <v>0</v>
      </c>
      <c r="L1629">
        <f t="shared" si="88"/>
        <v>0</v>
      </c>
      <c r="P1629">
        <f t="shared" si="87"/>
        <v>0</v>
      </c>
      <c r="Q1629" t="s">
        <v>24</v>
      </c>
      <c r="R1629" t="s">
        <v>25</v>
      </c>
    </row>
    <row r="1630" spans="1:18" x14ac:dyDescent="0.25">
      <c r="A1630">
        <v>1</v>
      </c>
      <c r="B1630" t="s">
        <v>1345</v>
      </c>
      <c r="C1630">
        <v>53300480</v>
      </c>
      <c r="D1630" t="s">
        <v>2393</v>
      </c>
      <c r="E1630" t="s">
        <v>1404</v>
      </c>
      <c r="F1630">
        <v>13815867</v>
      </c>
      <c r="G1630">
        <v>1</v>
      </c>
      <c r="H1630">
        <v>6766</v>
      </c>
      <c r="I1630">
        <v>6766</v>
      </c>
      <c r="J1630">
        <f t="shared" si="85"/>
        <v>0</v>
      </c>
      <c r="K1630">
        <f t="shared" si="86"/>
        <v>0</v>
      </c>
      <c r="L1630">
        <f t="shared" si="88"/>
        <v>0</v>
      </c>
      <c r="P1630">
        <f t="shared" si="87"/>
        <v>0</v>
      </c>
      <c r="Q1630" t="s">
        <v>24</v>
      </c>
      <c r="R1630" t="s">
        <v>1352</v>
      </c>
    </row>
    <row r="1631" spans="1:18" x14ac:dyDescent="0.25">
      <c r="A1631">
        <v>1</v>
      </c>
      <c r="B1631" t="s">
        <v>1345</v>
      </c>
      <c r="C1631">
        <v>53300500</v>
      </c>
      <c r="D1631" t="s">
        <v>2394</v>
      </c>
      <c r="E1631" t="s">
        <v>489</v>
      </c>
      <c r="F1631">
        <v>16465357</v>
      </c>
      <c r="G1631">
        <v>1</v>
      </c>
      <c r="H1631">
        <v>11321</v>
      </c>
      <c r="I1631">
        <v>11321</v>
      </c>
      <c r="J1631">
        <f t="shared" si="85"/>
        <v>0</v>
      </c>
      <c r="K1631">
        <f t="shared" si="86"/>
        <v>0</v>
      </c>
      <c r="L1631">
        <f t="shared" si="88"/>
        <v>0</v>
      </c>
      <c r="P1631">
        <f t="shared" si="87"/>
        <v>0</v>
      </c>
      <c r="Q1631" t="s">
        <v>24</v>
      </c>
      <c r="R1631" t="s">
        <v>1352</v>
      </c>
    </row>
    <row r="1632" spans="1:18" x14ac:dyDescent="0.25">
      <c r="A1632">
        <v>1</v>
      </c>
      <c r="B1632" t="s">
        <v>1345</v>
      </c>
      <c r="C1632">
        <v>53300509</v>
      </c>
      <c r="D1632" t="s">
        <v>2395</v>
      </c>
      <c r="E1632" t="s">
        <v>1387</v>
      </c>
      <c r="F1632">
        <v>42645074</v>
      </c>
      <c r="G1632">
        <v>1</v>
      </c>
      <c r="H1632">
        <v>240</v>
      </c>
      <c r="I1632">
        <v>251</v>
      </c>
      <c r="J1632">
        <f t="shared" si="85"/>
        <v>0</v>
      </c>
      <c r="K1632">
        <f t="shared" si="86"/>
        <v>0</v>
      </c>
      <c r="L1632">
        <f t="shared" si="88"/>
        <v>0</v>
      </c>
      <c r="P1632">
        <f t="shared" si="87"/>
        <v>0</v>
      </c>
      <c r="Q1632" t="s">
        <v>31</v>
      </c>
      <c r="R1632" t="s">
        <v>25</v>
      </c>
    </row>
    <row r="1633" spans="1:18" x14ac:dyDescent="0.25">
      <c r="A1633">
        <v>1</v>
      </c>
      <c r="B1633" t="s">
        <v>1345</v>
      </c>
      <c r="C1633">
        <v>53300510</v>
      </c>
      <c r="D1633" t="s">
        <v>2396</v>
      </c>
      <c r="E1633" t="s">
        <v>2397</v>
      </c>
      <c r="F1633" t="s">
        <v>2398</v>
      </c>
      <c r="G1633">
        <v>1</v>
      </c>
      <c r="H1633">
        <v>326743</v>
      </c>
      <c r="I1633">
        <v>328621</v>
      </c>
      <c r="J1633">
        <f t="shared" si="85"/>
        <v>0</v>
      </c>
      <c r="K1633">
        <f t="shared" si="86"/>
        <v>0</v>
      </c>
      <c r="L1633">
        <f t="shared" si="88"/>
        <v>0</v>
      </c>
      <c r="P1633">
        <f t="shared" si="87"/>
        <v>0</v>
      </c>
      <c r="Q1633" t="s">
        <v>24</v>
      </c>
      <c r="R1633" t="s">
        <v>25</v>
      </c>
    </row>
    <row r="1634" spans="1:18" x14ac:dyDescent="0.25">
      <c r="A1634">
        <v>1</v>
      </c>
      <c r="B1634" t="s">
        <v>1345</v>
      </c>
      <c r="C1634">
        <v>53300516</v>
      </c>
      <c r="D1634" t="s">
        <v>2399</v>
      </c>
      <c r="E1634" t="s">
        <v>1375</v>
      </c>
      <c r="F1634">
        <v>46514581</v>
      </c>
      <c r="G1634">
        <v>30</v>
      </c>
      <c r="H1634">
        <v>1267</v>
      </c>
      <c r="I1634">
        <v>1362</v>
      </c>
      <c r="J1634">
        <f t="shared" si="85"/>
        <v>0</v>
      </c>
      <c r="K1634">
        <f t="shared" si="86"/>
        <v>0</v>
      </c>
      <c r="L1634">
        <f t="shared" si="88"/>
        <v>0</v>
      </c>
      <c r="P1634">
        <f t="shared" si="87"/>
        <v>0</v>
      </c>
      <c r="Q1634" t="s">
        <v>31</v>
      </c>
      <c r="R1634" t="s">
        <v>25</v>
      </c>
    </row>
    <row r="1635" spans="1:18" x14ac:dyDescent="0.25">
      <c r="A1635">
        <v>1</v>
      </c>
      <c r="B1635" t="s">
        <v>1345</v>
      </c>
      <c r="C1635">
        <v>53300518</v>
      </c>
      <c r="D1635" t="s">
        <v>2400</v>
      </c>
      <c r="E1635" t="s">
        <v>1387</v>
      </c>
      <c r="F1635">
        <v>14942076</v>
      </c>
      <c r="G1635">
        <v>1</v>
      </c>
      <c r="H1635">
        <v>79766</v>
      </c>
      <c r="I1635">
        <v>80357</v>
      </c>
      <c r="J1635">
        <f t="shared" si="85"/>
        <v>0</v>
      </c>
      <c r="K1635">
        <f t="shared" si="86"/>
        <v>0</v>
      </c>
      <c r="L1635">
        <f t="shared" si="88"/>
        <v>0</v>
      </c>
      <c r="P1635">
        <f t="shared" si="87"/>
        <v>0</v>
      </c>
      <c r="Q1635" t="s">
        <v>31</v>
      </c>
      <c r="R1635" t="s">
        <v>25</v>
      </c>
    </row>
    <row r="1636" spans="1:18" x14ac:dyDescent="0.25">
      <c r="A1636">
        <v>1</v>
      </c>
      <c r="B1636" t="s">
        <v>1345</v>
      </c>
      <c r="C1636">
        <v>53300519</v>
      </c>
      <c r="D1636" t="s">
        <v>2401</v>
      </c>
      <c r="E1636" t="s">
        <v>1360</v>
      </c>
      <c r="F1636" t="s">
        <v>2402</v>
      </c>
      <c r="G1636">
        <v>1</v>
      </c>
      <c r="H1636">
        <v>10370</v>
      </c>
      <c r="I1636">
        <v>6750</v>
      </c>
      <c r="J1636">
        <f t="shared" si="85"/>
        <v>0</v>
      </c>
      <c r="K1636">
        <f t="shared" si="86"/>
        <v>0</v>
      </c>
      <c r="L1636">
        <f t="shared" si="88"/>
        <v>0</v>
      </c>
      <c r="P1636">
        <f t="shared" si="87"/>
        <v>0</v>
      </c>
      <c r="Q1636" t="s">
        <v>24</v>
      </c>
      <c r="R1636" t="s">
        <v>25</v>
      </c>
    </row>
    <row r="1637" spans="1:18" x14ac:dyDescent="0.25">
      <c r="A1637">
        <v>1</v>
      </c>
      <c r="B1637" t="s">
        <v>1345</v>
      </c>
      <c r="C1637">
        <v>53300520</v>
      </c>
      <c r="D1637" t="s">
        <v>2403</v>
      </c>
      <c r="E1637" t="s">
        <v>1575</v>
      </c>
      <c r="F1637" t="s">
        <v>2404</v>
      </c>
      <c r="G1637">
        <v>1</v>
      </c>
      <c r="H1637">
        <v>109</v>
      </c>
      <c r="I1637">
        <v>697</v>
      </c>
      <c r="J1637">
        <f t="shared" si="85"/>
        <v>0</v>
      </c>
      <c r="K1637">
        <f t="shared" si="86"/>
        <v>0</v>
      </c>
      <c r="L1637">
        <f>IF(Z640=0,ROUND((X640/100)*2.3,0),0)</f>
        <v>0</v>
      </c>
      <c r="M1637">
        <v>1138</v>
      </c>
      <c r="P1637">
        <f t="shared" si="87"/>
        <v>0</v>
      </c>
      <c r="Q1637" t="s">
        <v>31</v>
      </c>
      <c r="R1637" t="s">
        <v>25</v>
      </c>
    </row>
    <row r="1638" spans="1:18" x14ac:dyDescent="0.25">
      <c r="A1638">
        <v>1</v>
      </c>
      <c r="B1638" t="s">
        <v>1345</v>
      </c>
      <c r="C1638">
        <v>53300521</v>
      </c>
      <c r="D1638" t="s">
        <v>2405</v>
      </c>
      <c r="E1638" t="s">
        <v>357</v>
      </c>
      <c r="F1638">
        <v>11554140241306</v>
      </c>
      <c r="G1638">
        <v>1</v>
      </c>
      <c r="H1638">
        <v>43014</v>
      </c>
      <c r="I1638">
        <v>43014</v>
      </c>
      <c r="J1638">
        <f t="shared" si="85"/>
        <v>0</v>
      </c>
      <c r="K1638">
        <f t="shared" si="86"/>
        <v>0</v>
      </c>
      <c r="L1638">
        <f>ROUND((X641/100)*2.3,0)</f>
        <v>0</v>
      </c>
      <c r="P1638">
        <f t="shared" si="87"/>
        <v>0</v>
      </c>
      <c r="Q1638" t="s">
        <v>24</v>
      </c>
      <c r="R1638" t="s">
        <v>1352</v>
      </c>
    </row>
    <row r="1639" spans="1:18" x14ac:dyDescent="0.25">
      <c r="A1639">
        <v>1</v>
      </c>
      <c r="B1639" t="s">
        <v>1345</v>
      </c>
      <c r="C1639">
        <v>53300522</v>
      </c>
      <c r="D1639" t="s">
        <v>2406</v>
      </c>
      <c r="E1639" t="s">
        <v>1375</v>
      </c>
      <c r="F1639">
        <v>44156832</v>
      </c>
      <c r="G1639">
        <v>40</v>
      </c>
      <c r="H1639">
        <v>7832</v>
      </c>
      <c r="I1639">
        <v>7832</v>
      </c>
      <c r="J1639">
        <f t="shared" si="85"/>
        <v>0</v>
      </c>
      <c r="K1639">
        <f t="shared" si="86"/>
        <v>0</v>
      </c>
      <c r="L1639">
        <f>IF(Z642=0,ROUND((X642/100)*2.3,0),0)</f>
        <v>0</v>
      </c>
      <c r="M1639">
        <v>396</v>
      </c>
      <c r="P1639">
        <f t="shared" si="87"/>
        <v>0</v>
      </c>
      <c r="Q1639" t="s">
        <v>31</v>
      </c>
    </row>
    <row r="1640" spans="1:18" x14ac:dyDescent="0.25">
      <c r="A1640">
        <v>1</v>
      </c>
      <c r="B1640" t="s">
        <v>1345</v>
      </c>
      <c r="C1640">
        <v>53300523</v>
      </c>
      <c r="D1640" t="s">
        <v>2407</v>
      </c>
      <c r="E1640" t="s">
        <v>602</v>
      </c>
      <c r="F1640" t="s">
        <v>2408</v>
      </c>
      <c r="G1640">
        <v>1</v>
      </c>
      <c r="H1640">
        <v>41997</v>
      </c>
      <c r="I1640">
        <v>42262</v>
      </c>
      <c r="J1640">
        <f t="shared" si="85"/>
        <v>0</v>
      </c>
      <c r="K1640">
        <f t="shared" si="86"/>
        <v>0</v>
      </c>
      <c r="L1640">
        <f t="shared" ref="L1640:L1645" si="89">ROUND((X643/100)*2.3,0)</f>
        <v>0</v>
      </c>
      <c r="P1640">
        <f t="shared" si="87"/>
        <v>0</v>
      </c>
      <c r="Q1640" t="s">
        <v>24</v>
      </c>
      <c r="R1640" t="s">
        <v>25</v>
      </c>
    </row>
    <row r="1641" spans="1:18" x14ac:dyDescent="0.25">
      <c r="A1641">
        <v>1</v>
      </c>
      <c r="B1641" t="s">
        <v>1345</v>
      </c>
      <c r="C1641">
        <v>53300524</v>
      </c>
      <c r="D1641" t="s">
        <v>2409</v>
      </c>
      <c r="E1641" t="s">
        <v>1360</v>
      </c>
      <c r="F1641" t="s">
        <v>2410</v>
      </c>
      <c r="G1641">
        <v>1</v>
      </c>
      <c r="H1641">
        <v>8656</v>
      </c>
      <c r="I1641">
        <v>9446</v>
      </c>
      <c r="J1641">
        <f t="shared" si="85"/>
        <v>0</v>
      </c>
      <c r="K1641">
        <f t="shared" si="86"/>
        <v>0</v>
      </c>
      <c r="L1641">
        <f t="shared" si="89"/>
        <v>0</v>
      </c>
      <c r="P1641">
        <f t="shared" si="87"/>
        <v>0</v>
      </c>
      <c r="Q1641" t="s">
        <v>31</v>
      </c>
      <c r="R1641" t="s">
        <v>25</v>
      </c>
    </row>
    <row r="1642" spans="1:18" x14ac:dyDescent="0.25">
      <c r="A1642">
        <v>1</v>
      </c>
      <c r="B1642" t="s">
        <v>1345</v>
      </c>
      <c r="C1642">
        <v>53300526</v>
      </c>
      <c r="D1642" t="s">
        <v>2411</v>
      </c>
      <c r="E1642" t="s">
        <v>357</v>
      </c>
      <c r="F1642" t="s">
        <v>2412</v>
      </c>
      <c r="G1642">
        <v>1</v>
      </c>
      <c r="H1642">
        <v>55857</v>
      </c>
      <c r="I1642">
        <v>55925</v>
      </c>
      <c r="J1642">
        <f t="shared" si="85"/>
        <v>0</v>
      </c>
      <c r="K1642">
        <f t="shared" si="86"/>
        <v>0</v>
      </c>
      <c r="L1642">
        <f t="shared" si="89"/>
        <v>0</v>
      </c>
      <c r="P1642">
        <f t="shared" si="87"/>
        <v>0</v>
      </c>
      <c r="Q1642" t="s">
        <v>24</v>
      </c>
      <c r="R1642" t="s">
        <v>25</v>
      </c>
    </row>
    <row r="1643" spans="1:18" x14ac:dyDescent="0.25">
      <c r="A1643">
        <v>1</v>
      </c>
      <c r="B1643" t="s">
        <v>1345</v>
      </c>
      <c r="C1643">
        <v>53300535</v>
      </c>
      <c r="D1643" t="s">
        <v>2413</v>
      </c>
      <c r="E1643" t="s">
        <v>2190</v>
      </c>
      <c r="F1643">
        <v>9072062008449</v>
      </c>
      <c r="G1643">
        <v>60</v>
      </c>
      <c r="H1643">
        <v>5111</v>
      </c>
      <c r="I1643">
        <v>5116</v>
      </c>
      <c r="J1643">
        <f t="shared" si="85"/>
        <v>0</v>
      </c>
      <c r="K1643">
        <f t="shared" si="86"/>
        <v>0</v>
      </c>
      <c r="L1643">
        <f t="shared" si="89"/>
        <v>0</v>
      </c>
      <c r="P1643">
        <f t="shared" si="87"/>
        <v>0</v>
      </c>
      <c r="Q1643" t="s">
        <v>1395</v>
      </c>
      <c r="R1643" t="s">
        <v>25</v>
      </c>
    </row>
    <row r="1644" spans="1:18" x14ac:dyDescent="0.25">
      <c r="A1644">
        <v>1</v>
      </c>
      <c r="B1644" t="s">
        <v>1345</v>
      </c>
      <c r="C1644">
        <v>53300536</v>
      </c>
      <c r="D1644" t="s">
        <v>2414</v>
      </c>
      <c r="E1644" t="s">
        <v>1387</v>
      </c>
      <c r="F1644">
        <v>22682468</v>
      </c>
      <c r="G1644">
        <v>1</v>
      </c>
      <c r="H1644">
        <v>139818</v>
      </c>
      <c r="I1644">
        <v>140280</v>
      </c>
      <c r="J1644">
        <f t="shared" si="85"/>
        <v>0</v>
      </c>
      <c r="K1644">
        <f t="shared" si="86"/>
        <v>0</v>
      </c>
      <c r="L1644">
        <f t="shared" si="89"/>
        <v>0</v>
      </c>
      <c r="P1644">
        <f t="shared" si="87"/>
        <v>0</v>
      </c>
      <c r="Q1644" t="s">
        <v>24</v>
      </c>
      <c r="R1644" t="s">
        <v>25</v>
      </c>
    </row>
    <row r="1645" spans="1:18" x14ac:dyDescent="0.25">
      <c r="A1645">
        <v>1</v>
      </c>
      <c r="B1645" t="s">
        <v>1345</v>
      </c>
      <c r="C1645">
        <v>53300537</v>
      </c>
      <c r="D1645" t="s">
        <v>2415</v>
      </c>
      <c r="E1645" t="s">
        <v>1360</v>
      </c>
      <c r="F1645">
        <v>126224954</v>
      </c>
      <c r="G1645">
        <v>1</v>
      </c>
      <c r="H1645">
        <v>10602</v>
      </c>
      <c r="I1645">
        <v>10880</v>
      </c>
      <c r="J1645">
        <f t="shared" si="85"/>
        <v>0</v>
      </c>
      <c r="K1645">
        <f t="shared" si="86"/>
        <v>0</v>
      </c>
      <c r="L1645">
        <f t="shared" si="89"/>
        <v>0</v>
      </c>
      <c r="P1645">
        <f t="shared" si="87"/>
        <v>0</v>
      </c>
      <c r="Q1645" t="s">
        <v>31</v>
      </c>
      <c r="R1645" t="s">
        <v>25</v>
      </c>
    </row>
    <row r="1646" spans="1:18" x14ac:dyDescent="0.25">
      <c r="A1646">
        <v>1</v>
      </c>
      <c r="B1646" t="s">
        <v>1345</v>
      </c>
      <c r="C1646">
        <v>53300538</v>
      </c>
      <c r="D1646" t="s">
        <v>2416</v>
      </c>
      <c r="E1646" t="s">
        <v>2109</v>
      </c>
      <c r="F1646" t="s">
        <v>2417</v>
      </c>
      <c r="G1646">
        <v>40</v>
      </c>
      <c r="H1646">
        <v>5096</v>
      </c>
      <c r="I1646">
        <v>5096</v>
      </c>
      <c r="J1646">
        <f t="shared" si="85"/>
        <v>0</v>
      </c>
      <c r="K1646">
        <f t="shared" si="86"/>
        <v>0</v>
      </c>
      <c r="L1646">
        <f>IF(Z649=0,ROUND((X649/100)*2.3,0),0)</f>
        <v>0</v>
      </c>
      <c r="M1646">
        <v>1138</v>
      </c>
      <c r="P1646">
        <f t="shared" si="87"/>
        <v>0</v>
      </c>
      <c r="Q1646" t="s">
        <v>31</v>
      </c>
      <c r="R1646" t="s">
        <v>71</v>
      </c>
    </row>
    <row r="1647" spans="1:18" x14ac:dyDescent="0.25">
      <c r="A1647">
        <v>1</v>
      </c>
      <c r="B1647" t="s">
        <v>1345</v>
      </c>
      <c r="C1647">
        <v>53300540</v>
      </c>
      <c r="D1647" t="s">
        <v>2418</v>
      </c>
      <c r="E1647" t="s">
        <v>1404</v>
      </c>
      <c r="F1647">
        <v>42841024</v>
      </c>
      <c r="G1647">
        <v>1</v>
      </c>
      <c r="H1647">
        <v>9575</v>
      </c>
      <c r="I1647">
        <v>9924</v>
      </c>
      <c r="J1647">
        <f t="shared" si="85"/>
        <v>0</v>
      </c>
      <c r="K1647">
        <f t="shared" si="86"/>
        <v>0</v>
      </c>
      <c r="L1647">
        <f t="shared" ref="L1647:L1657" si="90">ROUND((X650/100)*2.3,0)</f>
        <v>0</v>
      </c>
      <c r="P1647">
        <f t="shared" si="87"/>
        <v>0</v>
      </c>
      <c r="Q1647" t="s">
        <v>24</v>
      </c>
      <c r="R1647" t="s">
        <v>25</v>
      </c>
    </row>
    <row r="1648" spans="1:18" x14ac:dyDescent="0.25">
      <c r="A1648">
        <v>1</v>
      </c>
      <c r="B1648" t="s">
        <v>1345</v>
      </c>
      <c r="C1648">
        <v>53300546</v>
      </c>
      <c r="D1648" t="s">
        <v>2419</v>
      </c>
      <c r="E1648" t="s">
        <v>2010</v>
      </c>
      <c r="F1648">
        <v>171613</v>
      </c>
      <c r="G1648">
        <v>60</v>
      </c>
      <c r="H1648">
        <v>4161</v>
      </c>
      <c r="I1648">
        <v>4161</v>
      </c>
      <c r="J1648">
        <f t="shared" ref="J1648:J1711" si="91">V651-U651</f>
        <v>0</v>
      </c>
      <c r="K1648">
        <f t="shared" ref="K1648:K1711" si="92">ROUND((W651*T651),0)</f>
        <v>0</v>
      </c>
      <c r="L1648">
        <f t="shared" si="90"/>
        <v>0</v>
      </c>
      <c r="P1648">
        <f t="shared" ref="P1648:P1711" si="93">X651+Y651+Z651+AA651+AB651</f>
        <v>0</v>
      </c>
      <c r="Q1648" t="s">
        <v>24</v>
      </c>
      <c r="R1648" t="s">
        <v>1352</v>
      </c>
    </row>
    <row r="1649" spans="1:18" x14ac:dyDescent="0.25">
      <c r="A1649">
        <v>1</v>
      </c>
      <c r="B1649" t="s">
        <v>1345</v>
      </c>
      <c r="C1649">
        <v>53300551</v>
      </c>
      <c r="D1649" t="s">
        <v>2420</v>
      </c>
      <c r="E1649" t="s">
        <v>357</v>
      </c>
      <c r="F1649">
        <v>9026037013013</v>
      </c>
      <c r="G1649">
        <v>1</v>
      </c>
      <c r="H1649">
        <v>11508</v>
      </c>
      <c r="I1649">
        <v>11508</v>
      </c>
      <c r="J1649">
        <f t="shared" si="91"/>
        <v>0</v>
      </c>
      <c r="K1649">
        <f t="shared" si="92"/>
        <v>0</v>
      </c>
      <c r="L1649">
        <f t="shared" si="90"/>
        <v>0</v>
      </c>
      <c r="P1649">
        <f t="shared" si="93"/>
        <v>0</v>
      </c>
      <c r="Q1649" t="s">
        <v>31</v>
      </c>
    </row>
    <row r="1650" spans="1:18" x14ac:dyDescent="0.25">
      <c r="A1650">
        <v>1</v>
      </c>
      <c r="B1650" t="s">
        <v>1345</v>
      </c>
      <c r="C1650">
        <v>53300557</v>
      </c>
      <c r="D1650" t="s">
        <v>2421</v>
      </c>
      <c r="E1650" t="s">
        <v>1387</v>
      </c>
      <c r="F1650">
        <v>36756030</v>
      </c>
      <c r="G1650">
        <v>1</v>
      </c>
      <c r="H1650">
        <v>175640</v>
      </c>
      <c r="I1650">
        <v>175640</v>
      </c>
      <c r="J1650">
        <f t="shared" si="91"/>
        <v>0</v>
      </c>
      <c r="K1650">
        <f t="shared" si="92"/>
        <v>0</v>
      </c>
      <c r="L1650">
        <f t="shared" si="90"/>
        <v>0</v>
      </c>
      <c r="P1650">
        <f t="shared" si="93"/>
        <v>0</v>
      </c>
      <c r="Q1650" t="s">
        <v>31</v>
      </c>
      <c r="R1650" t="s">
        <v>2200</v>
      </c>
    </row>
    <row r="1651" spans="1:18" x14ac:dyDescent="0.25">
      <c r="A1651">
        <v>1</v>
      </c>
      <c r="B1651" t="s">
        <v>1345</v>
      </c>
      <c r="C1651">
        <v>53300559</v>
      </c>
      <c r="D1651" t="s">
        <v>2422</v>
      </c>
      <c r="E1651" t="s">
        <v>1360</v>
      </c>
      <c r="F1651" t="s">
        <v>2423</v>
      </c>
      <c r="G1651">
        <v>40</v>
      </c>
      <c r="H1651">
        <v>488</v>
      </c>
      <c r="I1651">
        <v>497</v>
      </c>
      <c r="J1651">
        <f t="shared" si="91"/>
        <v>0</v>
      </c>
      <c r="K1651">
        <f t="shared" si="92"/>
        <v>0</v>
      </c>
      <c r="L1651">
        <f t="shared" si="90"/>
        <v>0</v>
      </c>
      <c r="P1651">
        <f t="shared" si="93"/>
        <v>0</v>
      </c>
      <c r="Q1651" t="s">
        <v>24</v>
      </c>
      <c r="R1651" t="s">
        <v>25</v>
      </c>
    </row>
    <row r="1652" spans="1:18" x14ac:dyDescent="0.25">
      <c r="A1652">
        <v>1</v>
      </c>
      <c r="B1652" t="s">
        <v>1345</v>
      </c>
      <c r="C1652">
        <v>53300560</v>
      </c>
      <c r="D1652" t="s">
        <v>2424</v>
      </c>
      <c r="E1652" t="s">
        <v>357</v>
      </c>
      <c r="F1652" t="s">
        <v>2425</v>
      </c>
      <c r="G1652">
        <v>1</v>
      </c>
      <c r="H1652">
        <v>46247</v>
      </c>
      <c r="I1652">
        <v>46576</v>
      </c>
      <c r="J1652">
        <f t="shared" si="91"/>
        <v>0</v>
      </c>
      <c r="K1652">
        <f t="shared" si="92"/>
        <v>0</v>
      </c>
      <c r="L1652">
        <f t="shared" si="90"/>
        <v>0</v>
      </c>
      <c r="P1652">
        <f t="shared" si="93"/>
        <v>0</v>
      </c>
      <c r="Q1652" t="s">
        <v>24</v>
      </c>
      <c r="R1652" t="s">
        <v>25</v>
      </c>
    </row>
    <row r="1653" spans="1:18" x14ac:dyDescent="0.25">
      <c r="A1653">
        <v>1</v>
      </c>
      <c r="B1653" t="s">
        <v>1345</v>
      </c>
      <c r="C1653">
        <v>53300563</v>
      </c>
      <c r="D1653" t="s">
        <v>2426</v>
      </c>
      <c r="E1653" t="s">
        <v>1601</v>
      </c>
      <c r="F1653">
        <v>22600708</v>
      </c>
      <c r="G1653">
        <v>1</v>
      </c>
      <c r="H1653">
        <v>306</v>
      </c>
      <c r="I1653">
        <v>306</v>
      </c>
      <c r="J1653">
        <f t="shared" si="91"/>
        <v>0</v>
      </c>
      <c r="K1653">
        <f t="shared" si="92"/>
        <v>0</v>
      </c>
      <c r="L1653">
        <f t="shared" si="90"/>
        <v>0</v>
      </c>
      <c r="P1653">
        <f t="shared" si="93"/>
        <v>0</v>
      </c>
      <c r="Q1653" t="s">
        <v>24</v>
      </c>
      <c r="R1653" t="s">
        <v>1352</v>
      </c>
    </row>
    <row r="1654" spans="1:18" x14ac:dyDescent="0.25">
      <c r="A1654">
        <v>1</v>
      </c>
      <c r="B1654" t="s">
        <v>1345</v>
      </c>
      <c r="C1654">
        <v>53300564</v>
      </c>
      <c r="D1654" t="s">
        <v>2427</v>
      </c>
      <c r="E1654" t="s">
        <v>489</v>
      </c>
      <c r="F1654">
        <v>16481694</v>
      </c>
      <c r="G1654">
        <v>1</v>
      </c>
      <c r="H1654">
        <v>17144</v>
      </c>
      <c r="I1654">
        <v>17260</v>
      </c>
      <c r="J1654">
        <f t="shared" si="91"/>
        <v>0</v>
      </c>
      <c r="K1654">
        <f t="shared" si="92"/>
        <v>0</v>
      </c>
      <c r="L1654">
        <f t="shared" si="90"/>
        <v>0</v>
      </c>
      <c r="P1654">
        <f t="shared" si="93"/>
        <v>0</v>
      </c>
      <c r="Q1654" t="s">
        <v>24</v>
      </c>
      <c r="R1654" t="s">
        <v>25</v>
      </c>
    </row>
    <row r="1655" spans="1:18" x14ac:dyDescent="0.25">
      <c r="A1655">
        <v>1</v>
      </c>
      <c r="B1655" t="s">
        <v>1345</v>
      </c>
      <c r="C1655">
        <v>53300570</v>
      </c>
      <c r="D1655" t="s">
        <v>2428</v>
      </c>
      <c r="E1655" t="s">
        <v>357</v>
      </c>
      <c r="F1655" t="s">
        <v>2429</v>
      </c>
      <c r="G1655">
        <v>1</v>
      </c>
      <c r="H1655">
        <v>11931</v>
      </c>
      <c r="I1655">
        <v>12007</v>
      </c>
      <c r="J1655">
        <f t="shared" si="91"/>
        <v>0</v>
      </c>
      <c r="K1655">
        <f t="shared" si="92"/>
        <v>0</v>
      </c>
      <c r="L1655">
        <f t="shared" si="90"/>
        <v>0</v>
      </c>
      <c r="P1655">
        <f t="shared" si="93"/>
        <v>0</v>
      </c>
      <c r="Q1655" t="s">
        <v>24</v>
      </c>
      <c r="R1655" t="s">
        <v>25</v>
      </c>
    </row>
    <row r="1656" spans="1:18" x14ac:dyDescent="0.25">
      <c r="A1656">
        <v>1</v>
      </c>
      <c r="B1656" t="s">
        <v>1345</v>
      </c>
      <c r="C1656">
        <v>53300572</v>
      </c>
      <c r="D1656" t="s">
        <v>2430</v>
      </c>
      <c r="E1656" t="s">
        <v>357</v>
      </c>
      <c r="F1656">
        <v>120268021</v>
      </c>
      <c r="G1656">
        <v>1</v>
      </c>
      <c r="H1656">
        <v>5472</v>
      </c>
      <c r="I1656">
        <v>5472</v>
      </c>
      <c r="J1656">
        <f t="shared" si="91"/>
        <v>0</v>
      </c>
      <c r="K1656">
        <f t="shared" si="92"/>
        <v>0</v>
      </c>
      <c r="L1656">
        <f t="shared" si="90"/>
        <v>0</v>
      </c>
      <c r="P1656">
        <f t="shared" si="93"/>
        <v>0</v>
      </c>
      <c r="Q1656" t="s">
        <v>24</v>
      </c>
      <c r="R1656" t="s">
        <v>1352</v>
      </c>
    </row>
    <row r="1657" spans="1:18" x14ac:dyDescent="0.25">
      <c r="A1657">
        <v>1</v>
      </c>
      <c r="B1657" t="s">
        <v>1345</v>
      </c>
      <c r="C1657">
        <v>53300574</v>
      </c>
      <c r="D1657" t="s">
        <v>2431</v>
      </c>
      <c r="E1657" t="s">
        <v>1360</v>
      </c>
      <c r="F1657" t="s">
        <v>2432</v>
      </c>
      <c r="G1657">
        <v>1</v>
      </c>
      <c r="H1657">
        <v>7380</v>
      </c>
      <c r="I1657">
        <v>7414</v>
      </c>
      <c r="J1657">
        <f t="shared" si="91"/>
        <v>0</v>
      </c>
      <c r="K1657">
        <f t="shared" si="92"/>
        <v>0</v>
      </c>
      <c r="L1657">
        <f t="shared" si="90"/>
        <v>0</v>
      </c>
      <c r="P1657">
        <f t="shared" si="93"/>
        <v>0</v>
      </c>
      <c r="Q1657" t="s">
        <v>24</v>
      </c>
      <c r="R1657" t="s">
        <v>25</v>
      </c>
    </row>
    <row r="1658" spans="1:18" x14ac:dyDescent="0.25">
      <c r="A1658">
        <v>1</v>
      </c>
      <c r="B1658" t="s">
        <v>1345</v>
      </c>
      <c r="C1658">
        <v>53300581</v>
      </c>
      <c r="D1658" t="s">
        <v>2433</v>
      </c>
      <c r="E1658" t="s">
        <v>1387</v>
      </c>
      <c r="F1658">
        <v>42575902</v>
      </c>
      <c r="G1658">
        <v>1</v>
      </c>
      <c r="H1658">
        <v>11571</v>
      </c>
      <c r="I1658">
        <v>11981</v>
      </c>
      <c r="J1658">
        <f t="shared" si="91"/>
        <v>0</v>
      </c>
      <c r="K1658">
        <f t="shared" si="92"/>
        <v>0</v>
      </c>
      <c r="P1658">
        <f t="shared" si="93"/>
        <v>0</v>
      </c>
      <c r="Q1658" t="s">
        <v>24</v>
      </c>
      <c r="R1658" t="s">
        <v>25</v>
      </c>
    </row>
    <row r="1659" spans="1:18" x14ac:dyDescent="0.25">
      <c r="A1659">
        <v>1</v>
      </c>
      <c r="B1659" t="s">
        <v>1345</v>
      </c>
      <c r="C1659">
        <v>53300583</v>
      </c>
      <c r="D1659" t="s">
        <v>2434</v>
      </c>
      <c r="E1659" t="s">
        <v>357</v>
      </c>
      <c r="F1659" t="s">
        <v>2435</v>
      </c>
      <c r="G1659">
        <v>1</v>
      </c>
      <c r="H1659">
        <v>53242</v>
      </c>
      <c r="I1659">
        <v>53590</v>
      </c>
      <c r="J1659">
        <f t="shared" si="91"/>
        <v>0</v>
      </c>
      <c r="K1659">
        <f t="shared" si="92"/>
        <v>0</v>
      </c>
      <c r="L1659">
        <f>ROUND((X662/100)*2.3,0)</f>
        <v>0</v>
      </c>
      <c r="P1659">
        <f t="shared" si="93"/>
        <v>0</v>
      </c>
      <c r="Q1659" t="s">
        <v>24</v>
      </c>
      <c r="R1659" t="s">
        <v>25</v>
      </c>
    </row>
    <row r="1660" spans="1:18" x14ac:dyDescent="0.25">
      <c r="A1660">
        <v>1</v>
      </c>
      <c r="B1660" t="s">
        <v>1345</v>
      </c>
      <c r="C1660">
        <v>53300585</v>
      </c>
      <c r="D1660" t="s">
        <v>2436</v>
      </c>
      <c r="E1660" t="s">
        <v>1404</v>
      </c>
      <c r="F1660">
        <v>13327779</v>
      </c>
      <c r="G1660">
        <v>1</v>
      </c>
      <c r="H1660">
        <v>4427</v>
      </c>
      <c r="I1660">
        <v>4427</v>
      </c>
      <c r="J1660">
        <f t="shared" si="91"/>
        <v>0</v>
      </c>
      <c r="K1660">
        <f t="shared" si="92"/>
        <v>0</v>
      </c>
      <c r="L1660">
        <f>ROUND((X663/100)*2.3,0)</f>
        <v>0</v>
      </c>
      <c r="P1660">
        <f t="shared" si="93"/>
        <v>0</v>
      </c>
      <c r="Q1660" t="s">
        <v>24</v>
      </c>
      <c r="R1660" t="s">
        <v>1352</v>
      </c>
    </row>
    <row r="1661" spans="1:18" x14ac:dyDescent="0.25">
      <c r="A1661">
        <v>1</v>
      </c>
      <c r="B1661" t="s">
        <v>1345</v>
      </c>
      <c r="C1661">
        <v>53300588</v>
      </c>
      <c r="D1661" t="s">
        <v>2437</v>
      </c>
      <c r="E1661" t="s">
        <v>1360</v>
      </c>
      <c r="F1661">
        <v>117361114</v>
      </c>
      <c r="G1661">
        <v>1</v>
      </c>
      <c r="H1661">
        <v>14510</v>
      </c>
      <c r="I1661">
        <v>14510</v>
      </c>
      <c r="J1661">
        <f t="shared" si="91"/>
        <v>0</v>
      </c>
      <c r="K1661">
        <f t="shared" si="92"/>
        <v>0</v>
      </c>
      <c r="L1661">
        <f>ROUND((X664/100)*2.3,0)</f>
        <v>0</v>
      </c>
      <c r="P1661">
        <f t="shared" si="93"/>
        <v>0</v>
      </c>
      <c r="Q1661" t="s">
        <v>24</v>
      </c>
      <c r="R1661" t="s">
        <v>1352</v>
      </c>
    </row>
    <row r="1662" spans="1:18" x14ac:dyDescent="0.25">
      <c r="A1662">
        <v>1</v>
      </c>
      <c r="B1662" t="s">
        <v>1345</v>
      </c>
      <c r="C1662">
        <v>53300591</v>
      </c>
      <c r="D1662" t="s">
        <v>2438</v>
      </c>
      <c r="E1662" t="s">
        <v>2128</v>
      </c>
      <c r="F1662">
        <v>708672130135</v>
      </c>
      <c r="G1662">
        <v>1</v>
      </c>
      <c r="H1662">
        <v>21927</v>
      </c>
      <c r="I1662">
        <v>21927</v>
      </c>
      <c r="J1662">
        <f t="shared" si="91"/>
        <v>0</v>
      </c>
      <c r="K1662">
        <f t="shared" si="92"/>
        <v>0</v>
      </c>
      <c r="L1662">
        <f>ROUND((X665/100)*2.3,0)</f>
        <v>0</v>
      </c>
      <c r="P1662">
        <f t="shared" si="93"/>
        <v>0</v>
      </c>
      <c r="Q1662" t="s">
        <v>24</v>
      </c>
      <c r="R1662" t="s">
        <v>1352</v>
      </c>
    </row>
    <row r="1663" spans="1:18" x14ac:dyDescent="0.25">
      <c r="A1663">
        <v>1</v>
      </c>
      <c r="B1663" t="s">
        <v>1345</v>
      </c>
      <c r="C1663">
        <v>53300595</v>
      </c>
      <c r="D1663" t="s">
        <v>2439</v>
      </c>
      <c r="E1663" t="s">
        <v>1360</v>
      </c>
      <c r="F1663">
        <v>113280457</v>
      </c>
      <c r="G1663">
        <v>40</v>
      </c>
      <c r="H1663">
        <v>2196</v>
      </c>
      <c r="I1663">
        <v>2217</v>
      </c>
      <c r="J1663">
        <f t="shared" si="91"/>
        <v>0</v>
      </c>
      <c r="K1663">
        <f t="shared" si="92"/>
        <v>0</v>
      </c>
      <c r="L1663">
        <f>IF(Z666=0,ROUND((X666/100)*2.3,0),0)</f>
        <v>0</v>
      </c>
      <c r="M1663">
        <v>594</v>
      </c>
      <c r="P1663">
        <f t="shared" si="93"/>
        <v>0</v>
      </c>
      <c r="Q1663" t="s">
        <v>31</v>
      </c>
      <c r="R1663" t="s">
        <v>25</v>
      </c>
    </row>
    <row r="1664" spans="1:18" x14ac:dyDescent="0.25">
      <c r="A1664">
        <v>1</v>
      </c>
      <c r="B1664" t="s">
        <v>1345</v>
      </c>
      <c r="C1664">
        <v>53300598</v>
      </c>
      <c r="D1664" t="s">
        <v>2440</v>
      </c>
      <c r="E1664" t="s">
        <v>2441</v>
      </c>
      <c r="F1664" t="s">
        <v>2442</v>
      </c>
      <c r="G1664">
        <v>20</v>
      </c>
      <c r="H1664">
        <v>9810</v>
      </c>
      <c r="I1664">
        <v>9813</v>
      </c>
      <c r="J1664">
        <f t="shared" si="91"/>
        <v>0</v>
      </c>
      <c r="K1664">
        <f t="shared" si="92"/>
        <v>0</v>
      </c>
      <c r="L1664">
        <f>IF(Z667=0,ROUND((X667/100)*2.3,0),0)</f>
        <v>0</v>
      </c>
      <c r="M1664">
        <v>376</v>
      </c>
      <c r="P1664">
        <f t="shared" si="93"/>
        <v>0</v>
      </c>
      <c r="Q1664" t="s">
        <v>31</v>
      </c>
      <c r="R1664" t="s">
        <v>25</v>
      </c>
    </row>
    <row r="1665" spans="1:18" x14ac:dyDescent="0.25">
      <c r="A1665">
        <v>1</v>
      </c>
      <c r="B1665" t="s">
        <v>1345</v>
      </c>
      <c r="C1665">
        <v>53300599</v>
      </c>
      <c r="D1665" t="s">
        <v>2443</v>
      </c>
      <c r="E1665" t="s">
        <v>2444</v>
      </c>
      <c r="F1665">
        <v>105284</v>
      </c>
      <c r="G1665">
        <v>1</v>
      </c>
      <c r="H1665">
        <v>649</v>
      </c>
      <c r="I1665">
        <v>649</v>
      </c>
      <c r="J1665">
        <f t="shared" si="91"/>
        <v>0</v>
      </c>
      <c r="K1665">
        <f t="shared" si="92"/>
        <v>0</v>
      </c>
      <c r="L1665">
        <f t="shared" ref="L1665:L1674" si="94">ROUND((X668/100)*2.3,0)</f>
        <v>0</v>
      </c>
      <c r="P1665">
        <f t="shared" si="93"/>
        <v>0</v>
      </c>
      <c r="Q1665" t="s">
        <v>24</v>
      </c>
      <c r="R1665" t="s">
        <v>71</v>
      </c>
    </row>
    <row r="1666" spans="1:18" x14ac:dyDescent="0.25">
      <c r="A1666">
        <v>1</v>
      </c>
      <c r="B1666" t="s">
        <v>1345</v>
      </c>
      <c r="C1666">
        <v>53300607</v>
      </c>
      <c r="D1666" t="s">
        <v>2445</v>
      </c>
      <c r="E1666" t="s">
        <v>1360</v>
      </c>
      <c r="F1666" t="s">
        <v>2446</v>
      </c>
      <c r="G1666">
        <v>1</v>
      </c>
      <c r="H1666">
        <v>0</v>
      </c>
      <c r="I1666">
        <v>0</v>
      </c>
      <c r="J1666">
        <f t="shared" si="91"/>
        <v>0</v>
      </c>
      <c r="K1666">
        <f t="shared" si="92"/>
        <v>0</v>
      </c>
      <c r="L1666">
        <f t="shared" si="94"/>
        <v>0</v>
      </c>
      <c r="P1666">
        <f t="shared" si="93"/>
        <v>0</v>
      </c>
      <c r="Q1666" t="s">
        <v>31</v>
      </c>
      <c r="R1666" t="s">
        <v>1352</v>
      </c>
    </row>
    <row r="1667" spans="1:18" x14ac:dyDescent="0.25">
      <c r="A1667">
        <v>1</v>
      </c>
      <c r="B1667" t="s">
        <v>1345</v>
      </c>
      <c r="C1667">
        <v>53300610</v>
      </c>
      <c r="D1667" t="s">
        <v>2447</v>
      </c>
      <c r="E1667" t="s">
        <v>357</v>
      </c>
      <c r="F1667">
        <v>9026030007398</v>
      </c>
      <c r="G1667">
        <v>1</v>
      </c>
      <c r="H1667">
        <v>16369</v>
      </c>
      <c r="I1667">
        <v>16369</v>
      </c>
      <c r="J1667">
        <f t="shared" si="91"/>
        <v>0</v>
      </c>
      <c r="K1667">
        <f t="shared" si="92"/>
        <v>0</v>
      </c>
      <c r="L1667">
        <f t="shared" si="94"/>
        <v>0</v>
      </c>
      <c r="P1667">
        <f t="shared" si="93"/>
        <v>0</v>
      </c>
      <c r="Q1667" t="s">
        <v>31</v>
      </c>
      <c r="R1667" t="s">
        <v>1352</v>
      </c>
    </row>
    <row r="1668" spans="1:18" x14ac:dyDescent="0.25">
      <c r="A1668">
        <v>1</v>
      </c>
      <c r="B1668" t="s">
        <v>1345</v>
      </c>
      <c r="C1668">
        <v>53300612</v>
      </c>
      <c r="D1668" t="s">
        <v>2448</v>
      </c>
      <c r="E1668" t="s">
        <v>357</v>
      </c>
      <c r="F1668">
        <v>808799876</v>
      </c>
      <c r="G1668">
        <v>1</v>
      </c>
      <c r="H1668">
        <v>9393</v>
      </c>
      <c r="I1668">
        <v>9393</v>
      </c>
      <c r="J1668">
        <f t="shared" si="91"/>
        <v>0</v>
      </c>
      <c r="K1668">
        <f t="shared" si="92"/>
        <v>0</v>
      </c>
      <c r="L1668">
        <f t="shared" si="94"/>
        <v>0</v>
      </c>
      <c r="P1668">
        <f t="shared" si="93"/>
        <v>0</v>
      </c>
      <c r="Q1668" t="s">
        <v>24</v>
      </c>
      <c r="R1668" t="s">
        <v>1352</v>
      </c>
    </row>
    <row r="1669" spans="1:18" x14ac:dyDescent="0.25">
      <c r="A1669">
        <v>1</v>
      </c>
      <c r="B1669" t="s">
        <v>1345</v>
      </c>
      <c r="C1669">
        <v>53300615</v>
      </c>
      <c r="D1669" t="s">
        <v>2449</v>
      </c>
      <c r="E1669" t="s">
        <v>1360</v>
      </c>
      <c r="F1669">
        <v>11552172146744</v>
      </c>
      <c r="G1669">
        <v>1</v>
      </c>
      <c r="H1669">
        <v>332</v>
      </c>
      <c r="I1669">
        <v>332</v>
      </c>
      <c r="J1669">
        <f t="shared" si="91"/>
        <v>0</v>
      </c>
      <c r="K1669">
        <f t="shared" si="92"/>
        <v>0</v>
      </c>
      <c r="L1669">
        <f t="shared" si="94"/>
        <v>0</v>
      </c>
      <c r="P1669">
        <f t="shared" si="93"/>
        <v>0</v>
      </c>
      <c r="Q1669" t="s">
        <v>31</v>
      </c>
      <c r="R1669" t="s">
        <v>1352</v>
      </c>
    </row>
    <row r="1670" spans="1:18" x14ac:dyDescent="0.25">
      <c r="A1670">
        <v>1</v>
      </c>
      <c r="B1670" t="s">
        <v>1345</v>
      </c>
      <c r="C1670">
        <v>53300617</v>
      </c>
      <c r="D1670" t="s">
        <v>2450</v>
      </c>
      <c r="E1670" t="s">
        <v>489</v>
      </c>
      <c r="F1670">
        <v>2515088</v>
      </c>
      <c r="G1670">
        <v>1</v>
      </c>
      <c r="H1670">
        <v>1104</v>
      </c>
      <c r="I1670">
        <v>1104</v>
      </c>
      <c r="J1670">
        <f t="shared" si="91"/>
        <v>0</v>
      </c>
      <c r="K1670">
        <f t="shared" si="92"/>
        <v>0</v>
      </c>
      <c r="L1670">
        <f t="shared" si="94"/>
        <v>0</v>
      </c>
      <c r="P1670">
        <f t="shared" si="93"/>
        <v>0</v>
      </c>
      <c r="Q1670" t="s">
        <v>24</v>
      </c>
      <c r="R1670" t="s">
        <v>1352</v>
      </c>
    </row>
    <row r="1671" spans="1:18" x14ac:dyDescent="0.25">
      <c r="A1671">
        <v>1</v>
      </c>
      <c r="B1671" t="s">
        <v>1345</v>
      </c>
      <c r="C1671">
        <v>53300618</v>
      </c>
      <c r="D1671" t="s">
        <v>2451</v>
      </c>
      <c r="E1671" t="s">
        <v>642</v>
      </c>
      <c r="F1671" t="s">
        <v>2452</v>
      </c>
      <c r="G1671">
        <v>1</v>
      </c>
      <c r="H1671">
        <v>39399</v>
      </c>
      <c r="I1671">
        <v>39486</v>
      </c>
      <c r="J1671">
        <f t="shared" si="91"/>
        <v>0</v>
      </c>
      <c r="K1671">
        <f t="shared" si="92"/>
        <v>0</v>
      </c>
      <c r="L1671">
        <f t="shared" si="94"/>
        <v>0</v>
      </c>
      <c r="P1671">
        <f t="shared" si="93"/>
        <v>0</v>
      </c>
      <c r="Q1671" t="s">
        <v>31</v>
      </c>
      <c r="R1671" t="s">
        <v>25</v>
      </c>
    </row>
    <row r="1672" spans="1:18" x14ac:dyDescent="0.25">
      <c r="A1672">
        <v>1</v>
      </c>
      <c r="B1672" t="s">
        <v>1345</v>
      </c>
      <c r="C1672">
        <v>53300619</v>
      </c>
      <c r="D1672" t="s">
        <v>2453</v>
      </c>
      <c r="E1672" t="s">
        <v>1373</v>
      </c>
      <c r="F1672" t="s">
        <v>2454</v>
      </c>
      <c r="G1672">
        <v>1</v>
      </c>
      <c r="H1672">
        <v>20749</v>
      </c>
      <c r="I1672">
        <v>20753</v>
      </c>
      <c r="J1672">
        <f t="shared" si="91"/>
        <v>0</v>
      </c>
      <c r="K1672">
        <f t="shared" si="92"/>
        <v>0</v>
      </c>
      <c r="L1672">
        <f t="shared" si="94"/>
        <v>0</v>
      </c>
      <c r="P1672">
        <f t="shared" si="93"/>
        <v>0</v>
      </c>
      <c r="Q1672" t="s">
        <v>31</v>
      </c>
      <c r="R1672" t="s">
        <v>25</v>
      </c>
    </row>
    <row r="1673" spans="1:18" x14ac:dyDescent="0.25">
      <c r="A1673">
        <v>1</v>
      </c>
      <c r="B1673" t="s">
        <v>1345</v>
      </c>
      <c r="C1673">
        <v>53300623</v>
      </c>
      <c r="D1673" t="s">
        <v>2455</v>
      </c>
      <c r="E1673" t="s">
        <v>357</v>
      </c>
      <c r="F1673" t="s">
        <v>2456</v>
      </c>
      <c r="G1673">
        <v>1</v>
      </c>
      <c r="H1673">
        <v>14336</v>
      </c>
      <c r="I1673">
        <v>14336</v>
      </c>
      <c r="J1673">
        <f t="shared" si="91"/>
        <v>0</v>
      </c>
      <c r="K1673">
        <f t="shared" si="92"/>
        <v>0</v>
      </c>
      <c r="L1673">
        <f t="shared" si="94"/>
        <v>0</v>
      </c>
      <c r="P1673">
        <f t="shared" si="93"/>
        <v>0</v>
      </c>
      <c r="Q1673" t="s">
        <v>31</v>
      </c>
      <c r="R1673" t="s">
        <v>25</v>
      </c>
    </row>
    <row r="1674" spans="1:18" x14ac:dyDescent="0.25">
      <c r="A1674">
        <v>1</v>
      </c>
      <c r="B1674" t="s">
        <v>1345</v>
      </c>
      <c r="C1674">
        <v>53300634</v>
      </c>
      <c r="D1674" t="s">
        <v>2457</v>
      </c>
      <c r="E1674" t="s">
        <v>545</v>
      </c>
      <c r="F1674" t="s">
        <v>2458</v>
      </c>
      <c r="G1674">
        <v>1</v>
      </c>
      <c r="H1674">
        <v>4770</v>
      </c>
      <c r="I1674">
        <v>5115</v>
      </c>
      <c r="J1674">
        <f t="shared" si="91"/>
        <v>0</v>
      </c>
      <c r="K1674">
        <f t="shared" si="92"/>
        <v>0</v>
      </c>
      <c r="L1674">
        <f t="shared" si="94"/>
        <v>0</v>
      </c>
      <c r="P1674">
        <f t="shared" si="93"/>
        <v>0</v>
      </c>
      <c r="Q1674" t="s">
        <v>31</v>
      </c>
      <c r="R1674" t="s">
        <v>25</v>
      </c>
    </row>
    <row r="1675" spans="1:18" x14ac:dyDescent="0.25">
      <c r="A1675">
        <v>1</v>
      </c>
      <c r="B1675" t="s">
        <v>1345</v>
      </c>
      <c r="C1675">
        <v>53300636</v>
      </c>
      <c r="D1675" t="s">
        <v>2459</v>
      </c>
      <c r="E1675" t="s">
        <v>1360</v>
      </c>
      <c r="F1675">
        <v>113280540</v>
      </c>
      <c r="G1675">
        <v>30</v>
      </c>
      <c r="H1675">
        <v>13412</v>
      </c>
      <c r="I1675">
        <v>14077</v>
      </c>
      <c r="J1675">
        <f t="shared" si="91"/>
        <v>0</v>
      </c>
      <c r="K1675">
        <f t="shared" si="92"/>
        <v>0</v>
      </c>
      <c r="P1675">
        <f t="shared" si="93"/>
        <v>0</v>
      </c>
      <c r="Q1675" t="s">
        <v>709</v>
      </c>
      <c r="R1675" t="s">
        <v>25</v>
      </c>
    </row>
    <row r="1676" spans="1:18" x14ac:dyDescent="0.25">
      <c r="A1676">
        <v>1</v>
      </c>
      <c r="B1676" t="s">
        <v>1345</v>
      </c>
      <c r="C1676">
        <v>53300636</v>
      </c>
      <c r="D1676" t="s">
        <v>2459</v>
      </c>
      <c r="E1676" t="s">
        <v>1692</v>
      </c>
      <c r="F1676" t="s">
        <v>2460</v>
      </c>
      <c r="G1676">
        <v>30</v>
      </c>
      <c r="H1676">
        <v>23669</v>
      </c>
      <c r="I1676">
        <v>24404</v>
      </c>
      <c r="J1676">
        <f t="shared" si="91"/>
        <v>0</v>
      </c>
      <c r="K1676">
        <f t="shared" si="92"/>
        <v>0</v>
      </c>
      <c r="P1676">
        <f t="shared" si="93"/>
        <v>0</v>
      </c>
      <c r="Q1676" t="s">
        <v>709</v>
      </c>
      <c r="R1676" t="s">
        <v>25</v>
      </c>
    </row>
    <row r="1677" spans="1:18" x14ac:dyDescent="0.25">
      <c r="A1677">
        <v>1</v>
      </c>
      <c r="B1677" t="s">
        <v>1345</v>
      </c>
      <c r="C1677">
        <v>53300636</v>
      </c>
      <c r="D1677" t="s">
        <v>2459</v>
      </c>
      <c r="E1677" t="s">
        <v>1692</v>
      </c>
      <c r="F1677" t="s">
        <v>2461</v>
      </c>
      <c r="G1677">
        <v>30</v>
      </c>
      <c r="H1677">
        <v>20316</v>
      </c>
      <c r="I1677">
        <v>20999</v>
      </c>
      <c r="J1677">
        <f t="shared" si="91"/>
        <v>0</v>
      </c>
      <c r="K1677">
        <f t="shared" si="92"/>
        <v>0</v>
      </c>
      <c r="P1677">
        <f t="shared" si="93"/>
        <v>0</v>
      </c>
      <c r="Q1677" t="s">
        <v>709</v>
      </c>
      <c r="R1677" t="s">
        <v>25</v>
      </c>
    </row>
    <row r="1678" spans="1:18" x14ac:dyDescent="0.25">
      <c r="A1678">
        <v>1</v>
      </c>
      <c r="B1678" t="s">
        <v>1345</v>
      </c>
      <c r="C1678">
        <v>53300636</v>
      </c>
      <c r="D1678" t="s">
        <v>2459</v>
      </c>
      <c r="E1678" t="s">
        <v>2462</v>
      </c>
      <c r="F1678" t="s">
        <v>2463</v>
      </c>
      <c r="G1678">
        <v>40</v>
      </c>
      <c r="H1678">
        <v>28696</v>
      </c>
      <c r="I1678">
        <v>29413</v>
      </c>
      <c r="J1678">
        <f t="shared" si="91"/>
        <v>0</v>
      </c>
      <c r="K1678">
        <f t="shared" si="92"/>
        <v>0</v>
      </c>
      <c r="P1678">
        <f t="shared" si="93"/>
        <v>0</v>
      </c>
      <c r="Q1678" t="s">
        <v>709</v>
      </c>
      <c r="R1678" t="s">
        <v>25</v>
      </c>
    </row>
    <row r="1679" spans="1:18" x14ac:dyDescent="0.25">
      <c r="A1679">
        <v>1</v>
      </c>
      <c r="B1679" t="s">
        <v>1345</v>
      </c>
      <c r="C1679">
        <v>53300636</v>
      </c>
      <c r="D1679" t="s">
        <v>2459</v>
      </c>
      <c r="E1679" t="s">
        <v>2195</v>
      </c>
      <c r="F1679">
        <v>2052000797</v>
      </c>
      <c r="G1679">
        <v>50</v>
      </c>
      <c r="H1679">
        <v>31947</v>
      </c>
      <c r="I1679">
        <v>32672</v>
      </c>
      <c r="J1679">
        <f t="shared" si="91"/>
        <v>0</v>
      </c>
      <c r="K1679">
        <f t="shared" si="92"/>
        <v>0</v>
      </c>
      <c r="P1679">
        <f t="shared" si="93"/>
        <v>0</v>
      </c>
      <c r="Q1679" t="s">
        <v>709</v>
      </c>
      <c r="R1679" t="s">
        <v>25</v>
      </c>
    </row>
    <row r="1680" spans="1:18" x14ac:dyDescent="0.25">
      <c r="A1680">
        <v>1</v>
      </c>
      <c r="B1680" t="s">
        <v>1345</v>
      </c>
      <c r="C1680">
        <v>53300636</v>
      </c>
      <c r="D1680" t="s">
        <v>2459</v>
      </c>
      <c r="E1680" t="s">
        <v>2195</v>
      </c>
      <c r="F1680" t="s">
        <v>2464</v>
      </c>
      <c r="G1680">
        <v>60</v>
      </c>
      <c r="H1680">
        <v>46089</v>
      </c>
      <c r="I1680">
        <v>46905</v>
      </c>
      <c r="J1680">
        <f t="shared" si="91"/>
        <v>0</v>
      </c>
      <c r="K1680">
        <f t="shared" si="92"/>
        <v>0</v>
      </c>
      <c r="P1680">
        <f t="shared" si="93"/>
        <v>0</v>
      </c>
      <c r="Q1680" t="s">
        <v>709</v>
      </c>
      <c r="R1680" t="s">
        <v>25</v>
      </c>
    </row>
    <row r="1681" spans="1:18" x14ac:dyDescent="0.25">
      <c r="A1681">
        <v>1</v>
      </c>
      <c r="B1681" t="s">
        <v>1345</v>
      </c>
      <c r="C1681">
        <v>53300636</v>
      </c>
      <c r="D1681" t="s">
        <v>2459</v>
      </c>
      <c r="E1681" t="s">
        <v>1649</v>
      </c>
      <c r="F1681">
        <v>42229694</v>
      </c>
      <c r="G1681">
        <v>50</v>
      </c>
      <c r="H1681">
        <v>10438</v>
      </c>
      <c r="I1681">
        <v>11252</v>
      </c>
      <c r="J1681">
        <f t="shared" si="91"/>
        <v>0</v>
      </c>
      <c r="K1681">
        <f t="shared" si="92"/>
        <v>0</v>
      </c>
      <c r="P1681">
        <f t="shared" si="93"/>
        <v>0</v>
      </c>
      <c r="Q1681" t="s">
        <v>709</v>
      </c>
      <c r="R1681" t="s">
        <v>25</v>
      </c>
    </row>
    <row r="1682" spans="1:18" x14ac:dyDescent="0.25">
      <c r="A1682">
        <v>1</v>
      </c>
      <c r="B1682" t="s">
        <v>1345</v>
      </c>
      <c r="C1682">
        <v>53300636</v>
      </c>
      <c r="D1682" t="s">
        <v>2459</v>
      </c>
      <c r="E1682" t="s">
        <v>489</v>
      </c>
      <c r="F1682">
        <v>31895054</v>
      </c>
      <c r="G1682">
        <v>1</v>
      </c>
      <c r="H1682">
        <v>19630</v>
      </c>
      <c r="I1682">
        <v>20278</v>
      </c>
      <c r="J1682">
        <f t="shared" si="91"/>
        <v>0</v>
      </c>
      <c r="K1682">
        <f t="shared" si="92"/>
        <v>0</v>
      </c>
      <c r="P1682">
        <f t="shared" si="93"/>
        <v>0</v>
      </c>
      <c r="Q1682" t="s">
        <v>709</v>
      </c>
      <c r="R1682" t="s">
        <v>25</v>
      </c>
    </row>
    <row r="1683" spans="1:18" x14ac:dyDescent="0.25">
      <c r="A1683">
        <v>1</v>
      </c>
      <c r="B1683" t="s">
        <v>1345</v>
      </c>
      <c r="C1683">
        <v>53300641</v>
      </c>
      <c r="D1683" t="s">
        <v>2465</v>
      </c>
      <c r="E1683" t="s">
        <v>1984</v>
      </c>
      <c r="F1683" t="s">
        <v>2466</v>
      </c>
      <c r="G1683">
        <v>2400</v>
      </c>
      <c r="H1683">
        <v>3371.933</v>
      </c>
      <c r="I1683">
        <v>3443.8384999999998</v>
      </c>
      <c r="J1683">
        <f t="shared" si="91"/>
        <v>0</v>
      </c>
      <c r="K1683">
        <f t="shared" si="92"/>
        <v>0</v>
      </c>
      <c r="L1683">
        <f>ROUND((X686/100)*2.3,0)</f>
        <v>0</v>
      </c>
      <c r="P1683">
        <f t="shared" si="93"/>
        <v>0</v>
      </c>
      <c r="Q1683" t="s">
        <v>1349</v>
      </c>
      <c r="R1683" t="s">
        <v>25</v>
      </c>
    </row>
    <row r="1684" spans="1:18" x14ac:dyDescent="0.25">
      <c r="A1684">
        <v>1</v>
      </c>
      <c r="B1684" t="s">
        <v>1345</v>
      </c>
      <c r="C1684">
        <v>53300648</v>
      </c>
      <c r="D1684" t="s">
        <v>2467</v>
      </c>
      <c r="E1684" t="s">
        <v>1373</v>
      </c>
      <c r="F1684">
        <v>4099</v>
      </c>
      <c r="G1684">
        <v>1</v>
      </c>
      <c r="H1684">
        <v>26532</v>
      </c>
      <c r="I1684">
        <v>26532</v>
      </c>
      <c r="J1684">
        <f t="shared" si="91"/>
        <v>0</v>
      </c>
      <c r="K1684">
        <f t="shared" si="92"/>
        <v>0</v>
      </c>
      <c r="L1684">
        <f>ROUND((X687/100)*2.3,0)</f>
        <v>0</v>
      </c>
      <c r="P1684">
        <f t="shared" si="93"/>
        <v>0</v>
      </c>
      <c r="Q1684" t="s">
        <v>31</v>
      </c>
      <c r="R1684" t="s">
        <v>1352</v>
      </c>
    </row>
    <row r="1685" spans="1:18" x14ac:dyDescent="0.25">
      <c r="A1685">
        <v>1</v>
      </c>
      <c r="B1685" t="s">
        <v>1345</v>
      </c>
      <c r="C1685">
        <v>53300651</v>
      </c>
      <c r="D1685" t="s">
        <v>2468</v>
      </c>
      <c r="E1685" t="s">
        <v>489</v>
      </c>
      <c r="F1685" t="s">
        <v>2469</v>
      </c>
      <c r="G1685">
        <v>1</v>
      </c>
      <c r="H1685">
        <v>36932</v>
      </c>
      <c r="I1685">
        <v>37107</v>
      </c>
      <c r="J1685">
        <f t="shared" si="91"/>
        <v>0</v>
      </c>
      <c r="K1685">
        <f t="shared" si="92"/>
        <v>0</v>
      </c>
      <c r="L1685">
        <f>ROUND((X688/100)*2.3,0)</f>
        <v>0</v>
      </c>
      <c r="P1685">
        <f t="shared" si="93"/>
        <v>0</v>
      </c>
      <c r="Q1685" t="s">
        <v>24</v>
      </c>
      <c r="R1685" t="s">
        <v>25</v>
      </c>
    </row>
    <row r="1686" spans="1:18" x14ac:dyDescent="0.25">
      <c r="A1686">
        <v>1</v>
      </c>
      <c r="B1686" t="s">
        <v>1345</v>
      </c>
      <c r="C1686">
        <v>53300655</v>
      </c>
      <c r="D1686" t="s">
        <v>2470</v>
      </c>
      <c r="E1686" t="s">
        <v>1387</v>
      </c>
      <c r="F1686">
        <v>14941973</v>
      </c>
      <c r="G1686">
        <v>1</v>
      </c>
      <c r="H1686">
        <v>25061</v>
      </c>
      <c r="I1686">
        <v>25061</v>
      </c>
      <c r="J1686">
        <f t="shared" si="91"/>
        <v>0</v>
      </c>
      <c r="K1686">
        <f t="shared" si="92"/>
        <v>0</v>
      </c>
      <c r="L1686">
        <f>ROUND((X689/100)*2.3,0)</f>
        <v>0</v>
      </c>
      <c r="P1686">
        <f t="shared" si="93"/>
        <v>0</v>
      </c>
      <c r="Q1686" t="s">
        <v>31</v>
      </c>
      <c r="R1686" t="s">
        <v>1352</v>
      </c>
    </row>
    <row r="1687" spans="1:18" x14ac:dyDescent="0.25">
      <c r="A1687">
        <v>1</v>
      </c>
      <c r="B1687" t="s">
        <v>1345</v>
      </c>
      <c r="C1687">
        <v>53300658</v>
      </c>
      <c r="D1687" t="s">
        <v>2471</v>
      </c>
      <c r="E1687" t="s">
        <v>1447</v>
      </c>
      <c r="F1687" t="s">
        <v>2472</v>
      </c>
      <c r="G1687">
        <v>1</v>
      </c>
      <c r="H1687">
        <v>5480</v>
      </c>
      <c r="I1687">
        <v>5497</v>
      </c>
      <c r="J1687">
        <f t="shared" si="91"/>
        <v>0</v>
      </c>
      <c r="K1687">
        <f t="shared" si="92"/>
        <v>0</v>
      </c>
      <c r="L1687">
        <f>ROUND((X690/100)*2.3,0)</f>
        <v>0</v>
      </c>
      <c r="P1687">
        <f t="shared" si="93"/>
        <v>0</v>
      </c>
      <c r="Q1687" t="s">
        <v>24</v>
      </c>
      <c r="R1687" t="s">
        <v>25</v>
      </c>
    </row>
    <row r="1688" spans="1:18" x14ac:dyDescent="0.25">
      <c r="A1688">
        <v>1</v>
      </c>
      <c r="B1688" t="s">
        <v>1345</v>
      </c>
      <c r="C1688">
        <v>53300662</v>
      </c>
      <c r="D1688" t="s">
        <v>2473</v>
      </c>
      <c r="E1688" t="s">
        <v>1387</v>
      </c>
      <c r="F1688">
        <v>27464994</v>
      </c>
      <c r="G1688">
        <v>1</v>
      </c>
      <c r="H1688">
        <v>21188</v>
      </c>
      <c r="I1688">
        <v>21239</v>
      </c>
      <c r="J1688">
        <f t="shared" si="91"/>
        <v>0</v>
      </c>
      <c r="K1688">
        <f t="shared" si="92"/>
        <v>0</v>
      </c>
      <c r="L1688">
        <f>IF(Z691=0,ROUND((X691/100)*2.3,0),0)</f>
        <v>0</v>
      </c>
      <c r="M1688">
        <v>376</v>
      </c>
      <c r="P1688">
        <f t="shared" si="93"/>
        <v>0</v>
      </c>
      <c r="Q1688" t="s">
        <v>31</v>
      </c>
      <c r="R1688" t="s">
        <v>25</v>
      </c>
    </row>
    <row r="1689" spans="1:18" x14ac:dyDescent="0.25">
      <c r="A1689">
        <v>1</v>
      </c>
      <c r="B1689" t="s">
        <v>1345</v>
      </c>
      <c r="C1689">
        <v>53300663</v>
      </c>
      <c r="D1689" t="s">
        <v>2474</v>
      </c>
      <c r="E1689" t="s">
        <v>357</v>
      </c>
      <c r="F1689">
        <v>9026029015220</v>
      </c>
      <c r="G1689">
        <v>1</v>
      </c>
      <c r="H1689">
        <v>52970</v>
      </c>
      <c r="I1689">
        <v>54001</v>
      </c>
      <c r="J1689">
        <f t="shared" si="91"/>
        <v>0</v>
      </c>
      <c r="K1689">
        <f t="shared" si="92"/>
        <v>0</v>
      </c>
      <c r="L1689">
        <f>ROUND((X692/100)*2.3,0)</f>
        <v>0</v>
      </c>
      <c r="P1689">
        <f t="shared" si="93"/>
        <v>0</v>
      </c>
      <c r="Q1689" t="s">
        <v>31</v>
      </c>
      <c r="R1689" t="s">
        <v>25</v>
      </c>
    </row>
    <row r="1690" spans="1:18" x14ac:dyDescent="0.25">
      <c r="A1690">
        <v>1</v>
      </c>
      <c r="B1690" t="s">
        <v>1345</v>
      </c>
      <c r="C1690">
        <v>53300672</v>
      </c>
      <c r="D1690" t="s">
        <v>2475</v>
      </c>
      <c r="E1690" t="s">
        <v>357</v>
      </c>
      <c r="F1690" t="s">
        <v>2476</v>
      </c>
      <c r="G1690">
        <v>1</v>
      </c>
      <c r="H1690">
        <v>16972</v>
      </c>
      <c r="I1690">
        <v>17215</v>
      </c>
      <c r="J1690">
        <f t="shared" si="91"/>
        <v>0</v>
      </c>
      <c r="K1690">
        <f t="shared" si="92"/>
        <v>0</v>
      </c>
      <c r="P1690">
        <f t="shared" si="93"/>
        <v>0</v>
      </c>
      <c r="Q1690" t="s">
        <v>24</v>
      </c>
      <c r="R1690" t="s">
        <v>25</v>
      </c>
    </row>
    <row r="1691" spans="1:18" x14ac:dyDescent="0.25">
      <c r="A1691">
        <v>1</v>
      </c>
      <c r="B1691" t="s">
        <v>1345</v>
      </c>
      <c r="C1691">
        <v>53300675</v>
      </c>
      <c r="D1691" t="s">
        <v>2477</v>
      </c>
      <c r="E1691" t="s">
        <v>1360</v>
      </c>
      <c r="F1691" t="s">
        <v>2478</v>
      </c>
      <c r="G1691">
        <v>1</v>
      </c>
      <c r="H1691">
        <v>16866</v>
      </c>
      <c r="I1691">
        <v>17133</v>
      </c>
      <c r="J1691">
        <f t="shared" si="91"/>
        <v>0</v>
      </c>
      <c r="K1691">
        <f t="shared" si="92"/>
        <v>0</v>
      </c>
      <c r="L1691">
        <f t="shared" ref="L1691:L1713" si="95">ROUND((X694/100)*2.3,0)</f>
        <v>0</v>
      </c>
      <c r="P1691">
        <f t="shared" si="93"/>
        <v>0</v>
      </c>
      <c r="Q1691" t="s">
        <v>24</v>
      </c>
      <c r="R1691" t="s">
        <v>25</v>
      </c>
    </row>
    <row r="1692" spans="1:18" x14ac:dyDescent="0.25">
      <c r="A1692">
        <v>1</v>
      </c>
      <c r="B1692" t="s">
        <v>1345</v>
      </c>
      <c r="C1692">
        <v>53300677</v>
      </c>
      <c r="D1692" t="s">
        <v>2479</v>
      </c>
      <c r="E1692" t="s">
        <v>98</v>
      </c>
      <c r="F1692">
        <v>94336818</v>
      </c>
      <c r="G1692">
        <v>80</v>
      </c>
      <c r="H1692">
        <v>0</v>
      </c>
      <c r="I1692">
        <v>0</v>
      </c>
      <c r="J1692">
        <f t="shared" si="91"/>
        <v>0</v>
      </c>
      <c r="K1692">
        <f t="shared" si="92"/>
        <v>0</v>
      </c>
      <c r="L1692">
        <f t="shared" si="95"/>
        <v>0</v>
      </c>
      <c r="P1692">
        <f t="shared" si="93"/>
        <v>0</v>
      </c>
      <c r="Q1692" t="s">
        <v>31</v>
      </c>
      <c r="R1692" t="s">
        <v>1352</v>
      </c>
    </row>
    <row r="1693" spans="1:18" x14ac:dyDescent="0.25">
      <c r="A1693">
        <v>1</v>
      </c>
      <c r="B1693" t="s">
        <v>1345</v>
      </c>
      <c r="C1693">
        <v>53300678</v>
      </c>
      <c r="D1693" t="s">
        <v>2480</v>
      </c>
      <c r="E1693" t="s">
        <v>2481</v>
      </c>
      <c r="F1693">
        <v>80022136</v>
      </c>
      <c r="G1693">
        <v>20</v>
      </c>
      <c r="H1693">
        <v>34481</v>
      </c>
      <c r="I1693">
        <v>35381</v>
      </c>
      <c r="J1693">
        <f t="shared" si="91"/>
        <v>0</v>
      </c>
      <c r="K1693">
        <f t="shared" si="92"/>
        <v>0</v>
      </c>
      <c r="L1693">
        <f t="shared" si="95"/>
        <v>0</v>
      </c>
      <c r="P1693">
        <f t="shared" si="93"/>
        <v>0</v>
      </c>
      <c r="Q1693" t="s">
        <v>709</v>
      </c>
      <c r="R1693" t="s">
        <v>25</v>
      </c>
    </row>
    <row r="1694" spans="1:18" x14ac:dyDescent="0.25">
      <c r="A1694">
        <v>1</v>
      </c>
      <c r="B1694" t="s">
        <v>1345</v>
      </c>
      <c r="C1694">
        <v>53300679</v>
      </c>
      <c r="D1694" t="s">
        <v>2482</v>
      </c>
      <c r="E1694" t="s">
        <v>1360</v>
      </c>
      <c r="F1694" t="s">
        <v>2483</v>
      </c>
      <c r="G1694">
        <v>30</v>
      </c>
      <c r="H1694">
        <v>322</v>
      </c>
      <c r="I1694">
        <v>350</v>
      </c>
      <c r="J1694">
        <f t="shared" si="91"/>
        <v>0</v>
      </c>
      <c r="K1694">
        <f t="shared" si="92"/>
        <v>0</v>
      </c>
      <c r="L1694">
        <f t="shared" si="95"/>
        <v>0</v>
      </c>
      <c r="P1694">
        <f t="shared" si="93"/>
        <v>0</v>
      </c>
      <c r="Q1694" t="s">
        <v>31</v>
      </c>
      <c r="R1694" t="s">
        <v>25</v>
      </c>
    </row>
    <row r="1695" spans="1:18" x14ac:dyDescent="0.25">
      <c r="A1695">
        <v>1</v>
      </c>
      <c r="B1695" t="s">
        <v>1345</v>
      </c>
      <c r="C1695">
        <v>53300680</v>
      </c>
      <c r="D1695" t="s">
        <v>2484</v>
      </c>
      <c r="E1695" t="s">
        <v>357</v>
      </c>
      <c r="F1695">
        <v>8517028000385</v>
      </c>
      <c r="G1695">
        <v>1</v>
      </c>
      <c r="H1695">
        <v>36177</v>
      </c>
      <c r="I1695">
        <v>36177</v>
      </c>
      <c r="J1695">
        <f t="shared" si="91"/>
        <v>0</v>
      </c>
      <c r="K1695">
        <f t="shared" si="92"/>
        <v>0</v>
      </c>
      <c r="L1695">
        <f t="shared" si="95"/>
        <v>0</v>
      </c>
      <c r="P1695">
        <f t="shared" si="93"/>
        <v>0</v>
      </c>
      <c r="Q1695" t="s">
        <v>24</v>
      </c>
      <c r="R1695" t="s">
        <v>1352</v>
      </c>
    </row>
    <row r="1696" spans="1:18" x14ac:dyDescent="0.25">
      <c r="A1696">
        <v>1</v>
      </c>
      <c r="B1696" t="s">
        <v>1345</v>
      </c>
      <c r="C1696">
        <v>53300681</v>
      </c>
      <c r="D1696" t="s">
        <v>2485</v>
      </c>
      <c r="E1696" t="s">
        <v>357</v>
      </c>
      <c r="F1696" t="s">
        <v>2486</v>
      </c>
      <c r="G1696">
        <v>1</v>
      </c>
      <c r="H1696">
        <v>643</v>
      </c>
      <c r="I1696">
        <v>654</v>
      </c>
      <c r="J1696">
        <f t="shared" si="91"/>
        <v>0</v>
      </c>
      <c r="K1696">
        <f t="shared" si="92"/>
        <v>0</v>
      </c>
      <c r="L1696">
        <f t="shared" si="95"/>
        <v>0</v>
      </c>
      <c r="P1696">
        <f t="shared" si="93"/>
        <v>0</v>
      </c>
      <c r="Q1696" t="s">
        <v>24</v>
      </c>
      <c r="R1696" t="s">
        <v>25</v>
      </c>
    </row>
    <row r="1697" spans="1:18" x14ac:dyDescent="0.25">
      <c r="A1697">
        <v>1</v>
      </c>
      <c r="B1697" t="s">
        <v>1345</v>
      </c>
      <c r="C1697">
        <v>53300688</v>
      </c>
      <c r="D1697" t="s">
        <v>2487</v>
      </c>
      <c r="E1697" t="s">
        <v>1375</v>
      </c>
      <c r="F1697">
        <v>42229487</v>
      </c>
      <c r="G1697">
        <v>1</v>
      </c>
      <c r="H1697">
        <v>4597</v>
      </c>
      <c r="I1697">
        <v>4904</v>
      </c>
      <c r="J1697">
        <f t="shared" si="91"/>
        <v>0</v>
      </c>
      <c r="K1697">
        <f t="shared" si="92"/>
        <v>0</v>
      </c>
      <c r="L1697">
        <f t="shared" si="95"/>
        <v>0</v>
      </c>
      <c r="P1697">
        <f t="shared" si="93"/>
        <v>0</v>
      </c>
      <c r="Q1697" t="s">
        <v>24</v>
      </c>
      <c r="R1697" t="s">
        <v>25</v>
      </c>
    </row>
    <row r="1698" spans="1:18" x14ac:dyDescent="0.25">
      <c r="A1698">
        <v>1</v>
      </c>
      <c r="B1698" t="s">
        <v>1345</v>
      </c>
      <c r="C1698">
        <v>53300690</v>
      </c>
      <c r="D1698" t="s">
        <v>2488</v>
      </c>
      <c r="E1698" t="s">
        <v>357</v>
      </c>
      <c r="F1698">
        <v>851701701020</v>
      </c>
      <c r="G1698">
        <v>1</v>
      </c>
      <c r="H1698">
        <v>21820</v>
      </c>
      <c r="I1698">
        <v>21820</v>
      </c>
      <c r="J1698">
        <f t="shared" si="91"/>
        <v>0</v>
      </c>
      <c r="K1698">
        <f t="shared" si="92"/>
        <v>0</v>
      </c>
      <c r="L1698">
        <f t="shared" si="95"/>
        <v>0</v>
      </c>
      <c r="P1698">
        <f t="shared" si="93"/>
        <v>0</v>
      </c>
      <c r="Q1698" t="s">
        <v>24</v>
      </c>
      <c r="R1698" t="s">
        <v>71</v>
      </c>
    </row>
    <row r="1699" spans="1:18" x14ac:dyDescent="0.25">
      <c r="A1699">
        <v>1</v>
      </c>
      <c r="B1699" t="s">
        <v>1345</v>
      </c>
      <c r="C1699">
        <v>53300691</v>
      </c>
      <c r="D1699" t="s">
        <v>2489</v>
      </c>
      <c r="E1699" t="s">
        <v>1447</v>
      </c>
      <c r="F1699">
        <v>901270673</v>
      </c>
      <c r="G1699">
        <v>1</v>
      </c>
      <c r="H1699">
        <v>7617</v>
      </c>
      <c r="I1699">
        <v>7617</v>
      </c>
      <c r="J1699">
        <f t="shared" si="91"/>
        <v>0</v>
      </c>
      <c r="K1699">
        <f t="shared" si="92"/>
        <v>0</v>
      </c>
      <c r="L1699">
        <f t="shared" si="95"/>
        <v>0</v>
      </c>
      <c r="P1699">
        <f t="shared" si="93"/>
        <v>0</v>
      </c>
      <c r="Q1699" t="s">
        <v>24</v>
      </c>
      <c r="R1699" t="s">
        <v>1352</v>
      </c>
    </row>
    <row r="1700" spans="1:18" x14ac:dyDescent="0.25">
      <c r="A1700">
        <v>1</v>
      </c>
      <c r="B1700" t="s">
        <v>1345</v>
      </c>
      <c r="C1700">
        <v>53300692</v>
      </c>
      <c r="D1700" t="s">
        <v>2490</v>
      </c>
      <c r="E1700" t="s">
        <v>357</v>
      </c>
      <c r="F1700" t="s">
        <v>2491</v>
      </c>
      <c r="G1700">
        <v>1</v>
      </c>
      <c r="H1700">
        <v>15910</v>
      </c>
      <c r="I1700">
        <v>15970</v>
      </c>
      <c r="J1700">
        <f t="shared" si="91"/>
        <v>0</v>
      </c>
      <c r="K1700">
        <f t="shared" si="92"/>
        <v>0</v>
      </c>
      <c r="L1700">
        <f t="shared" si="95"/>
        <v>0</v>
      </c>
      <c r="P1700">
        <f t="shared" si="93"/>
        <v>0</v>
      </c>
      <c r="Q1700" t="s">
        <v>24</v>
      </c>
      <c r="R1700" t="s">
        <v>25</v>
      </c>
    </row>
    <row r="1701" spans="1:18" x14ac:dyDescent="0.25">
      <c r="A1701">
        <v>1</v>
      </c>
      <c r="B1701" t="s">
        <v>1345</v>
      </c>
      <c r="C1701">
        <v>53300693</v>
      </c>
      <c r="D1701" t="s">
        <v>2492</v>
      </c>
      <c r="E1701" t="s">
        <v>1601</v>
      </c>
      <c r="F1701">
        <v>21233757</v>
      </c>
      <c r="G1701">
        <v>1</v>
      </c>
      <c r="H1701">
        <v>16632</v>
      </c>
      <c r="I1701">
        <v>16632</v>
      </c>
      <c r="J1701">
        <f t="shared" si="91"/>
        <v>0</v>
      </c>
      <c r="K1701">
        <f t="shared" si="92"/>
        <v>0</v>
      </c>
      <c r="L1701">
        <f t="shared" si="95"/>
        <v>0</v>
      </c>
      <c r="P1701">
        <f t="shared" si="93"/>
        <v>0</v>
      </c>
      <c r="Q1701" t="s">
        <v>31</v>
      </c>
      <c r="R1701" t="s">
        <v>71</v>
      </c>
    </row>
    <row r="1702" spans="1:18" x14ac:dyDescent="0.25">
      <c r="A1702">
        <v>1</v>
      </c>
      <c r="B1702" t="s">
        <v>1345</v>
      </c>
      <c r="C1702">
        <v>53300699</v>
      </c>
      <c r="D1702" t="s">
        <v>2493</v>
      </c>
      <c r="E1702" t="s">
        <v>357</v>
      </c>
      <c r="F1702" t="s">
        <v>2494</v>
      </c>
      <c r="G1702">
        <v>1</v>
      </c>
      <c r="H1702">
        <v>11439</v>
      </c>
      <c r="I1702">
        <v>11439</v>
      </c>
      <c r="J1702">
        <f t="shared" si="91"/>
        <v>0</v>
      </c>
      <c r="K1702">
        <f t="shared" si="92"/>
        <v>0</v>
      </c>
      <c r="L1702">
        <f t="shared" si="95"/>
        <v>0</v>
      </c>
      <c r="P1702">
        <f t="shared" si="93"/>
        <v>0</v>
      </c>
      <c r="Q1702" t="s">
        <v>24</v>
      </c>
      <c r="R1702" t="s">
        <v>1352</v>
      </c>
    </row>
    <row r="1703" spans="1:18" x14ac:dyDescent="0.25">
      <c r="A1703">
        <v>1</v>
      </c>
      <c r="B1703" t="s">
        <v>1345</v>
      </c>
      <c r="C1703">
        <v>53300701</v>
      </c>
      <c r="D1703" t="s">
        <v>2495</v>
      </c>
      <c r="E1703" t="s">
        <v>357</v>
      </c>
      <c r="F1703">
        <v>8517014016334</v>
      </c>
      <c r="G1703">
        <v>1</v>
      </c>
      <c r="H1703">
        <v>30186</v>
      </c>
      <c r="I1703">
        <v>30186</v>
      </c>
      <c r="J1703">
        <f t="shared" si="91"/>
        <v>0</v>
      </c>
      <c r="K1703">
        <f t="shared" si="92"/>
        <v>0</v>
      </c>
      <c r="L1703">
        <f t="shared" si="95"/>
        <v>0</v>
      </c>
      <c r="P1703">
        <f t="shared" si="93"/>
        <v>0</v>
      </c>
      <c r="Q1703" t="s">
        <v>24</v>
      </c>
      <c r="R1703" t="s">
        <v>1352</v>
      </c>
    </row>
    <row r="1704" spans="1:18" x14ac:dyDescent="0.25">
      <c r="A1704">
        <v>1</v>
      </c>
      <c r="B1704" t="s">
        <v>1345</v>
      </c>
      <c r="C1704">
        <v>53300702</v>
      </c>
      <c r="D1704" t="s">
        <v>2496</v>
      </c>
      <c r="E1704" t="s">
        <v>1375</v>
      </c>
      <c r="F1704">
        <v>30612386</v>
      </c>
      <c r="G1704">
        <v>30</v>
      </c>
      <c r="H1704">
        <v>4000</v>
      </c>
      <c r="I1704">
        <v>4050</v>
      </c>
      <c r="J1704">
        <f t="shared" si="91"/>
        <v>0</v>
      </c>
      <c r="K1704">
        <f t="shared" si="92"/>
        <v>0</v>
      </c>
      <c r="L1704">
        <f t="shared" si="95"/>
        <v>0</v>
      </c>
      <c r="P1704">
        <f t="shared" si="93"/>
        <v>0</v>
      </c>
      <c r="Q1704" t="s">
        <v>24</v>
      </c>
      <c r="R1704" t="s">
        <v>25</v>
      </c>
    </row>
    <row r="1705" spans="1:18" x14ac:dyDescent="0.25">
      <c r="A1705">
        <v>1</v>
      </c>
      <c r="B1705" t="s">
        <v>1345</v>
      </c>
      <c r="C1705">
        <v>53300707</v>
      </c>
      <c r="D1705" t="s">
        <v>2497</v>
      </c>
      <c r="E1705" t="s">
        <v>1447</v>
      </c>
      <c r="F1705" t="s">
        <v>2498</v>
      </c>
      <c r="G1705">
        <v>1</v>
      </c>
      <c r="H1705">
        <v>6880</v>
      </c>
      <c r="I1705">
        <v>6912</v>
      </c>
      <c r="J1705">
        <f t="shared" si="91"/>
        <v>0</v>
      </c>
      <c r="K1705">
        <f t="shared" si="92"/>
        <v>0</v>
      </c>
      <c r="L1705">
        <f t="shared" si="95"/>
        <v>0</v>
      </c>
      <c r="P1705">
        <f t="shared" si="93"/>
        <v>0</v>
      </c>
      <c r="Q1705" t="s">
        <v>24</v>
      </c>
      <c r="R1705" t="s">
        <v>25</v>
      </c>
    </row>
    <row r="1706" spans="1:18" x14ac:dyDescent="0.25">
      <c r="A1706">
        <v>1</v>
      </c>
      <c r="B1706" t="s">
        <v>1345</v>
      </c>
      <c r="C1706">
        <v>53300715</v>
      </c>
      <c r="D1706" t="s">
        <v>2499</v>
      </c>
      <c r="E1706" t="s">
        <v>602</v>
      </c>
      <c r="F1706" t="s">
        <v>2500</v>
      </c>
      <c r="G1706">
        <v>1</v>
      </c>
      <c r="H1706">
        <v>108050</v>
      </c>
      <c r="I1706">
        <v>108148</v>
      </c>
      <c r="J1706">
        <f t="shared" si="91"/>
        <v>0</v>
      </c>
      <c r="K1706">
        <f t="shared" si="92"/>
        <v>0</v>
      </c>
      <c r="L1706">
        <f t="shared" si="95"/>
        <v>0</v>
      </c>
      <c r="P1706">
        <f t="shared" si="93"/>
        <v>0</v>
      </c>
      <c r="Q1706" t="s">
        <v>31</v>
      </c>
      <c r="R1706" t="s">
        <v>25</v>
      </c>
    </row>
    <row r="1707" spans="1:18" x14ac:dyDescent="0.25">
      <c r="A1707">
        <v>1</v>
      </c>
      <c r="B1707" t="s">
        <v>1345</v>
      </c>
      <c r="C1707">
        <v>53300717</v>
      </c>
      <c r="D1707" t="s">
        <v>2501</v>
      </c>
      <c r="E1707" t="s">
        <v>1389</v>
      </c>
      <c r="F1707">
        <v>100812164255</v>
      </c>
      <c r="G1707">
        <v>1</v>
      </c>
      <c r="H1707">
        <v>11313</v>
      </c>
      <c r="I1707">
        <v>11313</v>
      </c>
      <c r="J1707">
        <f t="shared" si="91"/>
        <v>0</v>
      </c>
      <c r="K1707">
        <f t="shared" si="92"/>
        <v>0</v>
      </c>
      <c r="L1707">
        <f t="shared" si="95"/>
        <v>0</v>
      </c>
      <c r="P1707">
        <f t="shared" si="93"/>
        <v>0</v>
      </c>
      <c r="Q1707" t="s">
        <v>24</v>
      </c>
      <c r="R1707" t="s">
        <v>1352</v>
      </c>
    </row>
    <row r="1708" spans="1:18" x14ac:dyDescent="0.25">
      <c r="A1708">
        <v>1</v>
      </c>
      <c r="B1708" t="s">
        <v>1345</v>
      </c>
      <c r="C1708">
        <v>53300719</v>
      </c>
      <c r="D1708" t="s">
        <v>2502</v>
      </c>
      <c r="E1708" t="s">
        <v>1404</v>
      </c>
      <c r="F1708">
        <v>14409376</v>
      </c>
      <c r="G1708">
        <v>1</v>
      </c>
      <c r="H1708">
        <v>76599</v>
      </c>
      <c r="I1708">
        <v>76680</v>
      </c>
      <c r="J1708">
        <f t="shared" si="91"/>
        <v>0</v>
      </c>
      <c r="K1708">
        <f t="shared" si="92"/>
        <v>0</v>
      </c>
      <c r="L1708">
        <f t="shared" si="95"/>
        <v>0</v>
      </c>
      <c r="P1708">
        <f t="shared" si="93"/>
        <v>0</v>
      </c>
      <c r="Q1708" t="s">
        <v>24</v>
      </c>
      <c r="R1708" t="s">
        <v>25</v>
      </c>
    </row>
    <row r="1709" spans="1:18" x14ac:dyDescent="0.25">
      <c r="A1709">
        <v>1</v>
      </c>
      <c r="B1709" t="s">
        <v>1345</v>
      </c>
      <c r="C1709">
        <v>53300722</v>
      </c>
      <c r="D1709" t="s">
        <v>2503</v>
      </c>
      <c r="E1709" t="s">
        <v>1447</v>
      </c>
      <c r="F1709">
        <v>9032003900</v>
      </c>
      <c r="G1709">
        <v>1</v>
      </c>
      <c r="H1709">
        <v>2075</v>
      </c>
      <c r="I1709">
        <v>2075</v>
      </c>
      <c r="J1709">
        <f t="shared" si="91"/>
        <v>0</v>
      </c>
      <c r="K1709">
        <f t="shared" si="92"/>
        <v>0</v>
      </c>
      <c r="L1709">
        <f t="shared" si="95"/>
        <v>0</v>
      </c>
      <c r="P1709">
        <f t="shared" si="93"/>
        <v>0</v>
      </c>
      <c r="Q1709" t="s">
        <v>24</v>
      </c>
      <c r="R1709" t="s">
        <v>1352</v>
      </c>
    </row>
    <row r="1710" spans="1:18" x14ac:dyDescent="0.25">
      <c r="A1710">
        <v>1</v>
      </c>
      <c r="B1710" t="s">
        <v>1345</v>
      </c>
      <c r="C1710">
        <v>53300727</v>
      </c>
      <c r="D1710" t="s">
        <v>2504</v>
      </c>
      <c r="E1710" t="s">
        <v>1447</v>
      </c>
      <c r="F1710" t="s">
        <v>2505</v>
      </c>
      <c r="G1710">
        <v>1</v>
      </c>
      <c r="H1710">
        <v>3895</v>
      </c>
      <c r="I1710">
        <v>3970</v>
      </c>
      <c r="J1710">
        <f t="shared" si="91"/>
        <v>0</v>
      </c>
      <c r="K1710">
        <f t="shared" si="92"/>
        <v>0</v>
      </c>
      <c r="L1710">
        <f t="shared" si="95"/>
        <v>0</v>
      </c>
      <c r="P1710">
        <f t="shared" si="93"/>
        <v>0</v>
      </c>
      <c r="Q1710" t="s">
        <v>24</v>
      </c>
      <c r="R1710" t="s">
        <v>25</v>
      </c>
    </row>
    <row r="1711" spans="1:18" x14ac:dyDescent="0.25">
      <c r="A1711">
        <v>1</v>
      </c>
      <c r="B1711" t="s">
        <v>1345</v>
      </c>
      <c r="C1711">
        <v>53300728</v>
      </c>
      <c r="D1711" t="s">
        <v>2506</v>
      </c>
      <c r="E1711" t="s">
        <v>357</v>
      </c>
      <c r="F1711" t="s">
        <v>2507</v>
      </c>
      <c r="G1711">
        <v>1</v>
      </c>
      <c r="H1711">
        <v>192451</v>
      </c>
      <c r="I1711">
        <v>193937</v>
      </c>
      <c r="J1711">
        <f t="shared" si="91"/>
        <v>0</v>
      </c>
      <c r="K1711">
        <f t="shared" si="92"/>
        <v>0</v>
      </c>
      <c r="L1711">
        <f t="shared" si="95"/>
        <v>0</v>
      </c>
      <c r="P1711">
        <f t="shared" si="93"/>
        <v>0</v>
      </c>
      <c r="Q1711" t="s">
        <v>24</v>
      </c>
      <c r="R1711" t="s">
        <v>25</v>
      </c>
    </row>
    <row r="1712" spans="1:18" x14ac:dyDescent="0.25">
      <c r="A1712">
        <v>1</v>
      </c>
      <c r="B1712" t="s">
        <v>1345</v>
      </c>
      <c r="C1712">
        <v>53300729</v>
      </c>
      <c r="D1712" t="s">
        <v>2508</v>
      </c>
      <c r="E1712" t="s">
        <v>2033</v>
      </c>
      <c r="F1712" t="s">
        <v>2509</v>
      </c>
      <c r="G1712">
        <v>1</v>
      </c>
      <c r="H1712">
        <v>113228</v>
      </c>
      <c r="I1712">
        <v>114114</v>
      </c>
      <c r="J1712">
        <f t="shared" ref="J1712:J1775" si="96">V715-U715</f>
        <v>0</v>
      </c>
      <c r="K1712">
        <f t="shared" ref="K1712:K1775" si="97">ROUND((W715*T715),0)</f>
        <v>0</v>
      </c>
      <c r="L1712">
        <f t="shared" si="95"/>
        <v>0</v>
      </c>
      <c r="P1712">
        <f t="shared" ref="P1712:P1775" si="98">X715+Y715+Z715+AA715+AB715</f>
        <v>0</v>
      </c>
      <c r="Q1712" t="s">
        <v>24</v>
      </c>
      <c r="R1712" t="s">
        <v>25</v>
      </c>
    </row>
    <row r="1713" spans="1:18" x14ac:dyDescent="0.25">
      <c r="A1713">
        <v>1</v>
      </c>
      <c r="B1713" t="s">
        <v>1345</v>
      </c>
      <c r="C1713">
        <v>53300735</v>
      </c>
      <c r="D1713" t="s">
        <v>2510</v>
      </c>
      <c r="E1713" t="s">
        <v>2511</v>
      </c>
      <c r="F1713">
        <v>1005420768</v>
      </c>
      <c r="G1713">
        <v>1</v>
      </c>
      <c r="H1713">
        <v>9371</v>
      </c>
      <c r="I1713">
        <v>9371</v>
      </c>
      <c r="J1713">
        <f t="shared" si="96"/>
        <v>0</v>
      </c>
      <c r="K1713">
        <f t="shared" si="97"/>
        <v>0</v>
      </c>
      <c r="L1713">
        <f t="shared" si="95"/>
        <v>0</v>
      </c>
      <c r="P1713">
        <f t="shared" si="98"/>
        <v>0</v>
      </c>
      <c r="Q1713" t="s">
        <v>24</v>
      </c>
      <c r="R1713" t="s">
        <v>1352</v>
      </c>
    </row>
    <row r="1714" spans="1:18" x14ac:dyDescent="0.25">
      <c r="A1714">
        <v>1</v>
      </c>
      <c r="B1714" t="s">
        <v>1345</v>
      </c>
      <c r="C1714">
        <v>53300736</v>
      </c>
      <c r="D1714" t="s">
        <v>2512</v>
      </c>
      <c r="E1714" t="s">
        <v>1360</v>
      </c>
      <c r="F1714">
        <v>11355134106523</v>
      </c>
      <c r="G1714">
        <v>60</v>
      </c>
      <c r="H1714">
        <v>160</v>
      </c>
      <c r="I1714">
        <v>160</v>
      </c>
      <c r="J1714">
        <f t="shared" si="96"/>
        <v>0</v>
      </c>
      <c r="K1714">
        <f t="shared" si="97"/>
        <v>0</v>
      </c>
      <c r="L1714">
        <f>IF(Z717=0,ROUND((X717/100)*2.3,0),0)</f>
        <v>0</v>
      </c>
      <c r="M1714">
        <v>1224</v>
      </c>
      <c r="P1714">
        <f t="shared" si="98"/>
        <v>0</v>
      </c>
      <c r="Q1714" t="s">
        <v>31</v>
      </c>
      <c r="R1714" t="s">
        <v>1352</v>
      </c>
    </row>
    <row r="1715" spans="1:18" x14ac:dyDescent="0.25">
      <c r="A1715">
        <v>1</v>
      </c>
      <c r="B1715" t="s">
        <v>1345</v>
      </c>
      <c r="C1715">
        <v>53300737</v>
      </c>
      <c r="D1715" t="s">
        <v>2513</v>
      </c>
      <c r="E1715" t="s">
        <v>2514</v>
      </c>
      <c r="F1715" t="s">
        <v>2515</v>
      </c>
      <c r="G1715">
        <v>1</v>
      </c>
      <c r="H1715">
        <v>4050</v>
      </c>
      <c r="I1715">
        <v>4050</v>
      </c>
      <c r="J1715">
        <f t="shared" si="96"/>
        <v>0</v>
      </c>
      <c r="K1715">
        <f t="shared" si="97"/>
        <v>0</v>
      </c>
      <c r="L1715">
        <f>ROUND((X718/100)*2.3,0)</f>
        <v>0</v>
      </c>
      <c r="P1715">
        <f t="shared" si="98"/>
        <v>0</v>
      </c>
      <c r="Q1715" t="s">
        <v>24</v>
      </c>
      <c r="R1715" t="s">
        <v>1352</v>
      </c>
    </row>
    <row r="1716" spans="1:18" x14ac:dyDescent="0.25">
      <c r="A1716">
        <v>1</v>
      </c>
      <c r="B1716" t="s">
        <v>1345</v>
      </c>
      <c r="C1716">
        <v>53300739</v>
      </c>
      <c r="D1716" t="s">
        <v>2516</v>
      </c>
      <c r="E1716" t="s">
        <v>357</v>
      </c>
      <c r="F1716" t="s">
        <v>2517</v>
      </c>
      <c r="G1716">
        <v>1</v>
      </c>
      <c r="H1716">
        <v>25</v>
      </c>
      <c r="I1716">
        <v>25</v>
      </c>
      <c r="J1716">
        <f t="shared" si="96"/>
        <v>0</v>
      </c>
      <c r="K1716">
        <f t="shared" si="97"/>
        <v>0</v>
      </c>
      <c r="L1716">
        <f>ROUND((X719/100)*2.3,0)</f>
        <v>0</v>
      </c>
      <c r="P1716">
        <f t="shared" si="98"/>
        <v>0</v>
      </c>
      <c r="Q1716" t="s">
        <v>24</v>
      </c>
      <c r="R1716" t="s">
        <v>1352</v>
      </c>
    </row>
    <row r="1717" spans="1:18" x14ac:dyDescent="0.25">
      <c r="A1717">
        <v>1</v>
      </c>
      <c r="B1717" t="s">
        <v>1345</v>
      </c>
      <c r="C1717">
        <v>53300743</v>
      </c>
      <c r="D1717" t="s">
        <v>2518</v>
      </c>
      <c r="E1717" t="s">
        <v>1360</v>
      </c>
      <c r="F1717">
        <v>120267559</v>
      </c>
      <c r="G1717">
        <v>1</v>
      </c>
      <c r="H1717">
        <v>86077</v>
      </c>
      <c r="I1717">
        <v>86210</v>
      </c>
      <c r="J1717">
        <f t="shared" si="96"/>
        <v>0</v>
      </c>
      <c r="K1717">
        <f t="shared" si="97"/>
        <v>0</v>
      </c>
      <c r="L1717">
        <f>ROUND((X720/100)*2.3,0)</f>
        <v>0</v>
      </c>
      <c r="P1717">
        <f t="shared" si="98"/>
        <v>0</v>
      </c>
      <c r="Q1717" t="s">
        <v>24</v>
      </c>
      <c r="R1717" t="s">
        <v>25</v>
      </c>
    </row>
    <row r="1718" spans="1:18" x14ac:dyDescent="0.25">
      <c r="A1718">
        <v>1</v>
      </c>
      <c r="B1718" t="s">
        <v>1345</v>
      </c>
      <c r="C1718">
        <v>53300745</v>
      </c>
      <c r="D1718" t="s">
        <v>2519</v>
      </c>
      <c r="E1718" t="s">
        <v>602</v>
      </c>
      <c r="F1718" t="s">
        <v>2520</v>
      </c>
      <c r="G1718">
        <v>1</v>
      </c>
      <c r="H1718">
        <v>9699</v>
      </c>
      <c r="I1718">
        <v>9764</v>
      </c>
      <c r="J1718">
        <f t="shared" si="96"/>
        <v>0</v>
      </c>
      <c r="K1718">
        <f t="shared" si="97"/>
        <v>0</v>
      </c>
      <c r="L1718">
        <f>ROUND((X721/100)*2.3,0)</f>
        <v>0</v>
      </c>
      <c r="P1718">
        <f t="shared" si="98"/>
        <v>0</v>
      </c>
      <c r="Q1718" t="s">
        <v>31</v>
      </c>
      <c r="R1718" t="s">
        <v>25</v>
      </c>
    </row>
    <row r="1719" spans="1:18" x14ac:dyDescent="0.25">
      <c r="A1719">
        <v>1</v>
      </c>
      <c r="B1719" t="s">
        <v>1345</v>
      </c>
      <c r="C1719">
        <v>53300747</v>
      </c>
      <c r="D1719" t="s">
        <v>2521</v>
      </c>
      <c r="E1719" t="s">
        <v>1692</v>
      </c>
      <c r="F1719">
        <v>100159705</v>
      </c>
      <c r="G1719">
        <v>50</v>
      </c>
      <c r="H1719">
        <v>11659</v>
      </c>
      <c r="I1719">
        <v>11809</v>
      </c>
      <c r="J1719">
        <f t="shared" si="96"/>
        <v>0</v>
      </c>
      <c r="K1719">
        <f t="shared" si="97"/>
        <v>0</v>
      </c>
      <c r="L1719">
        <f>IF(Z722=0,ROUND((X722/100)*2.3,0),0)</f>
        <v>0</v>
      </c>
      <c r="M1719">
        <v>1929</v>
      </c>
      <c r="P1719">
        <f t="shared" si="98"/>
        <v>0</v>
      </c>
      <c r="Q1719" t="s">
        <v>31</v>
      </c>
      <c r="R1719" t="s">
        <v>25</v>
      </c>
    </row>
    <row r="1720" spans="1:18" x14ac:dyDescent="0.25">
      <c r="A1720">
        <v>1</v>
      </c>
      <c r="B1720" t="s">
        <v>1345</v>
      </c>
      <c r="C1720">
        <v>53300748</v>
      </c>
      <c r="D1720" t="s">
        <v>2522</v>
      </c>
      <c r="E1720" t="s">
        <v>357</v>
      </c>
      <c r="F1720">
        <v>11552148438737</v>
      </c>
      <c r="G1720">
        <v>1</v>
      </c>
      <c r="H1720">
        <v>18015</v>
      </c>
      <c r="I1720">
        <v>18015</v>
      </c>
      <c r="J1720">
        <f t="shared" si="96"/>
        <v>0</v>
      </c>
      <c r="K1720">
        <f t="shared" si="97"/>
        <v>0</v>
      </c>
      <c r="L1720">
        <f>ROUND((X723/100)*2.3,0)</f>
        <v>0</v>
      </c>
      <c r="P1720">
        <f t="shared" si="98"/>
        <v>0</v>
      </c>
      <c r="Q1720" t="s">
        <v>31</v>
      </c>
      <c r="R1720" t="s">
        <v>1352</v>
      </c>
    </row>
    <row r="1721" spans="1:18" x14ac:dyDescent="0.25">
      <c r="A1721">
        <v>1</v>
      </c>
      <c r="B1721" t="s">
        <v>1345</v>
      </c>
      <c r="C1721">
        <v>53300749</v>
      </c>
      <c r="D1721" t="s">
        <v>2523</v>
      </c>
      <c r="E1721" t="s">
        <v>1447</v>
      </c>
      <c r="F1721" t="s">
        <v>2524</v>
      </c>
      <c r="G1721">
        <v>1</v>
      </c>
      <c r="H1721">
        <v>22552</v>
      </c>
      <c r="I1721">
        <v>25000</v>
      </c>
      <c r="J1721">
        <f t="shared" si="96"/>
        <v>0</v>
      </c>
      <c r="K1721">
        <f t="shared" si="97"/>
        <v>0</v>
      </c>
      <c r="L1721">
        <f>ROUND((X724/100)*2.3,0)</f>
        <v>0</v>
      </c>
      <c r="P1721">
        <f t="shared" si="98"/>
        <v>0</v>
      </c>
      <c r="Q1721" t="s">
        <v>24</v>
      </c>
      <c r="R1721" t="s">
        <v>25</v>
      </c>
    </row>
    <row r="1722" spans="1:18" x14ac:dyDescent="0.25">
      <c r="A1722">
        <v>1</v>
      </c>
      <c r="B1722" t="s">
        <v>1345</v>
      </c>
      <c r="C1722">
        <v>53300751</v>
      </c>
      <c r="D1722" t="s">
        <v>2525</v>
      </c>
      <c r="E1722" t="s">
        <v>2190</v>
      </c>
      <c r="F1722" t="s">
        <v>2526</v>
      </c>
      <c r="G1722">
        <v>1</v>
      </c>
      <c r="H1722">
        <v>28560</v>
      </c>
      <c r="I1722">
        <v>28680</v>
      </c>
      <c r="J1722">
        <f t="shared" si="96"/>
        <v>0</v>
      </c>
      <c r="K1722">
        <f t="shared" si="97"/>
        <v>0</v>
      </c>
      <c r="L1722">
        <f>ROUND((X725/100)*2.3,0)</f>
        <v>0</v>
      </c>
      <c r="P1722">
        <f t="shared" si="98"/>
        <v>0</v>
      </c>
      <c r="Q1722" t="s">
        <v>31</v>
      </c>
      <c r="R1722" t="s">
        <v>25</v>
      </c>
    </row>
    <row r="1723" spans="1:18" x14ac:dyDescent="0.25">
      <c r="A1723">
        <v>1</v>
      </c>
      <c r="B1723" t="s">
        <v>1345</v>
      </c>
      <c r="C1723">
        <v>53300752</v>
      </c>
      <c r="D1723" t="s">
        <v>2527</v>
      </c>
      <c r="E1723" t="s">
        <v>2195</v>
      </c>
      <c r="F1723">
        <v>9072052008331</v>
      </c>
      <c r="G1723">
        <v>60</v>
      </c>
      <c r="H1723">
        <v>55902</v>
      </c>
      <c r="I1723">
        <v>57368</v>
      </c>
      <c r="J1723">
        <f t="shared" si="96"/>
        <v>0</v>
      </c>
      <c r="K1723">
        <f t="shared" si="97"/>
        <v>0</v>
      </c>
      <c r="P1723">
        <f t="shared" si="98"/>
        <v>0</v>
      </c>
      <c r="Q1723" t="s">
        <v>709</v>
      </c>
      <c r="R1723" t="s">
        <v>25</v>
      </c>
    </row>
    <row r="1724" spans="1:18" x14ac:dyDescent="0.25">
      <c r="A1724">
        <v>1</v>
      </c>
      <c r="B1724" t="s">
        <v>1345</v>
      </c>
      <c r="C1724">
        <v>53300762</v>
      </c>
      <c r="D1724" t="s">
        <v>2528</v>
      </c>
      <c r="E1724" t="s">
        <v>478</v>
      </c>
      <c r="F1724">
        <v>6037013853</v>
      </c>
      <c r="G1724">
        <v>1</v>
      </c>
      <c r="H1724">
        <v>21823</v>
      </c>
      <c r="I1724">
        <v>21823</v>
      </c>
      <c r="J1724">
        <f t="shared" si="96"/>
        <v>0</v>
      </c>
      <c r="K1724">
        <f t="shared" si="97"/>
        <v>0</v>
      </c>
      <c r="L1724">
        <f>ROUND((X727/100)*2.3,0)</f>
        <v>0</v>
      </c>
      <c r="P1724">
        <f t="shared" si="98"/>
        <v>0</v>
      </c>
      <c r="Q1724" t="s">
        <v>31</v>
      </c>
      <c r="R1724" t="s">
        <v>1352</v>
      </c>
    </row>
    <row r="1725" spans="1:18" x14ac:dyDescent="0.25">
      <c r="A1725">
        <v>1</v>
      </c>
      <c r="B1725" t="s">
        <v>1345</v>
      </c>
      <c r="C1725">
        <v>53300766</v>
      </c>
      <c r="D1725" t="s">
        <v>2529</v>
      </c>
      <c r="E1725" t="s">
        <v>1649</v>
      </c>
      <c r="F1725">
        <v>42229527</v>
      </c>
      <c r="G1725">
        <v>40</v>
      </c>
      <c r="H1725">
        <v>5218</v>
      </c>
      <c r="I1725">
        <v>6008</v>
      </c>
      <c r="J1725">
        <f t="shared" si="96"/>
        <v>0</v>
      </c>
      <c r="K1725">
        <f t="shared" si="97"/>
        <v>0</v>
      </c>
      <c r="P1725">
        <f t="shared" si="98"/>
        <v>0</v>
      </c>
      <c r="Q1725" t="s">
        <v>709</v>
      </c>
      <c r="R1725" t="s">
        <v>25</v>
      </c>
    </row>
    <row r="1726" spans="1:18" x14ac:dyDescent="0.25">
      <c r="A1726">
        <v>1</v>
      </c>
      <c r="B1726" t="s">
        <v>1345</v>
      </c>
      <c r="C1726">
        <v>53300766</v>
      </c>
      <c r="D1726" t="s">
        <v>2529</v>
      </c>
      <c r="E1726" t="s">
        <v>708</v>
      </c>
      <c r="F1726">
        <v>42229517</v>
      </c>
      <c r="G1726">
        <v>60</v>
      </c>
      <c r="H1726">
        <v>5940</v>
      </c>
      <c r="I1726">
        <v>6746</v>
      </c>
      <c r="J1726">
        <f t="shared" si="96"/>
        <v>0</v>
      </c>
      <c r="K1726">
        <f t="shared" si="97"/>
        <v>0</v>
      </c>
      <c r="P1726">
        <f t="shared" si="98"/>
        <v>0</v>
      </c>
      <c r="Q1726" t="s">
        <v>709</v>
      </c>
      <c r="R1726" t="s">
        <v>25</v>
      </c>
    </row>
    <row r="1727" spans="1:18" x14ac:dyDescent="0.25">
      <c r="A1727">
        <v>1</v>
      </c>
      <c r="B1727" t="s">
        <v>1345</v>
      </c>
      <c r="C1727">
        <v>53300770</v>
      </c>
      <c r="D1727" t="s">
        <v>2530</v>
      </c>
      <c r="E1727" t="s">
        <v>1404</v>
      </c>
      <c r="F1727">
        <v>5280784</v>
      </c>
      <c r="G1727">
        <v>1</v>
      </c>
      <c r="H1727">
        <v>650</v>
      </c>
      <c r="I1727">
        <v>650</v>
      </c>
      <c r="J1727">
        <f t="shared" si="96"/>
        <v>0</v>
      </c>
      <c r="K1727">
        <f t="shared" si="97"/>
        <v>0</v>
      </c>
      <c r="L1727">
        <f t="shared" ref="L1727:L1740" si="99">ROUND((X730/100)*2.3,0)</f>
        <v>0</v>
      </c>
      <c r="P1727">
        <f t="shared" si="98"/>
        <v>0</v>
      </c>
      <c r="Q1727" t="s">
        <v>24</v>
      </c>
      <c r="R1727" t="s">
        <v>1352</v>
      </c>
    </row>
    <row r="1728" spans="1:18" x14ac:dyDescent="0.25">
      <c r="A1728">
        <v>1</v>
      </c>
      <c r="B1728" t="s">
        <v>1345</v>
      </c>
      <c r="C1728">
        <v>53300771</v>
      </c>
      <c r="D1728" t="s">
        <v>2531</v>
      </c>
      <c r="E1728" t="s">
        <v>1360</v>
      </c>
      <c r="F1728" t="s">
        <v>2532</v>
      </c>
      <c r="G1728">
        <v>1</v>
      </c>
      <c r="H1728">
        <v>2124</v>
      </c>
      <c r="I1728">
        <v>2427</v>
      </c>
      <c r="J1728">
        <f t="shared" si="96"/>
        <v>0</v>
      </c>
      <c r="K1728">
        <f t="shared" si="97"/>
        <v>0</v>
      </c>
      <c r="L1728">
        <f t="shared" si="99"/>
        <v>0</v>
      </c>
      <c r="P1728">
        <f t="shared" si="98"/>
        <v>0</v>
      </c>
      <c r="Q1728" t="s">
        <v>24</v>
      </c>
      <c r="R1728" t="s">
        <v>25</v>
      </c>
    </row>
    <row r="1729" spans="1:18" x14ac:dyDescent="0.25">
      <c r="A1729">
        <v>1</v>
      </c>
      <c r="B1729" t="s">
        <v>1345</v>
      </c>
      <c r="C1729">
        <v>53300772</v>
      </c>
      <c r="D1729" t="s">
        <v>2533</v>
      </c>
      <c r="E1729" t="s">
        <v>1360</v>
      </c>
      <c r="F1729" t="s">
        <v>2534</v>
      </c>
      <c r="G1729">
        <v>1</v>
      </c>
      <c r="H1729">
        <v>1901</v>
      </c>
      <c r="I1729">
        <v>1925</v>
      </c>
      <c r="J1729">
        <f t="shared" si="96"/>
        <v>0</v>
      </c>
      <c r="K1729">
        <f t="shared" si="97"/>
        <v>0</v>
      </c>
      <c r="L1729">
        <f t="shared" si="99"/>
        <v>0</v>
      </c>
      <c r="P1729">
        <f t="shared" si="98"/>
        <v>0</v>
      </c>
      <c r="Q1729" t="s">
        <v>31</v>
      </c>
      <c r="R1729" t="s">
        <v>25</v>
      </c>
    </row>
    <row r="1730" spans="1:18" x14ac:dyDescent="0.25">
      <c r="A1730">
        <v>1</v>
      </c>
      <c r="B1730" t="s">
        <v>1345</v>
      </c>
      <c r="C1730">
        <v>53300774</v>
      </c>
      <c r="D1730" t="s">
        <v>2535</v>
      </c>
      <c r="E1730" t="s">
        <v>2536</v>
      </c>
      <c r="F1730" t="s">
        <v>2537</v>
      </c>
      <c r="G1730">
        <v>1</v>
      </c>
      <c r="H1730">
        <v>7240</v>
      </c>
      <c r="I1730">
        <v>10104</v>
      </c>
      <c r="J1730">
        <f t="shared" si="96"/>
        <v>0</v>
      </c>
      <c r="K1730">
        <f t="shared" si="97"/>
        <v>0</v>
      </c>
      <c r="L1730">
        <f t="shared" si="99"/>
        <v>0</v>
      </c>
      <c r="P1730">
        <f t="shared" si="98"/>
        <v>0</v>
      </c>
      <c r="Q1730" t="s">
        <v>24</v>
      </c>
      <c r="R1730" t="s">
        <v>25</v>
      </c>
    </row>
    <row r="1731" spans="1:18" x14ac:dyDescent="0.25">
      <c r="A1731">
        <v>1</v>
      </c>
      <c r="B1731" t="s">
        <v>1345</v>
      </c>
      <c r="C1731">
        <v>53300776</v>
      </c>
      <c r="D1731" t="s">
        <v>2538</v>
      </c>
      <c r="E1731" t="s">
        <v>357</v>
      </c>
      <c r="F1731" t="s">
        <v>2539</v>
      </c>
      <c r="G1731">
        <v>1</v>
      </c>
      <c r="H1731">
        <v>886</v>
      </c>
      <c r="I1731">
        <v>1010</v>
      </c>
      <c r="J1731">
        <f t="shared" si="96"/>
        <v>0</v>
      </c>
      <c r="K1731">
        <f t="shared" si="97"/>
        <v>0</v>
      </c>
      <c r="L1731">
        <f t="shared" si="99"/>
        <v>0</v>
      </c>
      <c r="P1731">
        <f t="shared" si="98"/>
        <v>0</v>
      </c>
      <c r="Q1731" t="s">
        <v>24</v>
      </c>
      <c r="R1731" t="s">
        <v>25</v>
      </c>
    </row>
    <row r="1732" spans="1:18" x14ac:dyDescent="0.25">
      <c r="A1732">
        <v>1</v>
      </c>
      <c r="B1732" t="s">
        <v>1345</v>
      </c>
      <c r="C1732">
        <v>53300778</v>
      </c>
      <c r="D1732" t="s">
        <v>2540</v>
      </c>
      <c r="E1732" t="s">
        <v>1601</v>
      </c>
      <c r="F1732">
        <v>32312211</v>
      </c>
      <c r="G1732">
        <v>1</v>
      </c>
      <c r="H1732">
        <v>35964</v>
      </c>
      <c r="I1732">
        <v>35964</v>
      </c>
      <c r="J1732">
        <f t="shared" si="96"/>
        <v>0</v>
      </c>
      <c r="K1732">
        <f t="shared" si="97"/>
        <v>0</v>
      </c>
      <c r="L1732">
        <f t="shared" si="99"/>
        <v>0</v>
      </c>
      <c r="P1732">
        <f t="shared" si="98"/>
        <v>0</v>
      </c>
      <c r="Q1732" t="s">
        <v>24</v>
      </c>
    </row>
    <row r="1733" spans="1:18" x14ac:dyDescent="0.25">
      <c r="A1733">
        <v>1</v>
      </c>
      <c r="B1733" t="s">
        <v>1345</v>
      </c>
      <c r="C1733">
        <v>53300779</v>
      </c>
      <c r="D1733" t="s">
        <v>2434</v>
      </c>
      <c r="E1733" t="s">
        <v>602</v>
      </c>
      <c r="F1733" t="s">
        <v>2541</v>
      </c>
      <c r="G1733">
        <v>1</v>
      </c>
      <c r="H1733">
        <v>19716</v>
      </c>
      <c r="I1733">
        <v>19832</v>
      </c>
      <c r="J1733">
        <f t="shared" si="96"/>
        <v>0</v>
      </c>
      <c r="K1733">
        <f t="shared" si="97"/>
        <v>0</v>
      </c>
      <c r="L1733">
        <f t="shared" si="99"/>
        <v>0</v>
      </c>
      <c r="P1733">
        <f t="shared" si="98"/>
        <v>0</v>
      </c>
      <c r="Q1733" t="s">
        <v>24</v>
      </c>
      <c r="R1733" t="s">
        <v>25</v>
      </c>
    </row>
    <row r="1734" spans="1:18" x14ac:dyDescent="0.25">
      <c r="A1734">
        <v>1</v>
      </c>
      <c r="B1734" t="s">
        <v>1345</v>
      </c>
      <c r="C1734">
        <v>53300781</v>
      </c>
      <c r="D1734" t="s">
        <v>2542</v>
      </c>
      <c r="E1734" t="s">
        <v>357</v>
      </c>
      <c r="F1734" t="s">
        <v>2543</v>
      </c>
      <c r="G1734">
        <v>1</v>
      </c>
      <c r="H1734">
        <v>32109</v>
      </c>
      <c r="I1734">
        <v>32109</v>
      </c>
      <c r="J1734">
        <f t="shared" si="96"/>
        <v>0</v>
      </c>
      <c r="K1734">
        <f t="shared" si="97"/>
        <v>0</v>
      </c>
      <c r="L1734">
        <f t="shared" si="99"/>
        <v>0</v>
      </c>
      <c r="P1734">
        <f t="shared" si="98"/>
        <v>0</v>
      </c>
      <c r="Q1734" t="s">
        <v>24</v>
      </c>
      <c r="R1734" t="s">
        <v>1352</v>
      </c>
    </row>
    <row r="1735" spans="1:18" x14ac:dyDescent="0.25">
      <c r="A1735">
        <v>1</v>
      </c>
      <c r="B1735" t="s">
        <v>1345</v>
      </c>
      <c r="C1735">
        <v>53300785</v>
      </c>
      <c r="D1735" t="s">
        <v>2544</v>
      </c>
      <c r="E1735" t="s">
        <v>1360</v>
      </c>
      <c r="F1735" t="s">
        <v>2545</v>
      </c>
      <c r="G1735">
        <v>1</v>
      </c>
      <c r="H1735">
        <v>19523</v>
      </c>
      <c r="I1735">
        <v>19523</v>
      </c>
      <c r="J1735">
        <f t="shared" si="96"/>
        <v>0</v>
      </c>
      <c r="K1735">
        <f t="shared" si="97"/>
        <v>0</v>
      </c>
      <c r="L1735">
        <f t="shared" si="99"/>
        <v>0</v>
      </c>
      <c r="P1735">
        <f t="shared" si="98"/>
        <v>0</v>
      </c>
      <c r="Q1735" t="s">
        <v>24</v>
      </c>
      <c r="R1735" t="s">
        <v>1352</v>
      </c>
    </row>
    <row r="1736" spans="1:18" x14ac:dyDescent="0.25">
      <c r="A1736">
        <v>1</v>
      </c>
      <c r="B1736" t="s">
        <v>1345</v>
      </c>
      <c r="C1736">
        <v>53300787</v>
      </c>
      <c r="D1736" t="s">
        <v>2546</v>
      </c>
      <c r="E1736" t="s">
        <v>1308</v>
      </c>
      <c r="F1736" t="s">
        <v>2547</v>
      </c>
      <c r="G1736">
        <v>1</v>
      </c>
      <c r="H1736">
        <v>15669</v>
      </c>
      <c r="I1736">
        <v>15669</v>
      </c>
      <c r="J1736">
        <f t="shared" si="96"/>
        <v>0</v>
      </c>
      <c r="K1736">
        <f t="shared" si="97"/>
        <v>0</v>
      </c>
      <c r="L1736">
        <f t="shared" si="99"/>
        <v>0</v>
      </c>
      <c r="P1736">
        <f t="shared" si="98"/>
        <v>0</v>
      </c>
      <c r="Q1736" t="s">
        <v>31</v>
      </c>
      <c r="R1736" t="s">
        <v>1352</v>
      </c>
    </row>
    <row r="1737" spans="1:18" x14ac:dyDescent="0.25">
      <c r="A1737">
        <v>1</v>
      </c>
      <c r="B1737" t="s">
        <v>1345</v>
      </c>
      <c r="C1737">
        <v>53300788</v>
      </c>
      <c r="D1737" t="s">
        <v>2548</v>
      </c>
      <c r="E1737" t="s">
        <v>1360</v>
      </c>
      <c r="F1737" t="s">
        <v>2549</v>
      </c>
      <c r="G1737">
        <v>1</v>
      </c>
      <c r="H1737">
        <v>6097</v>
      </c>
      <c r="I1737">
        <v>6278.79</v>
      </c>
      <c r="J1737">
        <f t="shared" si="96"/>
        <v>0</v>
      </c>
      <c r="K1737">
        <f t="shared" si="97"/>
        <v>0</v>
      </c>
      <c r="L1737">
        <f t="shared" si="99"/>
        <v>0</v>
      </c>
      <c r="P1737">
        <f t="shared" si="98"/>
        <v>0</v>
      </c>
      <c r="Q1737" t="s">
        <v>31</v>
      </c>
      <c r="R1737" t="s">
        <v>25</v>
      </c>
    </row>
    <row r="1738" spans="1:18" x14ac:dyDescent="0.25">
      <c r="A1738">
        <v>1</v>
      </c>
      <c r="B1738" t="s">
        <v>1345</v>
      </c>
      <c r="C1738">
        <v>53300791</v>
      </c>
      <c r="D1738" t="s">
        <v>2550</v>
      </c>
      <c r="E1738" t="s">
        <v>1360</v>
      </c>
      <c r="F1738" t="s">
        <v>2551</v>
      </c>
      <c r="G1738">
        <v>40</v>
      </c>
      <c r="H1738">
        <v>791</v>
      </c>
      <c r="I1738">
        <v>857.67</v>
      </c>
      <c r="J1738">
        <f t="shared" si="96"/>
        <v>0</v>
      </c>
      <c r="K1738">
        <f t="shared" si="97"/>
        <v>0</v>
      </c>
      <c r="L1738">
        <f t="shared" si="99"/>
        <v>0</v>
      </c>
      <c r="P1738">
        <f t="shared" si="98"/>
        <v>0</v>
      </c>
      <c r="Q1738" t="s">
        <v>31</v>
      </c>
      <c r="R1738" t="s">
        <v>25</v>
      </c>
    </row>
    <row r="1739" spans="1:18" x14ac:dyDescent="0.25">
      <c r="A1739">
        <v>1</v>
      </c>
      <c r="B1739" t="s">
        <v>1345</v>
      </c>
      <c r="C1739">
        <v>53300795</v>
      </c>
      <c r="D1739" t="s">
        <v>2552</v>
      </c>
      <c r="E1739" t="s">
        <v>357</v>
      </c>
      <c r="F1739">
        <v>6029014717</v>
      </c>
      <c r="G1739">
        <v>1</v>
      </c>
      <c r="H1739">
        <v>1628</v>
      </c>
      <c r="I1739">
        <v>1628</v>
      </c>
      <c r="J1739">
        <f t="shared" si="96"/>
        <v>0</v>
      </c>
      <c r="K1739">
        <f t="shared" si="97"/>
        <v>0</v>
      </c>
      <c r="L1739">
        <f t="shared" si="99"/>
        <v>0</v>
      </c>
      <c r="P1739">
        <f t="shared" si="98"/>
        <v>0</v>
      </c>
      <c r="Q1739" t="s">
        <v>24</v>
      </c>
      <c r="R1739" t="s">
        <v>1352</v>
      </c>
    </row>
    <row r="1740" spans="1:18" x14ac:dyDescent="0.25">
      <c r="A1740">
        <v>1</v>
      </c>
      <c r="B1740" t="s">
        <v>1345</v>
      </c>
      <c r="C1740">
        <v>53300796</v>
      </c>
      <c r="D1740" t="s">
        <v>2553</v>
      </c>
      <c r="E1740" t="s">
        <v>101</v>
      </c>
      <c r="F1740">
        <v>1427662</v>
      </c>
      <c r="G1740">
        <v>50</v>
      </c>
      <c r="H1740">
        <v>158</v>
      </c>
      <c r="I1740">
        <v>160</v>
      </c>
      <c r="J1740">
        <f t="shared" si="96"/>
        <v>0</v>
      </c>
      <c r="K1740">
        <f t="shared" si="97"/>
        <v>0</v>
      </c>
      <c r="L1740">
        <f t="shared" si="99"/>
        <v>0</v>
      </c>
      <c r="P1740">
        <f t="shared" si="98"/>
        <v>0</v>
      </c>
      <c r="Q1740" t="s">
        <v>31</v>
      </c>
      <c r="R1740" t="s">
        <v>25</v>
      </c>
    </row>
    <row r="1741" spans="1:18" x14ac:dyDescent="0.25">
      <c r="A1741">
        <v>1</v>
      </c>
      <c r="B1741" t="s">
        <v>1345</v>
      </c>
      <c r="C1741">
        <v>53300797</v>
      </c>
      <c r="D1741" t="s">
        <v>2554</v>
      </c>
      <c r="E1741" t="s">
        <v>2181</v>
      </c>
      <c r="F1741" t="s">
        <v>2555</v>
      </c>
      <c r="G1741">
        <v>80</v>
      </c>
      <c r="H1741">
        <v>6800</v>
      </c>
      <c r="I1741">
        <v>6866</v>
      </c>
      <c r="J1741">
        <f t="shared" si="96"/>
        <v>0</v>
      </c>
      <c r="K1741">
        <f t="shared" si="97"/>
        <v>0</v>
      </c>
      <c r="L1741">
        <f>IF(Z744=0,ROUND((X744/100)*2.3,0),0)</f>
        <v>0</v>
      </c>
      <c r="M1741">
        <v>1148</v>
      </c>
      <c r="P1741">
        <f t="shared" si="98"/>
        <v>0</v>
      </c>
      <c r="Q1741" t="s">
        <v>31</v>
      </c>
      <c r="R1741" t="s">
        <v>25</v>
      </c>
    </row>
    <row r="1742" spans="1:18" x14ac:dyDescent="0.25">
      <c r="A1742">
        <v>1</v>
      </c>
      <c r="B1742" t="s">
        <v>1345</v>
      </c>
      <c r="C1742">
        <v>53300799</v>
      </c>
      <c r="D1742" t="s">
        <v>2556</v>
      </c>
      <c r="E1742" t="s">
        <v>101</v>
      </c>
      <c r="F1742">
        <v>10687008</v>
      </c>
      <c r="G1742">
        <v>30</v>
      </c>
      <c r="H1742">
        <v>14940</v>
      </c>
      <c r="I1742">
        <v>14940</v>
      </c>
      <c r="J1742">
        <f t="shared" si="96"/>
        <v>0</v>
      </c>
      <c r="K1742">
        <f t="shared" si="97"/>
        <v>0</v>
      </c>
      <c r="L1742">
        <f t="shared" ref="L1742:L1752" si="100">ROUND((X745/100)*2.3,0)</f>
        <v>0</v>
      </c>
      <c r="P1742">
        <f t="shared" si="98"/>
        <v>0</v>
      </c>
      <c r="Q1742" t="s">
        <v>31</v>
      </c>
    </row>
    <row r="1743" spans="1:18" x14ac:dyDescent="0.25">
      <c r="A1743">
        <v>1</v>
      </c>
      <c r="B1743" t="s">
        <v>1345</v>
      </c>
      <c r="C1743">
        <v>53300821</v>
      </c>
      <c r="D1743" t="s">
        <v>2557</v>
      </c>
      <c r="E1743" t="s">
        <v>489</v>
      </c>
      <c r="F1743">
        <v>8643676</v>
      </c>
      <c r="G1743">
        <v>1</v>
      </c>
      <c r="H1743">
        <v>3762</v>
      </c>
      <c r="I1743">
        <v>3762</v>
      </c>
      <c r="J1743">
        <f t="shared" si="96"/>
        <v>0</v>
      </c>
      <c r="K1743">
        <f t="shared" si="97"/>
        <v>0</v>
      </c>
      <c r="L1743">
        <f t="shared" si="100"/>
        <v>0</v>
      </c>
      <c r="P1743">
        <f t="shared" si="98"/>
        <v>0</v>
      </c>
      <c r="Q1743" t="s">
        <v>24</v>
      </c>
      <c r="R1743" t="s">
        <v>1352</v>
      </c>
    </row>
    <row r="1744" spans="1:18" x14ac:dyDescent="0.25">
      <c r="A1744">
        <v>1</v>
      </c>
      <c r="B1744" t="s">
        <v>1345</v>
      </c>
      <c r="C1744">
        <v>53300826</v>
      </c>
      <c r="D1744" t="s">
        <v>2558</v>
      </c>
      <c r="E1744" t="s">
        <v>1404</v>
      </c>
      <c r="F1744">
        <v>44136755</v>
      </c>
      <c r="G1744">
        <v>1</v>
      </c>
      <c r="H1744">
        <v>18808</v>
      </c>
      <c r="I1744">
        <v>19535</v>
      </c>
      <c r="J1744">
        <f t="shared" si="96"/>
        <v>0</v>
      </c>
      <c r="K1744">
        <f t="shared" si="97"/>
        <v>0</v>
      </c>
      <c r="L1744">
        <f t="shared" si="100"/>
        <v>0</v>
      </c>
      <c r="P1744">
        <f t="shared" si="98"/>
        <v>0</v>
      </c>
      <c r="Q1744" t="s">
        <v>24</v>
      </c>
      <c r="R1744" t="s">
        <v>25</v>
      </c>
    </row>
    <row r="1745" spans="1:18" x14ac:dyDescent="0.25">
      <c r="A1745">
        <v>1</v>
      </c>
      <c r="B1745" t="s">
        <v>1345</v>
      </c>
      <c r="C1745">
        <v>53300828</v>
      </c>
      <c r="D1745" t="s">
        <v>2559</v>
      </c>
      <c r="E1745" t="s">
        <v>1552</v>
      </c>
      <c r="F1745">
        <v>14272489</v>
      </c>
      <c r="G1745">
        <v>1</v>
      </c>
      <c r="H1745">
        <v>84568</v>
      </c>
      <c r="I1745">
        <v>86261</v>
      </c>
      <c r="J1745">
        <f t="shared" si="96"/>
        <v>0</v>
      </c>
      <c r="K1745">
        <f t="shared" si="97"/>
        <v>0</v>
      </c>
      <c r="L1745">
        <f t="shared" si="100"/>
        <v>0</v>
      </c>
      <c r="P1745">
        <f t="shared" si="98"/>
        <v>0</v>
      </c>
      <c r="Q1745" t="s">
        <v>31</v>
      </c>
      <c r="R1745" t="s">
        <v>1328</v>
      </c>
    </row>
    <row r="1746" spans="1:18" x14ac:dyDescent="0.25">
      <c r="A1746">
        <v>1</v>
      </c>
      <c r="B1746" t="s">
        <v>1345</v>
      </c>
      <c r="C1746">
        <v>53300829</v>
      </c>
      <c r="D1746" t="s">
        <v>2560</v>
      </c>
      <c r="E1746" t="s">
        <v>602</v>
      </c>
      <c r="F1746" t="s">
        <v>2561</v>
      </c>
      <c r="G1746">
        <v>1</v>
      </c>
      <c r="H1746">
        <v>203353</v>
      </c>
      <c r="I1746">
        <v>203717</v>
      </c>
      <c r="J1746">
        <f t="shared" si="96"/>
        <v>0</v>
      </c>
      <c r="K1746">
        <f t="shared" si="97"/>
        <v>0</v>
      </c>
      <c r="L1746">
        <f t="shared" si="100"/>
        <v>0</v>
      </c>
      <c r="P1746">
        <f t="shared" si="98"/>
        <v>0</v>
      </c>
      <c r="Q1746" t="s">
        <v>31</v>
      </c>
      <c r="R1746" t="s">
        <v>25</v>
      </c>
    </row>
    <row r="1747" spans="1:18" x14ac:dyDescent="0.25">
      <c r="A1747">
        <v>1</v>
      </c>
      <c r="B1747" t="s">
        <v>1345</v>
      </c>
      <c r="C1747">
        <v>53300829</v>
      </c>
      <c r="D1747" t="s">
        <v>2560</v>
      </c>
      <c r="E1747" t="s">
        <v>2010</v>
      </c>
      <c r="F1747">
        <v>514775</v>
      </c>
      <c r="G1747">
        <v>1</v>
      </c>
      <c r="H1747">
        <v>774</v>
      </c>
      <c r="I1747">
        <v>774</v>
      </c>
      <c r="J1747">
        <f t="shared" si="96"/>
        <v>0</v>
      </c>
      <c r="K1747">
        <f t="shared" si="97"/>
        <v>0</v>
      </c>
      <c r="L1747">
        <f t="shared" si="100"/>
        <v>0</v>
      </c>
      <c r="P1747">
        <f t="shared" si="98"/>
        <v>0</v>
      </c>
      <c r="Q1747" t="s">
        <v>24</v>
      </c>
    </row>
    <row r="1748" spans="1:18" x14ac:dyDescent="0.25">
      <c r="A1748">
        <v>1</v>
      </c>
      <c r="B1748" t="s">
        <v>1345</v>
      </c>
      <c r="C1748">
        <v>53300829</v>
      </c>
      <c r="D1748" t="s">
        <v>2560</v>
      </c>
      <c r="E1748" t="s">
        <v>2128</v>
      </c>
      <c r="F1748" t="s">
        <v>2562</v>
      </c>
      <c r="G1748">
        <v>1</v>
      </c>
      <c r="H1748">
        <v>471939</v>
      </c>
      <c r="I1748">
        <v>475467</v>
      </c>
      <c r="J1748">
        <f t="shared" si="96"/>
        <v>0</v>
      </c>
      <c r="K1748">
        <f t="shared" si="97"/>
        <v>0</v>
      </c>
      <c r="L1748">
        <f t="shared" si="100"/>
        <v>0</v>
      </c>
      <c r="P1748">
        <f t="shared" si="98"/>
        <v>0</v>
      </c>
      <c r="Q1748" t="s">
        <v>31</v>
      </c>
      <c r="R1748" t="s">
        <v>25</v>
      </c>
    </row>
    <row r="1749" spans="1:18" x14ac:dyDescent="0.25">
      <c r="A1749">
        <v>1</v>
      </c>
      <c r="B1749" t="s">
        <v>1345</v>
      </c>
      <c r="C1749">
        <v>53300832</v>
      </c>
      <c r="D1749" t="s">
        <v>2563</v>
      </c>
      <c r="E1749" t="s">
        <v>2135</v>
      </c>
      <c r="G1749">
        <v>1</v>
      </c>
      <c r="H1749">
        <v>0</v>
      </c>
      <c r="I1749">
        <v>0</v>
      </c>
      <c r="J1749">
        <f t="shared" si="96"/>
        <v>0</v>
      </c>
      <c r="K1749">
        <f t="shared" si="97"/>
        <v>0</v>
      </c>
      <c r="L1749">
        <f t="shared" si="100"/>
        <v>0</v>
      </c>
      <c r="P1749">
        <f t="shared" si="98"/>
        <v>0</v>
      </c>
      <c r="Q1749" t="s">
        <v>24</v>
      </c>
      <c r="R1749" t="s">
        <v>71</v>
      </c>
    </row>
    <row r="1750" spans="1:18" x14ac:dyDescent="0.25">
      <c r="A1750">
        <v>1</v>
      </c>
      <c r="B1750" t="s">
        <v>1345</v>
      </c>
      <c r="C1750">
        <v>53300833</v>
      </c>
      <c r="D1750" t="s">
        <v>2564</v>
      </c>
      <c r="E1750" t="s">
        <v>36</v>
      </c>
      <c r="F1750">
        <v>961154160</v>
      </c>
      <c r="G1750">
        <v>1</v>
      </c>
      <c r="H1750">
        <v>16827</v>
      </c>
      <c r="I1750">
        <v>16827</v>
      </c>
      <c r="J1750">
        <f t="shared" si="96"/>
        <v>0</v>
      </c>
      <c r="K1750">
        <f t="shared" si="97"/>
        <v>0</v>
      </c>
      <c r="L1750">
        <f t="shared" si="100"/>
        <v>0</v>
      </c>
      <c r="P1750">
        <f t="shared" si="98"/>
        <v>0</v>
      </c>
      <c r="Q1750" t="s">
        <v>24</v>
      </c>
      <c r="R1750" t="s">
        <v>1352</v>
      </c>
    </row>
    <row r="1751" spans="1:18" x14ac:dyDescent="0.25">
      <c r="A1751">
        <v>1</v>
      </c>
      <c r="B1751" t="s">
        <v>1345</v>
      </c>
      <c r="C1751">
        <v>53300834</v>
      </c>
      <c r="D1751" t="s">
        <v>2565</v>
      </c>
      <c r="E1751" t="s">
        <v>1404</v>
      </c>
      <c r="F1751">
        <v>44137077</v>
      </c>
      <c r="G1751">
        <v>1</v>
      </c>
      <c r="H1751">
        <v>17449</v>
      </c>
      <c r="I1751">
        <v>18019</v>
      </c>
      <c r="J1751">
        <f t="shared" si="96"/>
        <v>0</v>
      </c>
      <c r="K1751">
        <f t="shared" si="97"/>
        <v>0</v>
      </c>
      <c r="L1751">
        <f t="shared" si="100"/>
        <v>0</v>
      </c>
      <c r="P1751">
        <f t="shared" si="98"/>
        <v>0</v>
      </c>
      <c r="Q1751" t="s">
        <v>24</v>
      </c>
      <c r="R1751" t="s">
        <v>25</v>
      </c>
    </row>
    <row r="1752" spans="1:18" x14ac:dyDescent="0.25">
      <c r="A1752">
        <v>1</v>
      </c>
      <c r="B1752" t="s">
        <v>1345</v>
      </c>
      <c r="C1752">
        <v>53300836</v>
      </c>
      <c r="D1752" t="s">
        <v>2566</v>
      </c>
      <c r="E1752" t="s">
        <v>1601</v>
      </c>
      <c r="F1752">
        <v>7723974</v>
      </c>
      <c r="G1752">
        <v>1</v>
      </c>
      <c r="H1752">
        <v>0</v>
      </c>
      <c r="I1752">
        <v>0</v>
      </c>
      <c r="J1752">
        <f t="shared" si="96"/>
        <v>0</v>
      </c>
      <c r="K1752">
        <f t="shared" si="97"/>
        <v>0</v>
      </c>
      <c r="L1752">
        <f t="shared" si="100"/>
        <v>0</v>
      </c>
      <c r="P1752">
        <f t="shared" si="98"/>
        <v>0</v>
      </c>
      <c r="Q1752" t="s">
        <v>24</v>
      </c>
      <c r="R1752" t="s">
        <v>1352</v>
      </c>
    </row>
    <row r="1753" spans="1:18" x14ac:dyDescent="0.25">
      <c r="A1753">
        <v>1</v>
      </c>
      <c r="B1753" t="s">
        <v>1345</v>
      </c>
      <c r="C1753">
        <v>53300838</v>
      </c>
      <c r="D1753" t="s">
        <v>2567</v>
      </c>
      <c r="E1753" t="s">
        <v>1404</v>
      </c>
      <c r="F1753">
        <v>42972098</v>
      </c>
      <c r="G1753">
        <v>1</v>
      </c>
      <c r="H1753">
        <v>12010</v>
      </c>
      <c r="I1753">
        <v>12091</v>
      </c>
      <c r="J1753">
        <f t="shared" si="96"/>
        <v>0</v>
      </c>
      <c r="K1753">
        <f t="shared" si="97"/>
        <v>0</v>
      </c>
      <c r="P1753">
        <f t="shared" si="98"/>
        <v>0</v>
      </c>
      <c r="Q1753" t="s">
        <v>24</v>
      </c>
      <c r="R1753" t="s">
        <v>25</v>
      </c>
    </row>
    <row r="1754" spans="1:18" x14ac:dyDescent="0.25">
      <c r="A1754">
        <v>1</v>
      </c>
      <c r="B1754" t="s">
        <v>1345</v>
      </c>
      <c r="C1754">
        <v>53300840</v>
      </c>
      <c r="D1754" t="s">
        <v>2568</v>
      </c>
      <c r="E1754" t="s">
        <v>1404</v>
      </c>
      <c r="F1754">
        <v>42972131</v>
      </c>
      <c r="G1754">
        <v>1</v>
      </c>
      <c r="H1754">
        <v>15281</v>
      </c>
      <c r="I1754">
        <v>15471</v>
      </c>
      <c r="J1754">
        <f t="shared" si="96"/>
        <v>0</v>
      </c>
      <c r="K1754">
        <f t="shared" si="97"/>
        <v>0</v>
      </c>
      <c r="L1754">
        <f t="shared" ref="L1754:L1785" si="101">ROUND((X757/100)*2.3,0)</f>
        <v>0</v>
      </c>
      <c r="P1754">
        <f t="shared" si="98"/>
        <v>0</v>
      </c>
      <c r="Q1754" t="s">
        <v>24</v>
      </c>
      <c r="R1754" t="s">
        <v>25</v>
      </c>
    </row>
    <row r="1755" spans="1:18" x14ac:dyDescent="0.25">
      <c r="A1755">
        <v>1</v>
      </c>
      <c r="B1755" t="s">
        <v>1345</v>
      </c>
      <c r="C1755">
        <v>53300841</v>
      </c>
      <c r="D1755" t="s">
        <v>2569</v>
      </c>
      <c r="E1755" t="s">
        <v>489</v>
      </c>
      <c r="F1755">
        <v>16433949</v>
      </c>
      <c r="G1755">
        <v>1</v>
      </c>
      <c r="H1755">
        <v>18461</v>
      </c>
      <c r="I1755">
        <v>18640</v>
      </c>
      <c r="J1755">
        <f t="shared" si="96"/>
        <v>0</v>
      </c>
      <c r="K1755">
        <f t="shared" si="97"/>
        <v>0</v>
      </c>
      <c r="L1755">
        <f t="shared" si="101"/>
        <v>0</v>
      </c>
      <c r="P1755">
        <f t="shared" si="98"/>
        <v>0</v>
      </c>
      <c r="Q1755" t="s">
        <v>24</v>
      </c>
      <c r="R1755" t="s">
        <v>25</v>
      </c>
    </row>
    <row r="1756" spans="1:18" x14ac:dyDescent="0.25">
      <c r="A1756">
        <v>1</v>
      </c>
      <c r="B1756" t="s">
        <v>1345</v>
      </c>
      <c r="C1756">
        <v>53300844</v>
      </c>
      <c r="D1756" t="s">
        <v>2570</v>
      </c>
      <c r="E1756" t="s">
        <v>489</v>
      </c>
      <c r="F1756">
        <v>45636130</v>
      </c>
      <c r="G1756">
        <v>1</v>
      </c>
      <c r="H1756">
        <v>6674</v>
      </c>
      <c r="I1756">
        <v>7453</v>
      </c>
      <c r="J1756">
        <f t="shared" si="96"/>
        <v>0</v>
      </c>
      <c r="K1756">
        <f t="shared" si="97"/>
        <v>0</v>
      </c>
      <c r="L1756">
        <f t="shared" si="101"/>
        <v>0</v>
      </c>
      <c r="P1756">
        <f t="shared" si="98"/>
        <v>0</v>
      </c>
      <c r="Q1756" t="s">
        <v>31</v>
      </c>
      <c r="R1756" t="s">
        <v>25</v>
      </c>
    </row>
    <row r="1757" spans="1:18" x14ac:dyDescent="0.25">
      <c r="A1757">
        <v>1</v>
      </c>
      <c r="B1757" t="s">
        <v>1345</v>
      </c>
      <c r="C1757">
        <v>53300850</v>
      </c>
      <c r="D1757" t="s">
        <v>2571</v>
      </c>
      <c r="E1757" t="s">
        <v>1544</v>
      </c>
      <c r="F1757" t="s">
        <v>2572</v>
      </c>
      <c r="G1757">
        <v>1</v>
      </c>
      <c r="H1757">
        <v>82978</v>
      </c>
      <c r="I1757">
        <v>83216</v>
      </c>
      <c r="J1757">
        <f t="shared" si="96"/>
        <v>0</v>
      </c>
      <c r="K1757">
        <f t="shared" si="97"/>
        <v>0</v>
      </c>
      <c r="L1757">
        <f t="shared" si="101"/>
        <v>0</v>
      </c>
      <c r="P1757">
        <f t="shared" si="98"/>
        <v>0</v>
      </c>
      <c r="Q1757" t="s">
        <v>24</v>
      </c>
      <c r="R1757" t="s">
        <v>25</v>
      </c>
    </row>
    <row r="1758" spans="1:18" x14ac:dyDescent="0.25">
      <c r="A1758">
        <v>1</v>
      </c>
      <c r="B1758" t="s">
        <v>1345</v>
      </c>
      <c r="C1758">
        <v>53300853</v>
      </c>
      <c r="D1758" t="s">
        <v>2573</v>
      </c>
      <c r="E1758" t="s">
        <v>1447</v>
      </c>
      <c r="F1758">
        <v>9026033522</v>
      </c>
      <c r="G1758">
        <v>1</v>
      </c>
      <c r="H1758">
        <v>13970</v>
      </c>
      <c r="I1758">
        <v>13970</v>
      </c>
      <c r="J1758">
        <f t="shared" si="96"/>
        <v>0</v>
      </c>
      <c r="K1758">
        <f t="shared" si="97"/>
        <v>0</v>
      </c>
      <c r="L1758">
        <f t="shared" si="101"/>
        <v>0</v>
      </c>
      <c r="P1758">
        <f t="shared" si="98"/>
        <v>0</v>
      </c>
      <c r="Q1758" t="s">
        <v>24</v>
      </c>
      <c r="R1758" t="s">
        <v>1352</v>
      </c>
    </row>
    <row r="1759" spans="1:18" x14ac:dyDescent="0.25">
      <c r="A1759">
        <v>1</v>
      </c>
      <c r="B1759" t="s">
        <v>1345</v>
      </c>
      <c r="C1759">
        <v>53300855</v>
      </c>
      <c r="D1759" t="s">
        <v>2574</v>
      </c>
      <c r="E1759" t="s">
        <v>1447</v>
      </c>
      <c r="F1759" t="s">
        <v>2575</v>
      </c>
      <c r="G1759">
        <v>1</v>
      </c>
      <c r="H1759">
        <v>24670</v>
      </c>
      <c r="I1759">
        <v>24701</v>
      </c>
      <c r="J1759">
        <f t="shared" si="96"/>
        <v>0</v>
      </c>
      <c r="K1759">
        <f t="shared" si="97"/>
        <v>0</v>
      </c>
      <c r="L1759">
        <f t="shared" si="101"/>
        <v>0</v>
      </c>
      <c r="P1759">
        <f t="shared" si="98"/>
        <v>0</v>
      </c>
      <c r="Q1759" t="s">
        <v>24</v>
      </c>
      <c r="R1759" t="s">
        <v>25</v>
      </c>
    </row>
    <row r="1760" spans="1:18" x14ac:dyDescent="0.25">
      <c r="A1760">
        <v>1</v>
      </c>
      <c r="B1760" t="s">
        <v>1345</v>
      </c>
      <c r="C1760">
        <v>53300859</v>
      </c>
      <c r="D1760" t="s">
        <v>2576</v>
      </c>
      <c r="E1760" t="s">
        <v>1880</v>
      </c>
      <c r="F1760" t="s">
        <v>2577</v>
      </c>
      <c r="G1760">
        <v>1</v>
      </c>
      <c r="H1760">
        <v>35519</v>
      </c>
      <c r="I1760">
        <v>35519</v>
      </c>
      <c r="J1760">
        <f t="shared" si="96"/>
        <v>0</v>
      </c>
      <c r="K1760">
        <f t="shared" si="97"/>
        <v>0</v>
      </c>
      <c r="L1760">
        <f t="shared" si="101"/>
        <v>0</v>
      </c>
      <c r="P1760">
        <f t="shared" si="98"/>
        <v>0</v>
      </c>
      <c r="Q1760" t="s">
        <v>24</v>
      </c>
      <c r="R1760" t="s">
        <v>1352</v>
      </c>
    </row>
    <row r="1761" spans="1:18" x14ac:dyDescent="0.25">
      <c r="A1761">
        <v>1</v>
      </c>
      <c r="B1761" t="s">
        <v>1345</v>
      </c>
      <c r="C1761">
        <v>53300863</v>
      </c>
      <c r="D1761" t="s">
        <v>2578</v>
      </c>
      <c r="E1761" t="s">
        <v>1404</v>
      </c>
      <c r="F1761">
        <v>42972007</v>
      </c>
      <c r="G1761">
        <v>1</v>
      </c>
      <c r="H1761">
        <v>7649</v>
      </c>
      <c r="I1761">
        <v>7915</v>
      </c>
      <c r="J1761">
        <f t="shared" si="96"/>
        <v>0</v>
      </c>
      <c r="K1761">
        <f t="shared" si="97"/>
        <v>0</v>
      </c>
      <c r="L1761">
        <f t="shared" si="101"/>
        <v>0</v>
      </c>
      <c r="P1761">
        <f t="shared" si="98"/>
        <v>0</v>
      </c>
      <c r="Q1761" t="s">
        <v>24</v>
      </c>
      <c r="R1761" t="s">
        <v>25</v>
      </c>
    </row>
    <row r="1762" spans="1:18" x14ac:dyDescent="0.25">
      <c r="A1762">
        <v>1</v>
      </c>
      <c r="B1762" t="s">
        <v>1345</v>
      </c>
      <c r="C1762">
        <v>53300864</v>
      </c>
      <c r="D1762" t="s">
        <v>2579</v>
      </c>
      <c r="E1762" t="s">
        <v>489</v>
      </c>
      <c r="F1762">
        <v>28087879</v>
      </c>
      <c r="G1762">
        <v>1</v>
      </c>
      <c r="H1762">
        <v>4579</v>
      </c>
      <c r="I1762">
        <v>4579</v>
      </c>
      <c r="J1762">
        <f t="shared" si="96"/>
        <v>0</v>
      </c>
      <c r="K1762">
        <f t="shared" si="97"/>
        <v>0</v>
      </c>
      <c r="L1762">
        <f t="shared" si="101"/>
        <v>0</v>
      </c>
      <c r="P1762">
        <f t="shared" si="98"/>
        <v>0</v>
      </c>
      <c r="Q1762" t="s">
        <v>24</v>
      </c>
      <c r="R1762" t="s">
        <v>1352</v>
      </c>
    </row>
    <row r="1763" spans="1:18" x14ac:dyDescent="0.25">
      <c r="A1763">
        <v>1</v>
      </c>
      <c r="B1763" t="s">
        <v>1345</v>
      </c>
      <c r="C1763">
        <v>53300868</v>
      </c>
      <c r="D1763" t="s">
        <v>2580</v>
      </c>
      <c r="E1763" t="s">
        <v>489</v>
      </c>
      <c r="F1763">
        <v>16481480</v>
      </c>
      <c r="G1763">
        <v>1</v>
      </c>
      <c r="H1763">
        <v>14751</v>
      </c>
      <c r="I1763">
        <v>14751</v>
      </c>
      <c r="J1763">
        <f t="shared" si="96"/>
        <v>0</v>
      </c>
      <c r="K1763">
        <f t="shared" si="97"/>
        <v>0</v>
      </c>
      <c r="L1763">
        <f t="shared" si="101"/>
        <v>0</v>
      </c>
      <c r="P1763">
        <f t="shared" si="98"/>
        <v>0</v>
      </c>
      <c r="Q1763" t="s">
        <v>24</v>
      </c>
      <c r="R1763" t="s">
        <v>1352</v>
      </c>
    </row>
    <row r="1764" spans="1:18" x14ac:dyDescent="0.25">
      <c r="A1764">
        <v>1</v>
      </c>
      <c r="B1764" t="s">
        <v>1345</v>
      </c>
      <c r="C1764">
        <v>53300872</v>
      </c>
      <c r="D1764" t="s">
        <v>2581</v>
      </c>
      <c r="E1764" t="s">
        <v>1404</v>
      </c>
      <c r="F1764">
        <v>44137215</v>
      </c>
      <c r="G1764">
        <v>1</v>
      </c>
      <c r="H1764">
        <v>1301</v>
      </c>
      <c r="I1764">
        <v>1301</v>
      </c>
      <c r="J1764">
        <f t="shared" si="96"/>
        <v>0</v>
      </c>
      <c r="K1764">
        <f t="shared" si="97"/>
        <v>0</v>
      </c>
      <c r="L1764">
        <f t="shared" si="101"/>
        <v>0</v>
      </c>
      <c r="P1764">
        <f t="shared" si="98"/>
        <v>0</v>
      </c>
      <c r="Q1764" t="s">
        <v>24</v>
      </c>
      <c r="R1764" t="s">
        <v>1352</v>
      </c>
    </row>
    <row r="1765" spans="1:18" x14ac:dyDescent="0.25">
      <c r="A1765">
        <v>1</v>
      </c>
      <c r="B1765" t="s">
        <v>1345</v>
      </c>
      <c r="C1765">
        <v>53300875</v>
      </c>
      <c r="D1765" t="s">
        <v>2582</v>
      </c>
      <c r="E1765" t="s">
        <v>1447</v>
      </c>
      <c r="F1765" t="s">
        <v>2583</v>
      </c>
      <c r="G1765">
        <v>1</v>
      </c>
      <c r="H1765">
        <v>11988</v>
      </c>
      <c r="I1765">
        <v>13258</v>
      </c>
      <c r="J1765">
        <f t="shared" si="96"/>
        <v>0</v>
      </c>
      <c r="K1765">
        <f t="shared" si="97"/>
        <v>0</v>
      </c>
      <c r="L1765">
        <f t="shared" si="101"/>
        <v>0</v>
      </c>
      <c r="P1765">
        <f t="shared" si="98"/>
        <v>0</v>
      </c>
      <c r="Q1765" t="s">
        <v>24</v>
      </c>
      <c r="R1765" t="s">
        <v>48</v>
      </c>
    </row>
    <row r="1766" spans="1:18" x14ac:dyDescent="0.25">
      <c r="A1766">
        <v>1</v>
      </c>
      <c r="B1766" t="s">
        <v>1345</v>
      </c>
      <c r="C1766">
        <v>53300876</v>
      </c>
      <c r="D1766" t="s">
        <v>2584</v>
      </c>
      <c r="E1766" t="s">
        <v>1908</v>
      </c>
      <c r="F1766" t="s">
        <v>2585</v>
      </c>
      <c r="G1766">
        <v>1</v>
      </c>
      <c r="H1766">
        <v>13496</v>
      </c>
      <c r="I1766">
        <v>13581</v>
      </c>
      <c r="J1766">
        <f t="shared" si="96"/>
        <v>0</v>
      </c>
      <c r="K1766">
        <f t="shared" si="97"/>
        <v>0</v>
      </c>
      <c r="L1766">
        <f t="shared" si="101"/>
        <v>0</v>
      </c>
      <c r="P1766">
        <f t="shared" si="98"/>
        <v>0</v>
      </c>
      <c r="Q1766" t="s">
        <v>24</v>
      </c>
      <c r="R1766" t="s">
        <v>25</v>
      </c>
    </row>
    <row r="1767" spans="1:18" x14ac:dyDescent="0.25">
      <c r="A1767">
        <v>1</v>
      </c>
      <c r="B1767" t="s">
        <v>1345</v>
      </c>
      <c r="C1767">
        <v>53300878</v>
      </c>
      <c r="D1767" t="s">
        <v>2586</v>
      </c>
      <c r="E1767" t="s">
        <v>1601</v>
      </c>
      <c r="F1767">
        <v>9048220745</v>
      </c>
      <c r="G1767">
        <v>1</v>
      </c>
      <c r="H1767">
        <v>7</v>
      </c>
      <c r="I1767">
        <v>7</v>
      </c>
      <c r="J1767">
        <f t="shared" si="96"/>
        <v>0</v>
      </c>
      <c r="K1767">
        <f t="shared" si="97"/>
        <v>0</v>
      </c>
      <c r="L1767">
        <f t="shared" si="101"/>
        <v>0</v>
      </c>
      <c r="P1767">
        <f t="shared" si="98"/>
        <v>0</v>
      </c>
      <c r="Q1767" t="s">
        <v>24</v>
      </c>
      <c r="R1767" t="s">
        <v>1352</v>
      </c>
    </row>
    <row r="1768" spans="1:18" x14ac:dyDescent="0.25">
      <c r="A1768">
        <v>1</v>
      </c>
      <c r="B1768" t="s">
        <v>1345</v>
      </c>
      <c r="C1768">
        <v>53300879</v>
      </c>
      <c r="D1768" t="s">
        <v>2587</v>
      </c>
      <c r="E1768" t="s">
        <v>1369</v>
      </c>
      <c r="F1768" t="s">
        <v>2588</v>
      </c>
      <c r="G1768">
        <v>1</v>
      </c>
      <c r="H1768">
        <v>92374</v>
      </c>
      <c r="I1768">
        <v>93397</v>
      </c>
      <c r="J1768">
        <f t="shared" si="96"/>
        <v>0</v>
      </c>
      <c r="K1768">
        <f t="shared" si="97"/>
        <v>0</v>
      </c>
      <c r="L1768">
        <f t="shared" si="101"/>
        <v>0</v>
      </c>
      <c r="P1768">
        <f t="shared" si="98"/>
        <v>0</v>
      </c>
      <c r="Q1768" t="s">
        <v>31</v>
      </c>
      <c r="R1768" t="s">
        <v>25</v>
      </c>
    </row>
    <row r="1769" spans="1:18" x14ac:dyDescent="0.25">
      <c r="A1769">
        <v>1</v>
      </c>
      <c r="B1769" t="s">
        <v>1345</v>
      </c>
      <c r="C1769">
        <v>53300880</v>
      </c>
      <c r="D1769" t="s">
        <v>2589</v>
      </c>
      <c r="E1769" t="s">
        <v>489</v>
      </c>
      <c r="F1769">
        <v>20029096</v>
      </c>
      <c r="G1769">
        <v>1</v>
      </c>
      <c r="H1769">
        <v>27880</v>
      </c>
      <c r="I1769">
        <v>28011</v>
      </c>
      <c r="J1769">
        <f t="shared" si="96"/>
        <v>0</v>
      </c>
      <c r="K1769">
        <f t="shared" si="97"/>
        <v>0</v>
      </c>
      <c r="L1769">
        <f t="shared" si="101"/>
        <v>0</v>
      </c>
      <c r="P1769">
        <f t="shared" si="98"/>
        <v>0</v>
      </c>
      <c r="Q1769" t="s">
        <v>24</v>
      </c>
      <c r="R1769" t="s">
        <v>25</v>
      </c>
    </row>
    <row r="1770" spans="1:18" x14ac:dyDescent="0.25">
      <c r="A1770">
        <v>1</v>
      </c>
      <c r="B1770" t="s">
        <v>1345</v>
      </c>
      <c r="C1770">
        <v>53300882</v>
      </c>
      <c r="D1770" t="s">
        <v>2590</v>
      </c>
      <c r="E1770" t="s">
        <v>489</v>
      </c>
      <c r="F1770">
        <v>17686476</v>
      </c>
      <c r="G1770">
        <v>1</v>
      </c>
      <c r="H1770">
        <v>86083</v>
      </c>
      <c r="I1770">
        <v>86515</v>
      </c>
      <c r="J1770">
        <f t="shared" si="96"/>
        <v>0</v>
      </c>
      <c r="K1770">
        <f t="shared" si="97"/>
        <v>0</v>
      </c>
      <c r="L1770">
        <f t="shared" si="101"/>
        <v>0</v>
      </c>
      <c r="P1770">
        <f t="shared" si="98"/>
        <v>0</v>
      </c>
      <c r="Q1770" t="s">
        <v>24</v>
      </c>
      <c r="R1770" t="s">
        <v>25</v>
      </c>
    </row>
    <row r="1771" spans="1:18" x14ac:dyDescent="0.25">
      <c r="A1771">
        <v>1</v>
      </c>
      <c r="B1771" t="s">
        <v>1345</v>
      </c>
      <c r="C1771">
        <v>53300884</v>
      </c>
      <c r="D1771" t="s">
        <v>2591</v>
      </c>
      <c r="E1771" t="s">
        <v>489</v>
      </c>
      <c r="F1771">
        <v>12828343</v>
      </c>
      <c r="G1771">
        <v>1</v>
      </c>
      <c r="H1771">
        <v>18148</v>
      </c>
      <c r="I1771">
        <v>18194</v>
      </c>
      <c r="J1771">
        <f t="shared" si="96"/>
        <v>0</v>
      </c>
      <c r="K1771">
        <f t="shared" si="97"/>
        <v>0</v>
      </c>
      <c r="L1771">
        <f t="shared" si="101"/>
        <v>0</v>
      </c>
      <c r="P1771">
        <f t="shared" si="98"/>
        <v>0</v>
      </c>
      <c r="Q1771" t="s">
        <v>24</v>
      </c>
      <c r="R1771" t="s">
        <v>25</v>
      </c>
    </row>
    <row r="1772" spans="1:18" x14ac:dyDescent="0.25">
      <c r="A1772">
        <v>1</v>
      </c>
      <c r="B1772" t="s">
        <v>1345</v>
      </c>
      <c r="C1772">
        <v>53300885</v>
      </c>
      <c r="D1772" t="s">
        <v>2592</v>
      </c>
      <c r="E1772" t="s">
        <v>36</v>
      </c>
      <c r="F1772">
        <v>7789051057796</v>
      </c>
      <c r="G1772">
        <v>1</v>
      </c>
      <c r="H1772">
        <v>5878</v>
      </c>
      <c r="I1772">
        <v>5878</v>
      </c>
      <c r="J1772">
        <f t="shared" si="96"/>
        <v>0</v>
      </c>
      <c r="K1772">
        <f t="shared" si="97"/>
        <v>0</v>
      </c>
      <c r="L1772">
        <f t="shared" si="101"/>
        <v>0</v>
      </c>
      <c r="P1772">
        <f t="shared" si="98"/>
        <v>0</v>
      </c>
      <c r="Q1772" t="s">
        <v>24</v>
      </c>
      <c r="R1772" t="s">
        <v>1352</v>
      </c>
    </row>
    <row r="1773" spans="1:18" x14ac:dyDescent="0.25">
      <c r="A1773">
        <v>1</v>
      </c>
      <c r="B1773" t="s">
        <v>1345</v>
      </c>
      <c r="C1773">
        <v>53300886</v>
      </c>
      <c r="D1773" t="s">
        <v>2593</v>
      </c>
      <c r="E1773" t="s">
        <v>36</v>
      </c>
      <c r="F1773">
        <v>7129028023104</v>
      </c>
      <c r="G1773">
        <v>1</v>
      </c>
      <c r="H1773">
        <v>7579</v>
      </c>
      <c r="I1773">
        <v>7579</v>
      </c>
      <c r="J1773">
        <f t="shared" si="96"/>
        <v>0</v>
      </c>
      <c r="K1773">
        <f t="shared" si="97"/>
        <v>0</v>
      </c>
      <c r="L1773">
        <f t="shared" si="101"/>
        <v>0</v>
      </c>
      <c r="P1773">
        <f t="shared" si="98"/>
        <v>0</v>
      </c>
      <c r="Q1773" t="s">
        <v>24</v>
      </c>
      <c r="R1773" t="s">
        <v>1352</v>
      </c>
    </row>
    <row r="1774" spans="1:18" x14ac:dyDescent="0.25">
      <c r="A1774">
        <v>1</v>
      </c>
      <c r="B1774" t="s">
        <v>1345</v>
      </c>
      <c r="C1774">
        <v>53300889</v>
      </c>
      <c r="D1774" t="s">
        <v>2594</v>
      </c>
      <c r="E1774" t="s">
        <v>1447</v>
      </c>
      <c r="F1774" t="s">
        <v>2595</v>
      </c>
      <c r="G1774">
        <v>1</v>
      </c>
      <c r="H1774">
        <v>67187</v>
      </c>
      <c r="I1774">
        <v>67575</v>
      </c>
      <c r="J1774">
        <f t="shared" si="96"/>
        <v>0</v>
      </c>
      <c r="K1774">
        <f t="shared" si="97"/>
        <v>0</v>
      </c>
      <c r="L1774">
        <f t="shared" si="101"/>
        <v>0</v>
      </c>
      <c r="P1774">
        <f t="shared" si="98"/>
        <v>0</v>
      </c>
      <c r="Q1774" t="s">
        <v>24</v>
      </c>
      <c r="R1774" t="s">
        <v>25</v>
      </c>
    </row>
    <row r="1775" spans="1:18" x14ac:dyDescent="0.25">
      <c r="A1775">
        <v>1</v>
      </c>
      <c r="B1775" t="s">
        <v>1345</v>
      </c>
      <c r="C1775">
        <v>53300893</v>
      </c>
      <c r="D1775" t="s">
        <v>2596</v>
      </c>
      <c r="E1775" t="s">
        <v>478</v>
      </c>
      <c r="F1775">
        <v>9026043015389</v>
      </c>
      <c r="G1775">
        <v>1</v>
      </c>
      <c r="H1775">
        <v>5303</v>
      </c>
      <c r="I1775">
        <v>5303</v>
      </c>
      <c r="J1775">
        <f t="shared" si="96"/>
        <v>0</v>
      </c>
      <c r="K1775">
        <f t="shared" si="97"/>
        <v>0</v>
      </c>
      <c r="L1775">
        <f t="shared" si="101"/>
        <v>0</v>
      </c>
      <c r="P1775">
        <f t="shared" si="98"/>
        <v>0</v>
      </c>
      <c r="Q1775" t="s">
        <v>24</v>
      </c>
      <c r="R1775" t="s">
        <v>1352</v>
      </c>
    </row>
    <row r="1776" spans="1:18" x14ac:dyDescent="0.25">
      <c r="A1776">
        <v>1</v>
      </c>
      <c r="B1776" t="s">
        <v>1345</v>
      </c>
      <c r="C1776">
        <v>53300894</v>
      </c>
      <c r="D1776" t="s">
        <v>2597</v>
      </c>
      <c r="E1776" t="s">
        <v>1447</v>
      </c>
      <c r="F1776">
        <v>9022052712</v>
      </c>
      <c r="G1776">
        <v>1</v>
      </c>
      <c r="H1776">
        <v>13215</v>
      </c>
      <c r="I1776">
        <v>13215</v>
      </c>
      <c r="J1776">
        <f t="shared" ref="J1776:J1839" si="102">V779-U779</f>
        <v>0</v>
      </c>
      <c r="K1776">
        <f t="shared" ref="K1776:K1839" si="103">ROUND((W779*T779),0)</f>
        <v>0</v>
      </c>
      <c r="L1776">
        <f t="shared" si="101"/>
        <v>0</v>
      </c>
      <c r="P1776">
        <f t="shared" ref="P1776:P1839" si="104">X779+Y779+Z779+AA779+AB779</f>
        <v>0</v>
      </c>
      <c r="Q1776" t="s">
        <v>24</v>
      </c>
      <c r="R1776" t="s">
        <v>1352</v>
      </c>
    </row>
    <row r="1777" spans="1:18" x14ac:dyDescent="0.25">
      <c r="A1777">
        <v>1</v>
      </c>
      <c r="B1777" t="s">
        <v>1345</v>
      </c>
      <c r="C1777">
        <v>53300895</v>
      </c>
      <c r="D1777" t="s">
        <v>2598</v>
      </c>
      <c r="E1777" t="s">
        <v>2599</v>
      </c>
      <c r="F1777">
        <v>512442</v>
      </c>
      <c r="G1777">
        <v>1</v>
      </c>
      <c r="H1777">
        <v>9867</v>
      </c>
      <c r="I1777">
        <v>9900</v>
      </c>
      <c r="J1777">
        <f t="shared" si="102"/>
        <v>0</v>
      </c>
      <c r="K1777">
        <f t="shared" si="103"/>
        <v>0</v>
      </c>
      <c r="L1777">
        <f t="shared" si="101"/>
        <v>0</v>
      </c>
      <c r="P1777">
        <f t="shared" si="104"/>
        <v>0</v>
      </c>
      <c r="Q1777" t="s">
        <v>24</v>
      </c>
      <c r="R1777" t="s">
        <v>25</v>
      </c>
    </row>
    <row r="1778" spans="1:18" x14ac:dyDescent="0.25">
      <c r="A1778">
        <v>1</v>
      </c>
      <c r="B1778" t="s">
        <v>1345</v>
      </c>
      <c r="C1778">
        <v>53300896</v>
      </c>
      <c r="D1778" t="s">
        <v>2600</v>
      </c>
      <c r="E1778" t="s">
        <v>489</v>
      </c>
      <c r="F1778">
        <v>19362641</v>
      </c>
      <c r="G1778">
        <v>1</v>
      </c>
      <c r="H1778">
        <v>1604</v>
      </c>
      <c r="I1778">
        <v>1606</v>
      </c>
      <c r="J1778">
        <f t="shared" si="102"/>
        <v>0</v>
      </c>
      <c r="K1778">
        <f t="shared" si="103"/>
        <v>0</v>
      </c>
      <c r="L1778">
        <f t="shared" si="101"/>
        <v>0</v>
      </c>
      <c r="P1778">
        <f t="shared" si="104"/>
        <v>0</v>
      </c>
      <c r="Q1778" t="s">
        <v>24</v>
      </c>
      <c r="R1778" t="s">
        <v>25</v>
      </c>
    </row>
    <row r="1779" spans="1:18" x14ac:dyDescent="0.25">
      <c r="A1779">
        <v>1</v>
      </c>
      <c r="B1779" t="s">
        <v>1345</v>
      </c>
      <c r="C1779">
        <v>53300898</v>
      </c>
      <c r="D1779" t="s">
        <v>2601</v>
      </c>
      <c r="E1779" t="s">
        <v>545</v>
      </c>
      <c r="F1779" t="s">
        <v>2602</v>
      </c>
      <c r="G1779">
        <v>1</v>
      </c>
      <c r="H1779">
        <v>17076</v>
      </c>
      <c r="I1779">
        <v>20225</v>
      </c>
      <c r="J1779">
        <f t="shared" si="102"/>
        <v>0</v>
      </c>
      <c r="K1779">
        <f t="shared" si="103"/>
        <v>0</v>
      </c>
      <c r="L1779">
        <f t="shared" si="101"/>
        <v>0</v>
      </c>
      <c r="P1779">
        <f t="shared" si="104"/>
        <v>0</v>
      </c>
      <c r="Q1779" t="s">
        <v>24</v>
      </c>
      <c r="R1779" t="s">
        <v>25</v>
      </c>
    </row>
    <row r="1780" spans="1:18" x14ac:dyDescent="0.25">
      <c r="A1780">
        <v>1</v>
      </c>
      <c r="B1780" t="s">
        <v>1345</v>
      </c>
      <c r="C1780">
        <v>53300900</v>
      </c>
      <c r="D1780" t="s">
        <v>2603</v>
      </c>
      <c r="E1780" t="s">
        <v>1404</v>
      </c>
      <c r="F1780">
        <v>22206717</v>
      </c>
      <c r="G1780">
        <v>1</v>
      </c>
      <c r="H1780">
        <v>4261</v>
      </c>
      <c r="I1780">
        <v>4261</v>
      </c>
      <c r="J1780">
        <f t="shared" si="102"/>
        <v>0</v>
      </c>
      <c r="K1780">
        <f t="shared" si="103"/>
        <v>0</v>
      </c>
      <c r="L1780">
        <f t="shared" si="101"/>
        <v>0</v>
      </c>
      <c r="P1780">
        <f t="shared" si="104"/>
        <v>0</v>
      </c>
      <c r="Q1780" t="s">
        <v>24</v>
      </c>
      <c r="R1780" t="s">
        <v>1352</v>
      </c>
    </row>
    <row r="1781" spans="1:18" x14ac:dyDescent="0.25">
      <c r="A1781">
        <v>1</v>
      </c>
      <c r="B1781" t="s">
        <v>1345</v>
      </c>
      <c r="C1781">
        <v>53300902</v>
      </c>
      <c r="D1781" t="s">
        <v>2604</v>
      </c>
      <c r="E1781" t="s">
        <v>489</v>
      </c>
      <c r="F1781">
        <v>14422485</v>
      </c>
      <c r="G1781">
        <v>1</v>
      </c>
      <c r="H1781">
        <v>16720</v>
      </c>
      <c r="I1781">
        <v>16818</v>
      </c>
      <c r="J1781">
        <f t="shared" si="102"/>
        <v>0</v>
      </c>
      <c r="K1781">
        <f t="shared" si="103"/>
        <v>0</v>
      </c>
      <c r="L1781">
        <f t="shared" si="101"/>
        <v>0</v>
      </c>
      <c r="P1781">
        <f t="shared" si="104"/>
        <v>0</v>
      </c>
      <c r="Q1781" t="s">
        <v>24</v>
      </c>
      <c r="R1781" t="s">
        <v>25</v>
      </c>
    </row>
    <row r="1782" spans="1:18" x14ac:dyDescent="0.25">
      <c r="A1782">
        <v>1</v>
      </c>
      <c r="B1782" t="s">
        <v>1345</v>
      </c>
      <c r="C1782">
        <v>53300903</v>
      </c>
      <c r="D1782" t="s">
        <v>2605</v>
      </c>
      <c r="E1782" t="s">
        <v>2606</v>
      </c>
      <c r="F1782">
        <v>159028</v>
      </c>
      <c r="G1782">
        <v>1</v>
      </c>
      <c r="H1782">
        <v>41880</v>
      </c>
      <c r="I1782">
        <v>41980</v>
      </c>
      <c r="J1782">
        <f t="shared" si="102"/>
        <v>0</v>
      </c>
      <c r="K1782">
        <f t="shared" si="103"/>
        <v>0</v>
      </c>
      <c r="L1782">
        <f t="shared" si="101"/>
        <v>0</v>
      </c>
      <c r="P1782">
        <f t="shared" si="104"/>
        <v>0</v>
      </c>
      <c r="Q1782" t="s">
        <v>31</v>
      </c>
      <c r="R1782" t="s">
        <v>25</v>
      </c>
    </row>
    <row r="1783" spans="1:18" x14ac:dyDescent="0.25">
      <c r="A1783">
        <v>1</v>
      </c>
      <c r="B1783" t="s">
        <v>1345</v>
      </c>
      <c r="C1783">
        <v>53300903</v>
      </c>
      <c r="D1783" t="s">
        <v>2607</v>
      </c>
      <c r="E1783" t="s">
        <v>1544</v>
      </c>
      <c r="F1783" t="s">
        <v>2608</v>
      </c>
      <c r="G1783">
        <v>1</v>
      </c>
      <c r="H1783">
        <v>25440</v>
      </c>
      <c r="I1783">
        <v>25801</v>
      </c>
      <c r="J1783">
        <f t="shared" si="102"/>
        <v>0</v>
      </c>
      <c r="K1783">
        <f t="shared" si="103"/>
        <v>0</v>
      </c>
      <c r="L1783">
        <f t="shared" si="101"/>
        <v>0</v>
      </c>
      <c r="P1783">
        <f t="shared" si="104"/>
        <v>0</v>
      </c>
      <c r="Q1783" t="s">
        <v>31</v>
      </c>
      <c r="R1783" t="s">
        <v>25</v>
      </c>
    </row>
    <row r="1784" spans="1:18" x14ac:dyDescent="0.25">
      <c r="A1784">
        <v>1</v>
      </c>
      <c r="B1784" t="s">
        <v>1345</v>
      </c>
      <c r="C1784">
        <v>53300904</v>
      </c>
      <c r="D1784" t="s">
        <v>2609</v>
      </c>
      <c r="E1784" t="s">
        <v>489</v>
      </c>
      <c r="F1784">
        <v>21431244</v>
      </c>
      <c r="G1784">
        <v>1</v>
      </c>
      <c r="H1784">
        <v>8410</v>
      </c>
      <c r="I1784">
        <v>8410</v>
      </c>
      <c r="J1784">
        <f t="shared" si="102"/>
        <v>0</v>
      </c>
      <c r="K1784">
        <f t="shared" si="103"/>
        <v>0</v>
      </c>
      <c r="L1784">
        <f t="shared" si="101"/>
        <v>0</v>
      </c>
      <c r="P1784">
        <f t="shared" si="104"/>
        <v>0</v>
      </c>
      <c r="Q1784" t="s">
        <v>24</v>
      </c>
      <c r="R1784" t="s">
        <v>1352</v>
      </c>
    </row>
    <row r="1785" spans="1:18" x14ac:dyDescent="0.25">
      <c r="A1785">
        <v>1</v>
      </c>
      <c r="B1785" t="s">
        <v>1345</v>
      </c>
      <c r="C1785">
        <v>53300905</v>
      </c>
      <c r="D1785" t="s">
        <v>2610</v>
      </c>
      <c r="E1785" t="s">
        <v>1404</v>
      </c>
      <c r="F1785">
        <v>42972015</v>
      </c>
      <c r="G1785">
        <v>1</v>
      </c>
      <c r="H1785">
        <v>1305</v>
      </c>
      <c r="I1785">
        <v>1305</v>
      </c>
      <c r="J1785">
        <f t="shared" si="102"/>
        <v>0</v>
      </c>
      <c r="K1785">
        <f t="shared" si="103"/>
        <v>0</v>
      </c>
      <c r="L1785">
        <f t="shared" si="101"/>
        <v>0</v>
      </c>
      <c r="P1785">
        <f t="shared" si="104"/>
        <v>0</v>
      </c>
      <c r="Q1785" t="s">
        <v>24</v>
      </c>
      <c r="R1785" t="s">
        <v>1352</v>
      </c>
    </row>
    <row r="1786" spans="1:18" x14ac:dyDescent="0.25">
      <c r="A1786">
        <v>1</v>
      </c>
      <c r="B1786" t="s">
        <v>1345</v>
      </c>
      <c r="C1786">
        <v>53300906</v>
      </c>
      <c r="D1786" t="s">
        <v>2611</v>
      </c>
      <c r="E1786" t="s">
        <v>489</v>
      </c>
      <c r="F1786">
        <v>16704974</v>
      </c>
      <c r="G1786">
        <v>1</v>
      </c>
      <c r="H1786">
        <v>12258</v>
      </c>
      <c r="I1786">
        <v>12258</v>
      </c>
      <c r="J1786">
        <f t="shared" si="102"/>
        <v>0</v>
      </c>
      <c r="K1786">
        <f t="shared" si="103"/>
        <v>0</v>
      </c>
      <c r="L1786">
        <f t="shared" ref="L1786:L1817" si="105">ROUND((X789/100)*2.3,0)</f>
        <v>0</v>
      </c>
      <c r="P1786">
        <f t="shared" si="104"/>
        <v>0</v>
      </c>
      <c r="Q1786" t="s">
        <v>24</v>
      </c>
    </row>
    <row r="1787" spans="1:18" x14ac:dyDescent="0.25">
      <c r="A1787">
        <v>1</v>
      </c>
      <c r="B1787" t="s">
        <v>1345</v>
      </c>
      <c r="C1787">
        <v>53300907</v>
      </c>
      <c r="D1787" t="s">
        <v>2612</v>
      </c>
      <c r="E1787" t="s">
        <v>489</v>
      </c>
      <c r="F1787">
        <v>25933762</v>
      </c>
      <c r="G1787">
        <v>1</v>
      </c>
      <c r="H1787">
        <v>16680</v>
      </c>
      <c r="I1787">
        <v>16880</v>
      </c>
      <c r="J1787">
        <f t="shared" si="102"/>
        <v>0</v>
      </c>
      <c r="K1787">
        <f t="shared" si="103"/>
        <v>0</v>
      </c>
      <c r="L1787">
        <f t="shared" si="105"/>
        <v>0</v>
      </c>
      <c r="P1787">
        <f t="shared" si="104"/>
        <v>0</v>
      </c>
      <c r="Q1787" t="s">
        <v>24</v>
      </c>
      <c r="R1787" t="s">
        <v>25</v>
      </c>
    </row>
    <row r="1788" spans="1:18" x14ac:dyDescent="0.25">
      <c r="A1788">
        <v>1</v>
      </c>
      <c r="B1788" t="s">
        <v>1345</v>
      </c>
      <c r="C1788">
        <v>53300908</v>
      </c>
      <c r="D1788" t="s">
        <v>2613</v>
      </c>
      <c r="E1788" t="s">
        <v>489</v>
      </c>
      <c r="F1788">
        <v>45859608</v>
      </c>
      <c r="G1788">
        <v>1</v>
      </c>
      <c r="H1788">
        <v>310</v>
      </c>
      <c r="I1788">
        <v>340</v>
      </c>
      <c r="J1788">
        <f t="shared" si="102"/>
        <v>0</v>
      </c>
      <c r="K1788">
        <f t="shared" si="103"/>
        <v>0</v>
      </c>
      <c r="L1788">
        <f t="shared" si="105"/>
        <v>0</v>
      </c>
      <c r="P1788">
        <f t="shared" si="104"/>
        <v>0</v>
      </c>
      <c r="Q1788" t="s">
        <v>24</v>
      </c>
      <c r="R1788" t="s">
        <v>25</v>
      </c>
    </row>
    <row r="1789" spans="1:18" x14ac:dyDescent="0.25">
      <c r="A1789">
        <v>1</v>
      </c>
      <c r="B1789" t="s">
        <v>1345</v>
      </c>
      <c r="C1789">
        <v>53300911</v>
      </c>
      <c r="D1789" t="s">
        <v>2614</v>
      </c>
      <c r="E1789" t="s">
        <v>489</v>
      </c>
      <c r="F1789">
        <v>17404893</v>
      </c>
      <c r="G1789">
        <v>1</v>
      </c>
      <c r="H1789">
        <v>13590</v>
      </c>
      <c r="I1789">
        <v>13688</v>
      </c>
      <c r="J1789">
        <f t="shared" si="102"/>
        <v>0</v>
      </c>
      <c r="K1789">
        <f t="shared" si="103"/>
        <v>0</v>
      </c>
      <c r="L1789">
        <f t="shared" si="105"/>
        <v>0</v>
      </c>
      <c r="P1789">
        <f t="shared" si="104"/>
        <v>0</v>
      </c>
      <c r="Q1789" t="s">
        <v>24</v>
      </c>
      <c r="R1789" t="s">
        <v>25</v>
      </c>
    </row>
    <row r="1790" spans="1:18" x14ac:dyDescent="0.25">
      <c r="A1790">
        <v>1</v>
      </c>
      <c r="B1790" t="s">
        <v>1345</v>
      </c>
      <c r="C1790">
        <v>53300914</v>
      </c>
      <c r="D1790" t="s">
        <v>2615</v>
      </c>
      <c r="E1790" t="s">
        <v>2037</v>
      </c>
      <c r="F1790">
        <v>11076154245703</v>
      </c>
      <c r="G1790">
        <v>1</v>
      </c>
      <c r="H1790">
        <v>0</v>
      </c>
      <c r="I1790">
        <v>0</v>
      </c>
      <c r="J1790">
        <f t="shared" si="102"/>
        <v>0</v>
      </c>
      <c r="K1790">
        <f t="shared" si="103"/>
        <v>0</v>
      </c>
      <c r="L1790">
        <f t="shared" si="105"/>
        <v>0</v>
      </c>
      <c r="P1790">
        <f t="shared" si="104"/>
        <v>0</v>
      </c>
      <c r="Q1790" t="s">
        <v>24</v>
      </c>
    </row>
    <row r="1791" spans="1:18" x14ac:dyDescent="0.25">
      <c r="A1791">
        <v>1</v>
      </c>
      <c r="B1791" t="s">
        <v>1345</v>
      </c>
      <c r="C1791">
        <v>53300915</v>
      </c>
      <c r="D1791" t="s">
        <v>2616</v>
      </c>
      <c r="E1791" t="s">
        <v>1447</v>
      </c>
      <c r="F1791">
        <v>7129031017276</v>
      </c>
      <c r="G1791">
        <v>1</v>
      </c>
      <c r="H1791">
        <v>26795</v>
      </c>
      <c r="I1791">
        <v>26795</v>
      </c>
      <c r="J1791">
        <f t="shared" si="102"/>
        <v>0</v>
      </c>
      <c r="K1791">
        <f t="shared" si="103"/>
        <v>0</v>
      </c>
      <c r="L1791">
        <f t="shared" si="105"/>
        <v>0</v>
      </c>
      <c r="P1791">
        <f t="shared" si="104"/>
        <v>0</v>
      </c>
      <c r="Q1791" t="s">
        <v>24</v>
      </c>
      <c r="R1791" t="s">
        <v>1352</v>
      </c>
    </row>
    <row r="1792" spans="1:18" x14ac:dyDescent="0.25">
      <c r="A1792">
        <v>1</v>
      </c>
      <c r="B1792" t="s">
        <v>1345</v>
      </c>
      <c r="C1792">
        <v>53300916</v>
      </c>
      <c r="D1792" t="s">
        <v>2617</v>
      </c>
      <c r="E1792" t="s">
        <v>2618</v>
      </c>
      <c r="F1792">
        <v>58991</v>
      </c>
      <c r="G1792">
        <v>1</v>
      </c>
      <c r="H1792">
        <v>9550</v>
      </c>
      <c r="I1792">
        <v>9550</v>
      </c>
      <c r="J1792">
        <f t="shared" si="102"/>
        <v>0</v>
      </c>
      <c r="K1792">
        <f t="shared" si="103"/>
        <v>0</v>
      </c>
      <c r="L1792">
        <f t="shared" si="105"/>
        <v>0</v>
      </c>
      <c r="P1792">
        <f t="shared" si="104"/>
        <v>0</v>
      </c>
      <c r="Q1792" t="s">
        <v>24</v>
      </c>
      <c r="R1792" t="s">
        <v>1352</v>
      </c>
    </row>
    <row r="1793" spans="1:18" x14ac:dyDescent="0.25">
      <c r="A1793">
        <v>1</v>
      </c>
      <c r="B1793" t="s">
        <v>1345</v>
      </c>
      <c r="C1793">
        <v>53300917</v>
      </c>
      <c r="D1793" t="s">
        <v>2619</v>
      </c>
      <c r="E1793" t="s">
        <v>1360</v>
      </c>
      <c r="F1793" t="s">
        <v>2620</v>
      </c>
      <c r="G1793">
        <v>1</v>
      </c>
      <c r="H1793">
        <v>72000</v>
      </c>
      <c r="I1793">
        <v>72250</v>
      </c>
      <c r="J1793">
        <f t="shared" si="102"/>
        <v>0</v>
      </c>
      <c r="K1793">
        <f t="shared" si="103"/>
        <v>0</v>
      </c>
      <c r="L1793">
        <f t="shared" si="105"/>
        <v>0</v>
      </c>
      <c r="P1793">
        <f t="shared" si="104"/>
        <v>0</v>
      </c>
      <c r="Q1793" t="s">
        <v>24</v>
      </c>
      <c r="R1793" t="s">
        <v>25</v>
      </c>
    </row>
    <row r="1794" spans="1:18" x14ac:dyDescent="0.25">
      <c r="A1794">
        <v>1</v>
      </c>
      <c r="B1794" t="s">
        <v>1345</v>
      </c>
      <c r="C1794">
        <v>53300918</v>
      </c>
      <c r="D1794" t="s">
        <v>2621</v>
      </c>
      <c r="E1794" t="s">
        <v>1429</v>
      </c>
      <c r="F1794">
        <v>126264621</v>
      </c>
      <c r="G1794">
        <v>1</v>
      </c>
      <c r="H1794">
        <v>24818</v>
      </c>
      <c r="I1794">
        <v>25011</v>
      </c>
      <c r="J1794">
        <f t="shared" si="102"/>
        <v>0</v>
      </c>
      <c r="K1794">
        <f t="shared" si="103"/>
        <v>0</v>
      </c>
      <c r="L1794">
        <f t="shared" si="105"/>
        <v>0</v>
      </c>
      <c r="P1794">
        <f t="shared" si="104"/>
        <v>0</v>
      </c>
      <c r="Q1794" t="s">
        <v>24</v>
      </c>
      <c r="R1794" t="s">
        <v>25</v>
      </c>
    </row>
    <row r="1795" spans="1:18" x14ac:dyDescent="0.25">
      <c r="A1795">
        <v>1</v>
      </c>
      <c r="B1795" t="s">
        <v>1345</v>
      </c>
      <c r="C1795">
        <v>53300919</v>
      </c>
      <c r="D1795" t="s">
        <v>2622</v>
      </c>
      <c r="E1795" t="s">
        <v>489</v>
      </c>
      <c r="F1795">
        <v>20922055</v>
      </c>
      <c r="G1795">
        <v>1</v>
      </c>
      <c r="H1795">
        <v>3463</v>
      </c>
      <c r="I1795">
        <v>3473</v>
      </c>
      <c r="J1795">
        <f t="shared" si="102"/>
        <v>0</v>
      </c>
      <c r="K1795">
        <f t="shared" si="103"/>
        <v>0</v>
      </c>
      <c r="L1795">
        <f t="shared" si="105"/>
        <v>0</v>
      </c>
      <c r="P1795">
        <f t="shared" si="104"/>
        <v>0</v>
      </c>
      <c r="Q1795" t="s">
        <v>24</v>
      </c>
      <c r="R1795" t="s">
        <v>25</v>
      </c>
    </row>
    <row r="1796" spans="1:18" x14ac:dyDescent="0.25">
      <c r="A1796">
        <v>1</v>
      </c>
      <c r="B1796" t="s">
        <v>1345</v>
      </c>
      <c r="C1796">
        <v>53300920</v>
      </c>
      <c r="D1796" t="s">
        <v>2623</v>
      </c>
      <c r="E1796" t="s">
        <v>489</v>
      </c>
      <c r="F1796">
        <v>18231584</v>
      </c>
      <c r="G1796">
        <v>1</v>
      </c>
      <c r="H1796">
        <v>19977</v>
      </c>
      <c r="I1796">
        <v>20091</v>
      </c>
      <c r="J1796">
        <f t="shared" si="102"/>
        <v>0</v>
      </c>
      <c r="K1796">
        <f t="shared" si="103"/>
        <v>0</v>
      </c>
      <c r="L1796">
        <f t="shared" si="105"/>
        <v>0</v>
      </c>
      <c r="P1796">
        <f t="shared" si="104"/>
        <v>0</v>
      </c>
      <c r="Q1796" t="s">
        <v>24</v>
      </c>
      <c r="R1796" t="s">
        <v>25</v>
      </c>
    </row>
    <row r="1797" spans="1:18" x14ac:dyDescent="0.25">
      <c r="A1797">
        <v>1</v>
      </c>
      <c r="B1797" t="s">
        <v>1345</v>
      </c>
      <c r="C1797">
        <v>53300922</v>
      </c>
      <c r="D1797" t="s">
        <v>2624</v>
      </c>
      <c r="E1797" t="s">
        <v>1369</v>
      </c>
      <c r="F1797" t="s">
        <v>2625</v>
      </c>
      <c r="G1797">
        <v>1</v>
      </c>
      <c r="H1797">
        <v>13420</v>
      </c>
      <c r="I1797">
        <v>13463</v>
      </c>
      <c r="J1797">
        <f t="shared" si="102"/>
        <v>0</v>
      </c>
      <c r="K1797">
        <f t="shared" si="103"/>
        <v>0</v>
      </c>
      <c r="L1797">
        <f t="shared" si="105"/>
        <v>0</v>
      </c>
      <c r="P1797">
        <f t="shared" si="104"/>
        <v>0</v>
      </c>
      <c r="Q1797" t="s">
        <v>24</v>
      </c>
      <c r="R1797" t="s">
        <v>25</v>
      </c>
    </row>
    <row r="1798" spans="1:18" x14ac:dyDescent="0.25">
      <c r="A1798">
        <v>1</v>
      </c>
      <c r="B1798" t="s">
        <v>1345</v>
      </c>
      <c r="C1798">
        <v>53300923</v>
      </c>
      <c r="D1798" t="s">
        <v>2626</v>
      </c>
      <c r="E1798" t="s">
        <v>1908</v>
      </c>
      <c r="F1798" t="s">
        <v>2627</v>
      </c>
      <c r="G1798">
        <v>1</v>
      </c>
      <c r="H1798">
        <v>15840</v>
      </c>
      <c r="I1798">
        <v>15890</v>
      </c>
      <c r="J1798">
        <f t="shared" si="102"/>
        <v>0</v>
      </c>
      <c r="K1798">
        <f t="shared" si="103"/>
        <v>0</v>
      </c>
      <c r="L1798">
        <f t="shared" si="105"/>
        <v>0</v>
      </c>
      <c r="P1798">
        <f t="shared" si="104"/>
        <v>0</v>
      </c>
      <c r="Q1798" t="s">
        <v>24</v>
      </c>
      <c r="R1798" t="s">
        <v>25</v>
      </c>
    </row>
    <row r="1799" spans="1:18" x14ac:dyDescent="0.25">
      <c r="A1799">
        <v>1</v>
      </c>
      <c r="B1799" t="s">
        <v>1345</v>
      </c>
      <c r="C1799">
        <v>53300924</v>
      </c>
      <c r="D1799" t="s">
        <v>2628</v>
      </c>
      <c r="E1799" t="s">
        <v>1447</v>
      </c>
      <c r="F1799">
        <v>9015043749</v>
      </c>
      <c r="G1799">
        <v>1</v>
      </c>
      <c r="H1799">
        <v>4466</v>
      </c>
      <c r="I1799">
        <v>4488</v>
      </c>
      <c r="J1799">
        <f t="shared" si="102"/>
        <v>0</v>
      </c>
      <c r="K1799">
        <f t="shared" si="103"/>
        <v>0</v>
      </c>
      <c r="L1799">
        <f t="shared" si="105"/>
        <v>0</v>
      </c>
      <c r="P1799">
        <f t="shared" si="104"/>
        <v>0</v>
      </c>
      <c r="Q1799" t="s">
        <v>24</v>
      </c>
      <c r="R1799" t="s">
        <v>25</v>
      </c>
    </row>
    <row r="1800" spans="1:18" x14ac:dyDescent="0.25">
      <c r="A1800">
        <v>1</v>
      </c>
      <c r="B1800" t="s">
        <v>1345</v>
      </c>
      <c r="C1800">
        <v>53300926</v>
      </c>
      <c r="D1800" t="s">
        <v>2629</v>
      </c>
      <c r="E1800" t="s">
        <v>1552</v>
      </c>
      <c r="F1800">
        <v>13189510</v>
      </c>
      <c r="G1800">
        <v>1</v>
      </c>
      <c r="H1800">
        <v>165593</v>
      </c>
      <c r="I1800">
        <v>166408</v>
      </c>
      <c r="J1800">
        <f t="shared" si="102"/>
        <v>0</v>
      </c>
      <c r="K1800">
        <f t="shared" si="103"/>
        <v>0</v>
      </c>
      <c r="L1800">
        <f t="shared" si="105"/>
        <v>0</v>
      </c>
      <c r="P1800">
        <f t="shared" si="104"/>
        <v>0</v>
      </c>
      <c r="Q1800" t="s">
        <v>24</v>
      </c>
      <c r="R1800" t="s">
        <v>25</v>
      </c>
    </row>
    <row r="1801" spans="1:18" x14ac:dyDescent="0.25">
      <c r="A1801">
        <v>1</v>
      </c>
      <c r="B1801" t="s">
        <v>1345</v>
      </c>
      <c r="C1801">
        <v>53300927</v>
      </c>
      <c r="D1801" t="s">
        <v>2630</v>
      </c>
      <c r="E1801" t="s">
        <v>1447</v>
      </c>
      <c r="F1801" t="s">
        <v>2631</v>
      </c>
      <c r="G1801">
        <v>1</v>
      </c>
      <c r="H1801">
        <v>30015</v>
      </c>
      <c r="I1801">
        <v>30161</v>
      </c>
      <c r="J1801">
        <f t="shared" si="102"/>
        <v>0</v>
      </c>
      <c r="K1801">
        <f t="shared" si="103"/>
        <v>0</v>
      </c>
      <c r="L1801">
        <f t="shared" si="105"/>
        <v>0</v>
      </c>
      <c r="P1801">
        <f t="shared" si="104"/>
        <v>0</v>
      </c>
      <c r="Q1801" t="s">
        <v>24</v>
      </c>
      <c r="R1801" t="s">
        <v>25</v>
      </c>
    </row>
    <row r="1802" spans="1:18" x14ac:dyDescent="0.25">
      <c r="A1802">
        <v>1</v>
      </c>
      <c r="B1802" t="s">
        <v>1345</v>
      </c>
      <c r="C1802">
        <v>53300929</v>
      </c>
      <c r="D1802" t="s">
        <v>2632</v>
      </c>
      <c r="E1802" t="s">
        <v>36</v>
      </c>
      <c r="F1802">
        <v>902294656</v>
      </c>
      <c r="G1802">
        <v>1</v>
      </c>
      <c r="H1802">
        <v>7601</v>
      </c>
      <c r="I1802">
        <v>7686</v>
      </c>
      <c r="J1802">
        <f t="shared" si="102"/>
        <v>0</v>
      </c>
      <c r="K1802">
        <f t="shared" si="103"/>
        <v>0</v>
      </c>
      <c r="L1802">
        <f t="shared" si="105"/>
        <v>0</v>
      </c>
      <c r="P1802">
        <f t="shared" si="104"/>
        <v>0</v>
      </c>
      <c r="Q1802" t="s">
        <v>24</v>
      </c>
      <c r="R1802" t="s">
        <v>25</v>
      </c>
    </row>
    <row r="1803" spans="1:18" x14ac:dyDescent="0.25">
      <c r="A1803">
        <v>1</v>
      </c>
      <c r="B1803" t="s">
        <v>1345</v>
      </c>
      <c r="C1803">
        <v>53300930</v>
      </c>
      <c r="D1803" t="s">
        <v>2633</v>
      </c>
      <c r="E1803" t="s">
        <v>1447</v>
      </c>
      <c r="F1803">
        <v>9024019358</v>
      </c>
      <c r="G1803">
        <v>1</v>
      </c>
      <c r="H1803">
        <v>9701</v>
      </c>
      <c r="I1803">
        <v>9701</v>
      </c>
      <c r="J1803">
        <f t="shared" si="102"/>
        <v>0</v>
      </c>
      <c r="K1803">
        <f t="shared" si="103"/>
        <v>0</v>
      </c>
      <c r="L1803">
        <f t="shared" si="105"/>
        <v>0</v>
      </c>
      <c r="P1803">
        <f t="shared" si="104"/>
        <v>0</v>
      </c>
      <c r="Q1803" t="s">
        <v>24</v>
      </c>
      <c r="R1803" t="s">
        <v>1352</v>
      </c>
    </row>
    <row r="1804" spans="1:18" x14ac:dyDescent="0.25">
      <c r="A1804">
        <v>1</v>
      </c>
      <c r="B1804" t="s">
        <v>1345</v>
      </c>
      <c r="C1804">
        <v>53300931</v>
      </c>
      <c r="D1804" t="s">
        <v>2634</v>
      </c>
      <c r="E1804" t="s">
        <v>1447</v>
      </c>
      <c r="F1804">
        <v>7128025007682</v>
      </c>
      <c r="G1804">
        <v>1</v>
      </c>
      <c r="H1804">
        <v>24117</v>
      </c>
      <c r="I1804">
        <v>24117</v>
      </c>
      <c r="J1804">
        <f t="shared" si="102"/>
        <v>0</v>
      </c>
      <c r="K1804">
        <f t="shared" si="103"/>
        <v>0</v>
      </c>
      <c r="L1804">
        <f t="shared" si="105"/>
        <v>0</v>
      </c>
      <c r="P1804">
        <f t="shared" si="104"/>
        <v>0</v>
      </c>
      <c r="Q1804" t="s">
        <v>24</v>
      </c>
      <c r="R1804" t="s">
        <v>71</v>
      </c>
    </row>
    <row r="1805" spans="1:18" x14ac:dyDescent="0.25">
      <c r="A1805">
        <v>1</v>
      </c>
      <c r="B1805" t="s">
        <v>1345</v>
      </c>
      <c r="C1805">
        <v>53300933</v>
      </c>
      <c r="D1805" t="s">
        <v>2635</v>
      </c>
      <c r="E1805" t="s">
        <v>357</v>
      </c>
      <c r="F1805">
        <v>9026027002437</v>
      </c>
      <c r="G1805">
        <v>1</v>
      </c>
      <c r="H1805">
        <v>15811</v>
      </c>
      <c r="I1805">
        <v>15840</v>
      </c>
      <c r="J1805">
        <f t="shared" si="102"/>
        <v>0</v>
      </c>
      <c r="K1805">
        <f t="shared" si="103"/>
        <v>0</v>
      </c>
      <c r="L1805">
        <f t="shared" si="105"/>
        <v>0</v>
      </c>
      <c r="P1805">
        <f t="shared" si="104"/>
        <v>0</v>
      </c>
      <c r="Q1805" t="s">
        <v>31</v>
      </c>
      <c r="R1805" t="s">
        <v>25</v>
      </c>
    </row>
    <row r="1806" spans="1:18" x14ac:dyDescent="0.25">
      <c r="A1806">
        <v>1</v>
      </c>
      <c r="B1806" t="s">
        <v>1345</v>
      </c>
      <c r="C1806">
        <v>53300935</v>
      </c>
      <c r="D1806" t="s">
        <v>2636</v>
      </c>
      <c r="E1806" t="s">
        <v>1447</v>
      </c>
      <c r="F1806" t="s">
        <v>2637</v>
      </c>
      <c r="G1806">
        <v>1</v>
      </c>
      <c r="H1806">
        <v>26280</v>
      </c>
      <c r="I1806">
        <v>26417</v>
      </c>
      <c r="J1806">
        <f t="shared" si="102"/>
        <v>0</v>
      </c>
      <c r="K1806">
        <f t="shared" si="103"/>
        <v>0</v>
      </c>
      <c r="L1806">
        <f t="shared" si="105"/>
        <v>0</v>
      </c>
      <c r="P1806">
        <f t="shared" si="104"/>
        <v>0</v>
      </c>
      <c r="Q1806" t="s">
        <v>24</v>
      </c>
      <c r="R1806" t="s">
        <v>25</v>
      </c>
    </row>
    <row r="1807" spans="1:18" x14ac:dyDescent="0.25">
      <c r="A1807">
        <v>1</v>
      </c>
      <c r="B1807" t="s">
        <v>1345</v>
      </c>
      <c r="C1807">
        <v>53300936</v>
      </c>
      <c r="D1807" t="s">
        <v>2638</v>
      </c>
      <c r="E1807" t="s">
        <v>1360</v>
      </c>
      <c r="F1807" t="s">
        <v>2639</v>
      </c>
      <c r="G1807">
        <v>1</v>
      </c>
      <c r="H1807">
        <v>47105</v>
      </c>
      <c r="I1807">
        <v>49010</v>
      </c>
      <c r="J1807">
        <f t="shared" si="102"/>
        <v>0</v>
      </c>
      <c r="K1807">
        <f t="shared" si="103"/>
        <v>0</v>
      </c>
      <c r="L1807">
        <f t="shared" si="105"/>
        <v>0</v>
      </c>
      <c r="P1807">
        <f t="shared" si="104"/>
        <v>0</v>
      </c>
      <c r="Q1807" t="s">
        <v>24</v>
      </c>
      <c r="R1807" t="s">
        <v>25</v>
      </c>
    </row>
    <row r="1808" spans="1:18" x14ac:dyDescent="0.25">
      <c r="A1808">
        <v>1</v>
      </c>
      <c r="B1808" t="s">
        <v>1345</v>
      </c>
      <c r="C1808">
        <v>53300938</v>
      </c>
      <c r="D1808" t="s">
        <v>2640</v>
      </c>
      <c r="E1808" t="s">
        <v>36</v>
      </c>
      <c r="F1808">
        <v>779107027131</v>
      </c>
      <c r="G1808">
        <v>1</v>
      </c>
      <c r="H1808">
        <v>38662</v>
      </c>
      <c r="I1808">
        <v>38662</v>
      </c>
      <c r="J1808">
        <f t="shared" si="102"/>
        <v>0</v>
      </c>
      <c r="K1808">
        <f t="shared" si="103"/>
        <v>0</v>
      </c>
      <c r="L1808">
        <f t="shared" si="105"/>
        <v>0</v>
      </c>
      <c r="P1808">
        <f t="shared" si="104"/>
        <v>0</v>
      </c>
      <c r="Q1808" t="s">
        <v>24</v>
      </c>
    </row>
    <row r="1809" spans="1:18" x14ac:dyDescent="0.25">
      <c r="A1809">
        <v>1</v>
      </c>
      <c r="B1809" t="s">
        <v>1345</v>
      </c>
      <c r="C1809">
        <v>53300939</v>
      </c>
      <c r="D1809" t="s">
        <v>2641</v>
      </c>
      <c r="E1809" t="s">
        <v>2642</v>
      </c>
      <c r="F1809">
        <v>100227267</v>
      </c>
      <c r="G1809">
        <v>1</v>
      </c>
      <c r="H1809">
        <v>6300</v>
      </c>
      <c r="I1809">
        <v>6350</v>
      </c>
      <c r="J1809">
        <f t="shared" si="102"/>
        <v>0</v>
      </c>
      <c r="K1809">
        <f t="shared" si="103"/>
        <v>0</v>
      </c>
      <c r="L1809">
        <f t="shared" si="105"/>
        <v>0</v>
      </c>
      <c r="P1809">
        <f t="shared" si="104"/>
        <v>0</v>
      </c>
      <c r="Q1809" t="s">
        <v>24</v>
      </c>
      <c r="R1809" t="s">
        <v>54</v>
      </c>
    </row>
    <row r="1810" spans="1:18" x14ac:dyDescent="0.25">
      <c r="A1810">
        <v>1</v>
      </c>
      <c r="B1810" t="s">
        <v>1345</v>
      </c>
      <c r="C1810">
        <v>53300940</v>
      </c>
      <c r="D1810" t="s">
        <v>2643</v>
      </c>
      <c r="E1810" t="s">
        <v>489</v>
      </c>
      <c r="F1810">
        <v>20429386</v>
      </c>
      <c r="G1810">
        <v>1</v>
      </c>
      <c r="H1810">
        <v>11406</v>
      </c>
      <c r="I1810">
        <v>11532</v>
      </c>
      <c r="J1810">
        <f t="shared" si="102"/>
        <v>0</v>
      </c>
      <c r="K1810">
        <f t="shared" si="103"/>
        <v>0</v>
      </c>
      <c r="L1810">
        <f t="shared" si="105"/>
        <v>0</v>
      </c>
      <c r="P1810">
        <f t="shared" si="104"/>
        <v>0</v>
      </c>
      <c r="Q1810" t="s">
        <v>24</v>
      </c>
      <c r="R1810" t="s">
        <v>25</v>
      </c>
    </row>
    <row r="1811" spans="1:18" x14ac:dyDescent="0.25">
      <c r="A1811">
        <v>1</v>
      </c>
      <c r="B1811" t="s">
        <v>1345</v>
      </c>
      <c r="C1811">
        <v>53300941</v>
      </c>
      <c r="D1811" t="s">
        <v>2644</v>
      </c>
      <c r="E1811" t="s">
        <v>1401</v>
      </c>
      <c r="F1811" t="s">
        <v>2645</v>
      </c>
      <c r="G1811">
        <v>1</v>
      </c>
      <c r="H1811">
        <v>128304</v>
      </c>
      <c r="I1811">
        <v>128304</v>
      </c>
      <c r="J1811">
        <f t="shared" si="102"/>
        <v>0</v>
      </c>
      <c r="K1811">
        <f t="shared" si="103"/>
        <v>0</v>
      </c>
      <c r="L1811">
        <f t="shared" si="105"/>
        <v>0</v>
      </c>
      <c r="P1811">
        <f t="shared" si="104"/>
        <v>0</v>
      </c>
      <c r="Q1811" t="s">
        <v>24</v>
      </c>
    </row>
    <row r="1812" spans="1:18" x14ac:dyDescent="0.25">
      <c r="A1812">
        <v>1</v>
      </c>
      <c r="B1812" t="s">
        <v>1345</v>
      </c>
      <c r="C1812">
        <v>53300942</v>
      </c>
      <c r="D1812" t="s">
        <v>2646</v>
      </c>
      <c r="E1812" t="s">
        <v>1880</v>
      </c>
      <c r="F1812" t="s">
        <v>2647</v>
      </c>
      <c r="G1812">
        <v>1</v>
      </c>
      <c r="H1812">
        <v>0</v>
      </c>
      <c r="I1812">
        <v>0</v>
      </c>
      <c r="J1812">
        <f t="shared" si="102"/>
        <v>0</v>
      </c>
      <c r="K1812">
        <f t="shared" si="103"/>
        <v>0</v>
      </c>
      <c r="L1812">
        <f t="shared" si="105"/>
        <v>0</v>
      </c>
      <c r="P1812">
        <f t="shared" si="104"/>
        <v>0</v>
      </c>
      <c r="Q1812" t="s">
        <v>24</v>
      </c>
      <c r="R1812" t="s">
        <v>1352</v>
      </c>
    </row>
    <row r="1813" spans="1:18" x14ac:dyDescent="0.25">
      <c r="A1813">
        <v>1</v>
      </c>
      <c r="B1813" t="s">
        <v>1345</v>
      </c>
      <c r="C1813">
        <v>53300946</v>
      </c>
      <c r="D1813" t="s">
        <v>2648</v>
      </c>
      <c r="E1813" t="s">
        <v>1908</v>
      </c>
      <c r="F1813" t="s">
        <v>2649</v>
      </c>
      <c r="G1813">
        <v>1</v>
      </c>
      <c r="H1813">
        <v>23470</v>
      </c>
      <c r="I1813">
        <v>23567</v>
      </c>
      <c r="J1813">
        <f t="shared" si="102"/>
        <v>0</v>
      </c>
      <c r="K1813">
        <f t="shared" si="103"/>
        <v>0</v>
      </c>
      <c r="L1813">
        <f t="shared" si="105"/>
        <v>0</v>
      </c>
      <c r="P1813">
        <f t="shared" si="104"/>
        <v>0</v>
      </c>
      <c r="Q1813" t="s">
        <v>24</v>
      </c>
      <c r="R1813" t="s">
        <v>25</v>
      </c>
    </row>
    <row r="1814" spans="1:18" x14ac:dyDescent="0.25">
      <c r="A1814">
        <v>1</v>
      </c>
      <c r="B1814" t="s">
        <v>1345</v>
      </c>
      <c r="C1814">
        <v>53300950</v>
      </c>
      <c r="D1814" t="s">
        <v>2650</v>
      </c>
      <c r="E1814" t="s">
        <v>489</v>
      </c>
      <c r="F1814">
        <v>19526597</v>
      </c>
      <c r="G1814">
        <v>1</v>
      </c>
      <c r="H1814">
        <v>79628</v>
      </c>
      <c r="I1814">
        <v>80343</v>
      </c>
      <c r="J1814">
        <f t="shared" si="102"/>
        <v>0</v>
      </c>
      <c r="K1814">
        <f t="shared" si="103"/>
        <v>0</v>
      </c>
      <c r="P1814">
        <f t="shared" si="104"/>
        <v>0</v>
      </c>
      <c r="Q1814" t="s">
        <v>24</v>
      </c>
      <c r="R1814" t="s">
        <v>25</v>
      </c>
    </row>
    <row r="1815" spans="1:18" x14ac:dyDescent="0.25">
      <c r="A1815">
        <v>1</v>
      </c>
      <c r="B1815" t="s">
        <v>1345</v>
      </c>
      <c r="C1815">
        <v>53300952</v>
      </c>
      <c r="D1815" t="s">
        <v>2651</v>
      </c>
      <c r="E1815" t="s">
        <v>489</v>
      </c>
      <c r="F1815">
        <v>20574024</v>
      </c>
      <c r="G1815">
        <v>1</v>
      </c>
      <c r="H1815">
        <v>10744</v>
      </c>
      <c r="I1815">
        <v>10771</v>
      </c>
      <c r="J1815">
        <f t="shared" si="102"/>
        <v>0</v>
      </c>
      <c r="K1815">
        <f t="shared" si="103"/>
        <v>0</v>
      </c>
      <c r="L1815">
        <f t="shared" ref="L1815:L1846" si="106">ROUND((X818/100)*2.3,0)</f>
        <v>0</v>
      </c>
      <c r="P1815">
        <f t="shared" si="104"/>
        <v>0</v>
      </c>
      <c r="Q1815" t="s">
        <v>24</v>
      </c>
      <c r="R1815" t="s">
        <v>25</v>
      </c>
    </row>
    <row r="1816" spans="1:18" x14ac:dyDescent="0.25">
      <c r="A1816">
        <v>1</v>
      </c>
      <c r="B1816" t="s">
        <v>1345</v>
      </c>
      <c r="C1816">
        <v>53300953</v>
      </c>
      <c r="D1816" t="s">
        <v>2621</v>
      </c>
      <c r="E1816" t="s">
        <v>489</v>
      </c>
      <c r="F1816">
        <v>28013462</v>
      </c>
      <c r="G1816">
        <v>1</v>
      </c>
      <c r="H1816">
        <v>25889</v>
      </c>
      <c r="I1816">
        <v>25889</v>
      </c>
      <c r="J1816">
        <f t="shared" si="102"/>
        <v>0</v>
      </c>
      <c r="K1816">
        <f t="shared" si="103"/>
        <v>0</v>
      </c>
      <c r="L1816">
        <f t="shared" si="106"/>
        <v>0</v>
      </c>
      <c r="P1816">
        <f t="shared" si="104"/>
        <v>0</v>
      </c>
      <c r="Q1816" t="s">
        <v>24</v>
      </c>
      <c r="R1816" t="s">
        <v>1352</v>
      </c>
    </row>
    <row r="1817" spans="1:18" x14ac:dyDescent="0.25">
      <c r="A1817">
        <v>1</v>
      </c>
      <c r="B1817" t="s">
        <v>1345</v>
      </c>
      <c r="C1817">
        <v>53300961</v>
      </c>
      <c r="D1817" t="s">
        <v>2652</v>
      </c>
      <c r="E1817" t="s">
        <v>357</v>
      </c>
      <c r="F1817" t="s">
        <v>2653</v>
      </c>
      <c r="G1817">
        <v>1</v>
      </c>
      <c r="H1817">
        <v>17562</v>
      </c>
      <c r="I1817">
        <v>17983</v>
      </c>
      <c r="J1817">
        <f t="shared" si="102"/>
        <v>0</v>
      </c>
      <c r="K1817">
        <f t="shared" si="103"/>
        <v>0</v>
      </c>
      <c r="L1817">
        <f t="shared" si="106"/>
        <v>0</v>
      </c>
      <c r="P1817">
        <f t="shared" si="104"/>
        <v>0</v>
      </c>
      <c r="Q1817" t="s">
        <v>24</v>
      </c>
      <c r="R1817" t="s">
        <v>25</v>
      </c>
    </row>
    <row r="1818" spans="1:18" x14ac:dyDescent="0.25">
      <c r="A1818">
        <v>1</v>
      </c>
      <c r="B1818" t="s">
        <v>1345</v>
      </c>
      <c r="C1818">
        <v>53300962</v>
      </c>
      <c r="D1818" t="s">
        <v>2654</v>
      </c>
      <c r="E1818" t="s">
        <v>489</v>
      </c>
      <c r="F1818">
        <v>31936512</v>
      </c>
      <c r="G1818">
        <v>1</v>
      </c>
      <c r="H1818">
        <v>35380</v>
      </c>
      <c r="I1818">
        <v>35380</v>
      </c>
      <c r="J1818">
        <f t="shared" si="102"/>
        <v>0</v>
      </c>
      <c r="K1818">
        <f t="shared" si="103"/>
        <v>0</v>
      </c>
      <c r="L1818">
        <f t="shared" si="106"/>
        <v>0</v>
      </c>
      <c r="P1818">
        <f t="shared" si="104"/>
        <v>0</v>
      </c>
      <c r="Q1818" t="s">
        <v>24</v>
      </c>
      <c r="R1818" t="s">
        <v>1352</v>
      </c>
    </row>
    <row r="1819" spans="1:18" x14ac:dyDescent="0.25">
      <c r="A1819">
        <v>1</v>
      </c>
      <c r="B1819" t="s">
        <v>1345</v>
      </c>
      <c r="C1819">
        <v>53300963</v>
      </c>
      <c r="D1819" t="s">
        <v>2655</v>
      </c>
      <c r="E1819" t="s">
        <v>1026</v>
      </c>
      <c r="F1819">
        <v>104873</v>
      </c>
      <c r="G1819">
        <v>1</v>
      </c>
      <c r="H1819">
        <v>4222</v>
      </c>
      <c r="I1819">
        <v>4222</v>
      </c>
      <c r="J1819">
        <f t="shared" si="102"/>
        <v>0</v>
      </c>
      <c r="K1819">
        <f t="shared" si="103"/>
        <v>0</v>
      </c>
      <c r="L1819">
        <f t="shared" si="106"/>
        <v>0</v>
      </c>
      <c r="P1819">
        <f t="shared" si="104"/>
        <v>0</v>
      </c>
      <c r="Q1819" t="s">
        <v>24</v>
      </c>
      <c r="R1819" t="s">
        <v>1352</v>
      </c>
    </row>
    <row r="1820" spans="1:18" x14ac:dyDescent="0.25">
      <c r="A1820">
        <v>1</v>
      </c>
      <c r="B1820" t="s">
        <v>1345</v>
      </c>
      <c r="C1820">
        <v>53300964</v>
      </c>
      <c r="D1820" t="s">
        <v>2656</v>
      </c>
      <c r="E1820" t="s">
        <v>1404</v>
      </c>
      <c r="F1820">
        <v>20536676</v>
      </c>
      <c r="G1820">
        <v>1</v>
      </c>
      <c r="H1820">
        <v>30348</v>
      </c>
      <c r="I1820">
        <v>30348</v>
      </c>
      <c r="J1820">
        <f t="shared" si="102"/>
        <v>0</v>
      </c>
      <c r="K1820">
        <f t="shared" si="103"/>
        <v>0</v>
      </c>
      <c r="L1820">
        <f t="shared" si="106"/>
        <v>0</v>
      </c>
      <c r="P1820">
        <f t="shared" si="104"/>
        <v>0</v>
      </c>
      <c r="Q1820" t="s">
        <v>24</v>
      </c>
      <c r="R1820" t="s">
        <v>71</v>
      </c>
    </row>
    <row r="1821" spans="1:18" x14ac:dyDescent="0.25">
      <c r="A1821">
        <v>1</v>
      </c>
      <c r="B1821" t="s">
        <v>1345</v>
      </c>
      <c r="C1821">
        <v>53300967</v>
      </c>
      <c r="D1821" t="s">
        <v>2657</v>
      </c>
      <c r="E1821" t="s">
        <v>489</v>
      </c>
      <c r="F1821">
        <v>20582492</v>
      </c>
      <c r="G1821">
        <v>1</v>
      </c>
      <c r="H1821">
        <v>4510</v>
      </c>
      <c r="I1821">
        <v>4599</v>
      </c>
      <c r="J1821">
        <f t="shared" si="102"/>
        <v>0</v>
      </c>
      <c r="K1821">
        <f t="shared" si="103"/>
        <v>0</v>
      </c>
      <c r="L1821">
        <f t="shared" si="106"/>
        <v>0</v>
      </c>
      <c r="P1821">
        <f t="shared" si="104"/>
        <v>0</v>
      </c>
      <c r="Q1821" t="s">
        <v>24</v>
      </c>
      <c r="R1821" t="s">
        <v>25</v>
      </c>
    </row>
    <row r="1822" spans="1:18" x14ac:dyDescent="0.25">
      <c r="A1822">
        <v>1</v>
      </c>
      <c r="B1822" t="s">
        <v>1345</v>
      </c>
      <c r="C1822">
        <v>53300972</v>
      </c>
      <c r="D1822" t="s">
        <v>2658</v>
      </c>
      <c r="E1822" t="s">
        <v>1429</v>
      </c>
      <c r="F1822" t="s">
        <v>2659</v>
      </c>
      <c r="G1822">
        <v>1</v>
      </c>
      <c r="H1822">
        <v>6153</v>
      </c>
      <c r="I1822">
        <v>6298</v>
      </c>
      <c r="J1822">
        <f t="shared" si="102"/>
        <v>0</v>
      </c>
      <c r="K1822">
        <f t="shared" si="103"/>
        <v>0</v>
      </c>
      <c r="L1822">
        <f t="shared" si="106"/>
        <v>0</v>
      </c>
      <c r="P1822">
        <f t="shared" si="104"/>
        <v>0</v>
      </c>
      <c r="Q1822" t="s">
        <v>24</v>
      </c>
      <c r="R1822" t="s">
        <v>25</v>
      </c>
    </row>
    <row r="1823" spans="1:18" x14ac:dyDescent="0.25">
      <c r="A1823">
        <v>1</v>
      </c>
      <c r="B1823" t="s">
        <v>1345</v>
      </c>
      <c r="C1823">
        <v>53300974</v>
      </c>
      <c r="D1823" t="s">
        <v>2660</v>
      </c>
      <c r="E1823" t="s">
        <v>2661</v>
      </c>
      <c r="F1823">
        <v>2609804</v>
      </c>
      <c r="G1823">
        <v>1</v>
      </c>
      <c r="H1823">
        <v>1968</v>
      </c>
      <c r="I1823">
        <v>1968</v>
      </c>
      <c r="J1823">
        <f t="shared" si="102"/>
        <v>0</v>
      </c>
      <c r="K1823">
        <f t="shared" si="103"/>
        <v>0</v>
      </c>
      <c r="L1823">
        <f t="shared" si="106"/>
        <v>0</v>
      </c>
      <c r="P1823">
        <f t="shared" si="104"/>
        <v>0</v>
      </c>
      <c r="Q1823" t="s">
        <v>24</v>
      </c>
      <c r="R1823" t="s">
        <v>71</v>
      </c>
    </row>
    <row r="1824" spans="1:18" x14ac:dyDescent="0.25">
      <c r="A1824">
        <v>1</v>
      </c>
      <c r="B1824" t="s">
        <v>1345</v>
      </c>
      <c r="C1824">
        <v>53300979</v>
      </c>
      <c r="D1824" t="s">
        <v>2662</v>
      </c>
      <c r="E1824" t="s">
        <v>1447</v>
      </c>
      <c r="F1824">
        <v>9024026774</v>
      </c>
      <c r="G1824">
        <v>1</v>
      </c>
      <c r="H1824">
        <v>19817</v>
      </c>
      <c r="I1824">
        <v>19817</v>
      </c>
      <c r="J1824">
        <f t="shared" si="102"/>
        <v>0</v>
      </c>
      <c r="K1824">
        <f t="shared" si="103"/>
        <v>0</v>
      </c>
      <c r="L1824">
        <f t="shared" si="106"/>
        <v>0</v>
      </c>
      <c r="P1824">
        <f t="shared" si="104"/>
        <v>0</v>
      </c>
      <c r="Q1824" t="s">
        <v>24</v>
      </c>
      <c r="R1824" t="s">
        <v>1352</v>
      </c>
    </row>
    <row r="1825" spans="1:18" x14ac:dyDescent="0.25">
      <c r="A1825">
        <v>1</v>
      </c>
      <c r="B1825" t="s">
        <v>1345</v>
      </c>
      <c r="C1825">
        <v>53300980</v>
      </c>
      <c r="D1825" t="s">
        <v>2663</v>
      </c>
      <c r="E1825" t="s">
        <v>1447</v>
      </c>
      <c r="F1825">
        <v>901282751</v>
      </c>
      <c r="G1825">
        <v>1</v>
      </c>
      <c r="H1825">
        <v>68012</v>
      </c>
      <c r="I1825">
        <v>68012</v>
      </c>
      <c r="J1825">
        <f t="shared" si="102"/>
        <v>0</v>
      </c>
      <c r="K1825">
        <f t="shared" si="103"/>
        <v>0</v>
      </c>
      <c r="L1825">
        <f t="shared" si="106"/>
        <v>0</v>
      </c>
      <c r="P1825">
        <f t="shared" si="104"/>
        <v>0</v>
      </c>
      <c r="Q1825" t="s">
        <v>24</v>
      </c>
      <c r="R1825" t="s">
        <v>1352</v>
      </c>
    </row>
    <row r="1826" spans="1:18" x14ac:dyDescent="0.25">
      <c r="A1826">
        <v>1</v>
      </c>
      <c r="B1826" t="s">
        <v>1345</v>
      </c>
      <c r="C1826">
        <v>53300981</v>
      </c>
      <c r="D1826" t="s">
        <v>2664</v>
      </c>
      <c r="E1826" t="s">
        <v>2618</v>
      </c>
      <c r="F1826">
        <v>3036</v>
      </c>
      <c r="G1826">
        <v>1</v>
      </c>
      <c r="H1826">
        <v>8236</v>
      </c>
      <c r="I1826">
        <v>8236</v>
      </c>
      <c r="J1826">
        <f t="shared" si="102"/>
        <v>0</v>
      </c>
      <c r="K1826">
        <f t="shared" si="103"/>
        <v>0</v>
      </c>
      <c r="L1826">
        <f t="shared" si="106"/>
        <v>0</v>
      </c>
      <c r="P1826">
        <f t="shared" si="104"/>
        <v>0</v>
      </c>
      <c r="Q1826" t="s">
        <v>24</v>
      </c>
      <c r="R1826" t="s">
        <v>1352</v>
      </c>
    </row>
    <row r="1827" spans="1:18" x14ac:dyDescent="0.25">
      <c r="A1827">
        <v>1</v>
      </c>
      <c r="B1827" t="s">
        <v>1345</v>
      </c>
      <c r="C1827">
        <v>53300983</v>
      </c>
      <c r="D1827" t="s">
        <v>2665</v>
      </c>
      <c r="E1827" t="s">
        <v>1026</v>
      </c>
      <c r="F1827">
        <v>16267</v>
      </c>
      <c r="G1827">
        <v>1</v>
      </c>
      <c r="H1827">
        <v>7350</v>
      </c>
      <c r="I1827">
        <v>7350</v>
      </c>
      <c r="J1827">
        <f t="shared" si="102"/>
        <v>0</v>
      </c>
      <c r="K1827">
        <f t="shared" si="103"/>
        <v>0</v>
      </c>
      <c r="L1827">
        <f t="shared" si="106"/>
        <v>0</v>
      </c>
      <c r="P1827">
        <f t="shared" si="104"/>
        <v>0</v>
      </c>
      <c r="Q1827" t="s">
        <v>24</v>
      </c>
      <c r="R1827" t="s">
        <v>1352</v>
      </c>
    </row>
    <row r="1828" spans="1:18" x14ac:dyDescent="0.25">
      <c r="A1828">
        <v>1</v>
      </c>
      <c r="B1828" t="s">
        <v>1345</v>
      </c>
      <c r="C1828">
        <v>53300984</v>
      </c>
      <c r="D1828" t="s">
        <v>2666</v>
      </c>
      <c r="E1828" t="s">
        <v>2667</v>
      </c>
      <c r="F1828" t="s">
        <v>2668</v>
      </c>
      <c r="G1828">
        <v>1</v>
      </c>
      <c r="H1828">
        <v>37681</v>
      </c>
      <c r="I1828">
        <v>37681</v>
      </c>
      <c r="J1828">
        <f t="shared" si="102"/>
        <v>0</v>
      </c>
      <c r="K1828">
        <f t="shared" si="103"/>
        <v>0</v>
      </c>
      <c r="L1828">
        <f t="shared" si="106"/>
        <v>0</v>
      </c>
      <c r="P1828">
        <f t="shared" si="104"/>
        <v>0</v>
      </c>
      <c r="Q1828" t="s">
        <v>24</v>
      </c>
      <c r="R1828" t="s">
        <v>1352</v>
      </c>
    </row>
    <row r="1829" spans="1:18" x14ac:dyDescent="0.25">
      <c r="A1829">
        <v>1</v>
      </c>
      <c r="B1829" t="s">
        <v>1345</v>
      </c>
      <c r="C1829">
        <v>53300986</v>
      </c>
      <c r="D1829" t="s">
        <v>2669</v>
      </c>
      <c r="E1829" t="s">
        <v>1369</v>
      </c>
      <c r="F1829" t="s">
        <v>2670</v>
      </c>
      <c r="G1829">
        <v>1</v>
      </c>
      <c r="H1829">
        <v>27965</v>
      </c>
      <c r="I1829">
        <v>27965</v>
      </c>
      <c r="J1829">
        <f t="shared" si="102"/>
        <v>0</v>
      </c>
      <c r="K1829">
        <f t="shared" si="103"/>
        <v>0</v>
      </c>
      <c r="L1829">
        <f t="shared" si="106"/>
        <v>0</v>
      </c>
      <c r="P1829">
        <f t="shared" si="104"/>
        <v>0</v>
      </c>
      <c r="Q1829" t="s">
        <v>24</v>
      </c>
      <c r="R1829" t="s">
        <v>71</v>
      </c>
    </row>
    <row r="1830" spans="1:18" x14ac:dyDescent="0.25">
      <c r="A1830">
        <v>1</v>
      </c>
      <c r="B1830" t="s">
        <v>1345</v>
      </c>
      <c r="C1830">
        <v>53300987</v>
      </c>
      <c r="D1830" t="s">
        <v>2671</v>
      </c>
      <c r="E1830" t="s">
        <v>357</v>
      </c>
      <c r="F1830" t="s">
        <v>2672</v>
      </c>
      <c r="G1830">
        <v>1</v>
      </c>
      <c r="H1830">
        <v>50596</v>
      </c>
      <c r="I1830">
        <v>51380</v>
      </c>
      <c r="J1830">
        <f t="shared" si="102"/>
        <v>0</v>
      </c>
      <c r="K1830">
        <f t="shared" si="103"/>
        <v>0</v>
      </c>
      <c r="L1830">
        <f t="shared" si="106"/>
        <v>0</v>
      </c>
      <c r="P1830">
        <f t="shared" si="104"/>
        <v>0</v>
      </c>
      <c r="Q1830" t="s">
        <v>24</v>
      </c>
      <c r="R1830" t="s">
        <v>54</v>
      </c>
    </row>
    <row r="1831" spans="1:18" x14ac:dyDescent="0.25">
      <c r="A1831">
        <v>1</v>
      </c>
      <c r="B1831" t="s">
        <v>1345</v>
      </c>
      <c r="C1831">
        <v>53300989</v>
      </c>
      <c r="D1831" t="s">
        <v>2673</v>
      </c>
      <c r="E1831" t="s">
        <v>1447</v>
      </c>
      <c r="F1831">
        <v>72737050</v>
      </c>
      <c r="G1831">
        <v>1</v>
      </c>
      <c r="H1831">
        <v>12315</v>
      </c>
      <c r="I1831">
        <v>12315</v>
      </c>
      <c r="J1831">
        <f t="shared" si="102"/>
        <v>0</v>
      </c>
      <c r="K1831">
        <f t="shared" si="103"/>
        <v>0</v>
      </c>
      <c r="L1831">
        <f t="shared" si="106"/>
        <v>0</v>
      </c>
      <c r="P1831">
        <f t="shared" si="104"/>
        <v>0</v>
      </c>
      <c r="Q1831" t="s">
        <v>24</v>
      </c>
      <c r="R1831" t="s">
        <v>1352</v>
      </c>
    </row>
    <row r="1832" spans="1:18" x14ac:dyDescent="0.25">
      <c r="A1832">
        <v>1</v>
      </c>
      <c r="B1832" t="s">
        <v>1345</v>
      </c>
      <c r="C1832">
        <v>53300992</v>
      </c>
      <c r="D1832" t="s">
        <v>2674</v>
      </c>
      <c r="E1832" t="s">
        <v>1026</v>
      </c>
      <c r="F1832">
        <v>50028</v>
      </c>
      <c r="G1832">
        <v>1</v>
      </c>
      <c r="H1832">
        <v>7950</v>
      </c>
      <c r="I1832">
        <v>7950</v>
      </c>
      <c r="J1832">
        <f t="shared" si="102"/>
        <v>0</v>
      </c>
      <c r="K1832">
        <f t="shared" si="103"/>
        <v>0</v>
      </c>
      <c r="L1832">
        <f t="shared" si="106"/>
        <v>0</v>
      </c>
      <c r="P1832">
        <f t="shared" si="104"/>
        <v>0</v>
      </c>
      <c r="Q1832" t="s">
        <v>24</v>
      </c>
      <c r="R1832" t="s">
        <v>1352</v>
      </c>
    </row>
    <row r="1833" spans="1:18" x14ac:dyDescent="0.25">
      <c r="A1833">
        <v>1</v>
      </c>
      <c r="B1833" t="s">
        <v>1345</v>
      </c>
      <c r="C1833">
        <v>53300995</v>
      </c>
      <c r="D1833" t="s">
        <v>2675</v>
      </c>
      <c r="E1833" t="s">
        <v>2661</v>
      </c>
      <c r="F1833">
        <v>7783432</v>
      </c>
      <c r="G1833">
        <v>1</v>
      </c>
      <c r="H1833">
        <v>3840</v>
      </c>
      <c r="I1833">
        <v>3840</v>
      </c>
      <c r="J1833">
        <f t="shared" si="102"/>
        <v>0</v>
      </c>
      <c r="K1833">
        <f t="shared" si="103"/>
        <v>0</v>
      </c>
      <c r="L1833">
        <f t="shared" si="106"/>
        <v>0</v>
      </c>
      <c r="P1833">
        <f t="shared" si="104"/>
        <v>0</v>
      </c>
      <c r="Q1833" t="s">
        <v>24</v>
      </c>
      <c r="R1833" t="s">
        <v>1352</v>
      </c>
    </row>
    <row r="1834" spans="1:18" x14ac:dyDescent="0.25">
      <c r="A1834">
        <v>1</v>
      </c>
      <c r="B1834" t="s">
        <v>1345</v>
      </c>
      <c r="C1834">
        <v>53300996</v>
      </c>
      <c r="D1834" t="s">
        <v>2676</v>
      </c>
      <c r="E1834" t="s">
        <v>2022</v>
      </c>
      <c r="F1834">
        <v>70508131262</v>
      </c>
      <c r="G1834">
        <v>1</v>
      </c>
      <c r="H1834">
        <v>52780</v>
      </c>
      <c r="I1834">
        <v>52780</v>
      </c>
      <c r="J1834">
        <f t="shared" si="102"/>
        <v>0</v>
      </c>
      <c r="K1834">
        <f t="shared" si="103"/>
        <v>0</v>
      </c>
      <c r="L1834">
        <f t="shared" si="106"/>
        <v>0</v>
      </c>
      <c r="P1834">
        <f t="shared" si="104"/>
        <v>0</v>
      </c>
      <c r="Q1834" t="s">
        <v>31</v>
      </c>
      <c r="R1834" t="s">
        <v>1352</v>
      </c>
    </row>
    <row r="1835" spans="1:18" x14ac:dyDescent="0.25">
      <c r="A1835">
        <v>1</v>
      </c>
      <c r="B1835" t="s">
        <v>1345</v>
      </c>
      <c r="C1835">
        <v>53300997</v>
      </c>
      <c r="D1835" t="s">
        <v>2677</v>
      </c>
      <c r="E1835" t="s">
        <v>1601</v>
      </c>
      <c r="F1835">
        <v>21669526</v>
      </c>
      <c r="G1835">
        <v>1</v>
      </c>
      <c r="H1835">
        <v>7613</v>
      </c>
      <c r="I1835">
        <v>7613</v>
      </c>
      <c r="J1835">
        <f t="shared" si="102"/>
        <v>0</v>
      </c>
      <c r="K1835">
        <f t="shared" si="103"/>
        <v>0</v>
      </c>
      <c r="L1835">
        <f t="shared" si="106"/>
        <v>0</v>
      </c>
      <c r="P1835">
        <f t="shared" si="104"/>
        <v>0</v>
      </c>
      <c r="Q1835" t="s">
        <v>24</v>
      </c>
      <c r="R1835" t="s">
        <v>1352</v>
      </c>
    </row>
    <row r="1836" spans="1:18" x14ac:dyDescent="0.25">
      <c r="A1836">
        <v>1</v>
      </c>
      <c r="B1836" t="s">
        <v>1345</v>
      </c>
      <c r="C1836">
        <v>53300998</v>
      </c>
      <c r="D1836" t="s">
        <v>2678</v>
      </c>
      <c r="E1836" t="s">
        <v>2618</v>
      </c>
      <c r="F1836">
        <v>589733</v>
      </c>
      <c r="G1836">
        <v>1</v>
      </c>
      <c r="H1836">
        <v>2600</v>
      </c>
      <c r="I1836">
        <v>2600</v>
      </c>
      <c r="J1836">
        <f t="shared" si="102"/>
        <v>0</v>
      </c>
      <c r="K1836">
        <f t="shared" si="103"/>
        <v>0</v>
      </c>
      <c r="L1836">
        <f t="shared" si="106"/>
        <v>0</v>
      </c>
      <c r="P1836">
        <f t="shared" si="104"/>
        <v>0</v>
      </c>
      <c r="Q1836" t="s">
        <v>24</v>
      </c>
      <c r="R1836" t="s">
        <v>1352</v>
      </c>
    </row>
    <row r="1837" spans="1:18" x14ac:dyDescent="0.25">
      <c r="A1837">
        <v>1</v>
      </c>
      <c r="B1837" t="s">
        <v>1345</v>
      </c>
      <c r="C1837">
        <v>53300999</v>
      </c>
      <c r="D1837" t="s">
        <v>2679</v>
      </c>
      <c r="E1837" t="s">
        <v>1429</v>
      </c>
      <c r="F1837" t="s">
        <v>2680</v>
      </c>
      <c r="G1837">
        <v>1</v>
      </c>
      <c r="H1837">
        <v>2138</v>
      </c>
      <c r="I1837">
        <v>2183</v>
      </c>
      <c r="J1837">
        <f t="shared" si="102"/>
        <v>0</v>
      </c>
      <c r="K1837">
        <f t="shared" si="103"/>
        <v>0</v>
      </c>
      <c r="L1837">
        <f t="shared" si="106"/>
        <v>0</v>
      </c>
      <c r="P1837">
        <f t="shared" si="104"/>
        <v>0</v>
      </c>
      <c r="Q1837" t="s">
        <v>24</v>
      </c>
      <c r="R1837" t="s">
        <v>25</v>
      </c>
    </row>
    <row r="1838" spans="1:18" x14ac:dyDescent="0.25">
      <c r="A1838">
        <v>1</v>
      </c>
      <c r="B1838" t="s">
        <v>1345</v>
      </c>
      <c r="C1838">
        <v>53301001</v>
      </c>
      <c r="D1838" t="s">
        <v>2681</v>
      </c>
      <c r="E1838" t="s">
        <v>1360</v>
      </c>
      <c r="F1838" t="s">
        <v>2682</v>
      </c>
      <c r="G1838">
        <v>1</v>
      </c>
      <c r="H1838">
        <v>7851</v>
      </c>
      <c r="I1838">
        <v>9062</v>
      </c>
      <c r="J1838">
        <f t="shared" si="102"/>
        <v>0</v>
      </c>
      <c r="K1838">
        <f t="shared" si="103"/>
        <v>0</v>
      </c>
      <c r="L1838">
        <f t="shared" si="106"/>
        <v>0</v>
      </c>
      <c r="P1838">
        <f t="shared" si="104"/>
        <v>0</v>
      </c>
      <c r="Q1838" t="s">
        <v>24</v>
      </c>
      <c r="R1838" t="s">
        <v>25</v>
      </c>
    </row>
    <row r="1839" spans="1:18" x14ac:dyDescent="0.25">
      <c r="A1839">
        <v>1</v>
      </c>
      <c r="B1839" t="s">
        <v>1345</v>
      </c>
      <c r="C1839">
        <v>53301004</v>
      </c>
      <c r="D1839" t="s">
        <v>2683</v>
      </c>
      <c r="E1839" t="s">
        <v>357</v>
      </c>
      <c r="F1839">
        <v>9026036002445</v>
      </c>
      <c r="G1839">
        <v>1</v>
      </c>
      <c r="H1839">
        <v>9260</v>
      </c>
      <c r="I1839">
        <v>9260</v>
      </c>
      <c r="J1839">
        <f t="shared" si="102"/>
        <v>0</v>
      </c>
      <c r="K1839">
        <f t="shared" si="103"/>
        <v>0</v>
      </c>
      <c r="L1839">
        <f t="shared" si="106"/>
        <v>0</v>
      </c>
      <c r="P1839">
        <f t="shared" si="104"/>
        <v>0</v>
      </c>
      <c r="Q1839" t="s">
        <v>24</v>
      </c>
      <c r="R1839" t="s">
        <v>1352</v>
      </c>
    </row>
    <row r="1840" spans="1:18" x14ac:dyDescent="0.25">
      <c r="A1840">
        <v>1</v>
      </c>
      <c r="B1840" t="s">
        <v>1345</v>
      </c>
      <c r="C1840">
        <v>53301006</v>
      </c>
      <c r="D1840" t="s">
        <v>2684</v>
      </c>
      <c r="E1840" t="s">
        <v>489</v>
      </c>
      <c r="F1840">
        <v>27824411</v>
      </c>
      <c r="G1840">
        <v>1</v>
      </c>
      <c r="H1840">
        <v>12802</v>
      </c>
      <c r="I1840">
        <v>12910</v>
      </c>
      <c r="J1840">
        <f t="shared" ref="J1840:J1903" si="107">V843-U843</f>
        <v>0</v>
      </c>
      <c r="K1840">
        <f t="shared" ref="K1840:K1903" si="108">ROUND((W843*T843),0)</f>
        <v>0</v>
      </c>
      <c r="L1840">
        <f t="shared" si="106"/>
        <v>0</v>
      </c>
      <c r="P1840">
        <f t="shared" ref="P1840:P1903" si="109">X843+Y843+Z843+AA843+AB843</f>
        <v>0</v>
      </c>
      <c r="Q1840" t="s">
        <v>24</v>
      </c>
      <c r="R1840" t="s">
        <v>25</v>
      </c>
    </row>
    <row r="1841" spans="1:18" x14ac:dyDescent="0.25">
      <c r="A1841">
        <v>1</v>
      </c>
      <c r="B1841" t="s">
        <v>1345</v>
      </c>
      <c r="C1841">
        <v>53301007</v>
      </c>
      <c r="D1841" t="s">
        <v>2685</v>
      </c>
      <c r="E1841" t="s">
        <v>36</v>
      </c>
      <c r="F1841">
        <v>7789044015162</v>
      </c>
      <c r="G1841">
        <v>1</v>
      </c>
      <c r="H1841">
        <v>25716</v>
      </c>
      <c r="I1841">
        <v>25716</v>
      </c>
      <c r="J1841">
        <f t="shared" si="107"/>
        <v>0</v>
      </c>
      <c r="K1841">
        <f t="shared" si="108"/>
        <v>0</v>
      </c>
      <c r="L1841">
        <f t="shared" si="106"/>
        <v>0</v>
      </c>
      <c r="P1841">
        <f t="shared" si="109"/>
        <v>0</v>
      </c>
      <c r="Q1841" t="s">
        <v>24</v>
      </c>
      <c r="R1841" t="s">
        <v>1352</v>
      </c>
    </row>
    <row r="1842" spans="1:18" x14ac:dyDescent="0.25">
      <c r="A1842">
        <v>1</v>
      </c>
      <c r="B1842" t="s">
        <v>1345</v>
      </c>
      <c r="C1842">
        <v>53301011</v>
      </c>
      <c r="D1842" t="s">
        <v>2686</v>
      </c>
      <c r="E1842" t="s">
        <v>1407</v>
      </c>
      <c r="F1842" t="s">
        <v>2687</v>
      </c>
      <c r="G1842">
        <v>1</v>
      </c>
      <c r="H1842">
        <v>19601</v>
      </c>
      <c r="I1842">
        <v>19601</v>
      </c>
      <c r="J1842">
        <f t="shared" si="107"/>
        <v>0</v>
      </c>
      <c r="K1842">
        <f t="shared" si="108"/>
        <v>0</v>
      </c>
      <c r="L1842">
        <f t="shared" si="106"/>
        <v>0</v>
      </c>
      <c r="P1842">
        <f t="shared" si="109"/>
        <v>0</v>
      </c>
      <c r="Q1842" t="s">
        <v>24</v>
      </c>
      <c r="R1842" t="s">
        <v>25</v>
      </c>
    </row>
    <row r="1843" spans="1:18" x14ac:dyDescent="0.25">
      <c r="A1843">
        <v>1</v>
      </c>
      <c r="B1843" t="s">
        <v>1345</v>
      </c>
      <c r="C1843">
        <v>53301012</v>
      </c>
      <c r="D1843" t="s">
        <v>2688</v>
      </c>
      <c r="E1843" t="s">
        <v>70</v>
      </c>
      <c r="F1843" t="s">
        <v>2689</v>
      </c>
      <c r="G1843">
        <v>1</v>
      </c>
      <c r="H1843">
        <v>26086</v>
      </c>
      <c r="I1843">
        <v>26174</v>
      </c>
      <c r="J1843">
        <f t="shared" si="107"/>
        <v>0</v>
      </c>
      <c r="K1843">
        <f t="shared" si="108"/>
        <v>0</v>
      </c>
      <c r="L1843">
        <f t="shared" si="106"/>
        <v>0</v>
      </c>
      <c r="P1843">
        <f t="shared" si="109"/>
        <v>0</v>
      </c>
      <c r="Q1843" t="s">
        <v>24</v>
      </c>
      <c r="R1843" t="s">
        <v>25</v>
      </c>
    </row>
    <row r="1844" spans="1:18" x14ac:dyDescent="0.25">
      <c r="A1844">
        <v>1</v>
      </c>
      <c r="B1844" t="s">
        <v>1345</v>
      </c>
      <c r="C1844">
        <v>53301013</v>
      </c>
      <c r="D1844" t="s">
        <v>2690</v>
      </c>
      <c r="E1844" t="s">
        <v>259</v>
      </c>
      <c r="F1844">
        <v>809901884</v>
      </c>
      <c r="G1844">
        <v>1</v>
      </c>
      <c r="H1844">
        <v>16611</v>
      </c>
      <c r="I1844">
        <v>16611</v>
      </c>
      <c r="J1844">
        <f t="shared" si="107"/>
        <v>0</v>
      </c>
      <c r="K1844">
        <f t="shared" si="108"/>
        <v>0</v>
      </c>
      <c r="L1844">
        <f t="shared" si="106"/>
        <v>0</v>
      </c>
      <c r="P1844">
        <f t="shared" si="109"/>
        <v>0</v>
      </c>
      <c r="Q1844" t="s">
        <v>24</v>
      </c>
      <c r="R1844" t="s">
        <v>1352</v>
      </c>
    </row>
    <row r="1845" spans="1:18" x14ac:dyDescent="0.25">
      <c r="A1845">
        <v>1</v>
      </c>
      <c r="B1845" t="s">
        <v>1345</v>
      </c>
      <c r="C1845">
        <v>53301014</v>
      </c>
      <c r="D1845" t="s">
        <v>2691</v>
      </c>
      <c r="E1845" t="s">
        <v>2618</v>
      </c>
      <c r="F1845">
        <v>105165</v>
      </c>
      <c r="G1845">
        <v>1</v>
      </c>
      <c r="H1845">
        <v>15502</v>
      </c>
      <c r="I1845">
        <v>15502</v>
      </c>
      <c r="J1845">
        <f t="shared" si="107"/>
        <v>0</v>
      </c>
      <c r="K1845">
        <f t="shared" si="108"/>
        <v>0</v>
      </c>
      <c r="L1845">
        <f t="shared" si="106"/>
        <v>0</v>
      </c>
      <c r="P1845">
        <f t="shared" si="109"/>
        <v>0</v>
      </c>
      <c r="Q1845" t="s">
        <v>24</v>
      </c>
      <c r="R1845" t="s">
        <v>1352</v>
      </c>
    </row>
    <row r="1846" spans="1:18" x14ac:dyDescent="0.25">
      <c r="A1846">
        <v>1</v>
      </c>
      <c r="B1846" t="s">
        <v>1345</v>
      </c>
      <c r="C1846">
        <v>53301015</v>
      </c>
      <c r="D1846" t="s">
        <v>2692</v>
      </c>
      <c r="E1846" t="s">
        <v>1360</v>
      </c>
      <c r="F1846">
        <v>11554128336629</v>
      </c>
      <c r="G1846">
        <v>1</v>
      </c>
      <c r="H1846">
        <v>34626</v>
      </c>
      <c r="I1846">
        <v>34626</v>
      </c>
      <c r="J1846">
        <f t="shared" si="107"/>
        <v>0</v>
      </c>
      <c r="K1846">
        <f t="shared" si="108"/>
        <v>0</v>
      </c>
      <c r="L1846">
        <f t="shared" si="106"/>
        <v>0</v>
      </c>
      <c r="P1846">
        <f t="shared" si="109"/>
        <v>0</v>
      </c>
      <c r="Q1846" t="s">
        <v>24</v>
      </c>
      <c r="R1846" t="s">
        <v>1352</v>
      </c>
    </row>
    <row r="1847" spans="1:18" x14ac:dyDescent="0.25">
      <c r="A1847">
        <v>1</v>
      </c>
      <c r="B1847" t="s">
        <v>1345</v>
      </c>
      <c r="C1847">
        <v>53301016</v>
      </c>
      <c r="D1847" t="s">
        <v>2693</v>
      </c>
      <c r="E1847" t="s">
        <v>1404</v>
      </c>
      <c r="F1847">
        <v>909767671</v>
      </c>
      <c r="G1847">
        <v>1</v>
      </c>
      <c r="H1847">
        <v>4602</v>
      </c>
      <c r="I1847">
        <v>4602</v>
      </c>
      <c r="J1847">
        <f t="shared" si="107"/>
        <v>0</v>
      </c>
      <c r="K1847">
        <f t="shared" si="108"/>
        <v>0</v>
      </c>
      <c r="L1847">
        <f t="shared" ref="L1847:L1878" si="110">ROUND((X850/100)*2.3,0)</f>
        <v>0</v>
      </c>
      <c r="P1847">
        <f t="shared" si="109"/>
        <v>0</v>
      </c>
      <c r="Q1847" t="s">
        <v>24</v>
      </c>
      <c r="R1847" t="s">
        <v>1352</v>
      </c>
    </row>
    <row r="1848" spans="1:18" x14ac:dyDescent="0.25">
      <c r="A1848">
        <v>1</v>
      </c>
      <c r="B1848" t="s">
        <v>1345</v>
      </c>
      <c r="C1848">
        <v>53301017</v>
      </c>
      <c r="D1848" t="s">
        <v>2694</v>
      </c>
      <c r="E1848" t="s">
        <v>1404</v>
      </c>
      <c r="F1848">
        <v>20580277</v>
      </c>
      <c r="G1848">
        <v>1</v>
      </c>
      <c r="H1848">
        <v>294</v>
      </c>
      <c r="I1848">
        <v>294</v>
      </c>
      <c r="J1848">
        <f t="shared" si="107"/>
        <v>0</v>
      </c>
      <c r="K1848">
        <f t="shared" si="108"/>
        <v>0</v>
      </c>
      <c r="L1848">
        <f t="shared" si="110"/>
        <v>0</v>
      </c>
      <c r="P1848">
        <f t="shared" si="109"/>
        <v>0</v>
      </c>
      <c r="Q1848" t="s">
        <v>24</v>
      </c>
      <c r="R1848" t="s">
        <v>1352</v>
      </c>
    </row>
    <row r="1849" spans="1:18" x14ac:dyDescent="0.25">
      <c r="A1849">
        <v>1</v>
      </c>
      <c r="B1849" t="s">
        <v>1345</v>
      </c>
      <c r="C1849">
        <v>53301018</v>
      </c>
      <c r="D1849" t="s">
        <v>2695</v>
      </c>
      <c r="E1849" t="s">
        <v>36</v>
      </c>
      <c r="F1849">
        <v>7789041059701</v>
      </c>
      <c r="G1849">
        <v>1</v>
      </c>
      <c r="H1849">
        <v>7707</v>
      </c>
      <c r="I1849">
        <v>7707</v>
      </c>
      <c r="J1849">
        <f t="shared" si="107"/>
        <v>0</v>
      </c>
      <c r="K1849">
        <f t="shared" si="108"/>
        <v>0</v>
      </c>
      <c r="L1849">
        <f t="shared" si="110"/>
        <v>0</v>
      </c>
      <c r="P1849">
        <f t="shared" si="109"/>
        <v>0</v>
      </c>
      <c r="Q1849" t="s">
        <v>24</v>
      </c>
      <c r="R1849" t="s">
        <v>1352</v>
      </c>
    </row>
    <row r="1850" spans="1:18" x14ac:dyDescent="0.25">
      <c r="A1850">
        <v>1</v>
      </c>
      <c r="B1850" t="s">
        <v>1345</v>
      </c>
      <c r="C1850">
        <v>53301019</v>
      </c>
      <c r="D1850" t="s">
        <v>2696</v>
      </c>
      <c r="E1850" t="s">
        <v>489</v>
      </c>
      <c r="F1850">
        <v>44618613</v>
      </c>
      <c r="G1850">
        <v>1</v>
      </c>
      <c r="H1850">
        <v>254</v>
      </c>
      <c r="I1850">
        <v>254</v>
      </c>
      <c r="J1850">
        <f t="shared" si="107"/>
        <v>0</v>
      </c>
      <c r="K1850">
        <f t="shared" si="108"/>
        <v>0</v>
      </c>
      <c r="L1850">
        <f t="shared" si="110"/>
        <v>0</v>
      </c>
      <c r="P1850">
        <f t="shared" si="109"/>
        <v>0</v>
      </c>
      <c r="Q1850" t="s">
        <v>24</v>
      </c>
      <c r="R1850" t="s">
        <v>71</v>
      </c>
    </row>
    <row r="1851" spans="1:18" x14ac:dyDescent="0.25">
      <c r="A1851">
        <v>1</v>
      </c>
      <c r="B1851" t="s">
        <v>1345</v>
      </c>
      <c r="C1851">
        <v>53301021</v>
      </c>
      <c r="D1851" t="s">
        <v>2697</v>
      </c>
      <c r="E1851" t="s">
        <v>1447</v>
      </c>
      <c r="F1851">
        <v>1003543429</v>
      </c>
      <c r="G1851">
        <v>1</v>
      </c>
      <c r="H1851">
        <v>59063</v>
      </c>
      <c r="I1851">
        <v>59063</v>
      </c>
      <c r="J1851">
        <f t="shared" si="107"/>
        <v>0</v>
      </c>
      <c r="K1851">
        <f t="shared" si="108"/>
        <v>0</v>
      </c>
      <c r="L1851">
        <f t="shared" si="110"/>
        <v>0</v>
      </c>
      <c r="P1851">
        <f t="shared" si="109"/>
        <v>0</v>
      </c>
      <c r="Q1851" t="s">
        <v>24</v>
      </c>
      <c r="R1851" t="s">
        <v>71</v>
      </c>
    </row>
    <row r="1852" spans="1:18" x14ac:dyDescent="0.25">
      <c r="A1852">
        <v>1</v>
      </c>
      <c r="B1852" t="s">
        <v>1345</v>
      </c>
      <c r="C1852">
        <v>53301024</v>
      </c>
      <c r="D1852" t="s">
        <v>2698</v>
      </c>
      <c r="E1852" t="s">
        <v>36</v>
      </c>
      <c r="F1852">
        <v>9015007290</v>
      </c>
      <c r="G1852">
        <v>1</v>
      </c>
      <c r="H1852">
        <v>17517</v>
      </c>
      <c r="I1852">
        <v>17517</v>
      </c>
      <c r="J1852">
        <f t="shared" si="107"/>
        <v>0</v>
      </c>
      <c r="K1852">
        <f t="shared" si="108"/>
        <v>0</v>
      </c>
      <c r="L1852">
        <f t="shared" si="110"/>
        <v>0</v>
      </c>
      <c r="P1852">
        <f t="shared" si="109"/>
        <v>0</v>
      </c>
      <c r="Q1852" t="s">
        <v>24</v>
      </c>
      <c r="R1852" t="s">
        <v>1352</v>
      </c>
    </row>
    <row r="1853" spans="1:18" x14ac:dyDescent="0.25">
      <c r="A1853">
        <v>1</v>
      </c>
      <c r="B1853" t="s">
        <v>1345</v>
      </c>
      <c r="C1853">
        <v>53301027</v>
      </c>
      <c r="D1853" t="s">
        <v>2699</v>
      </c>
      <c r="E1853" t="s">
        <v>489</v>
      </c>
      <c r="F1853">
        <v>26408314</v>
      </c>
      <c r="G1853">
        <v>1</v>
      </c>
      <c r="H1853">
        <v>19210</v>
      </c>
      <c r="I1853">
        <v>19280</v>
      </c>
      <c r="J1853">
        <f t="shared" si="107"/>
        <v>0</v>
      </c>
      <c r="K1853">
        <f t="shared" si="108"/>
        <v>0</v>
      </c>
      <c r="L1853">
        <f t="shared" si="110"/>
        <v>0</v>
      </c>
      <c r="P1853">
        <f t="shared" si="109"/>
        <v>0</v>
      </c>
      <c r="Q1853" t="s">
        <v>24</v>
      </c>
      <c r="R1853" t="s">
        <v>25</v>
      </c>
    </row>
    <row r="1854" spans="1:18" x14ac:dyDescent="0.25">
      <c r="A1854">
        <v>1</v>
      </c>
      <c r="B1854" t="s">
        <v>1345</v>
      </c>
      <c r="C1854">
        <v>53301028</v>
      </c>
      <c r="D1854" t="s">
        <v>2700</v>
      </c>
      <c r="E1854" t="s">
        <v>1404</v>
      </c>
      <c r="F1854">
        <v>8027007276</v>
      </c>
      <c r="G1854">
        <v>1</v>
      </c>
      <c r="H1854">
        <v>29485</v>
      </c>
      <c r="I1854">
        <v>29485</v>
      </c>
      <c r="J1854">
        <f t="shared" si="107"/>
        <v>0</v>
      </c>
      <c r="K1854">
        <f t="shared" si="108"/>
        <v>0</v>
      </c>
      <c r="L1854">
        <f t="shared" si="110"/>
        <v>0</v>
      </c>
      <c r="P1854">
        <f t="shared" si="109"/>
        <v>0</v>
      </c>
      <c r="Q1854" t="s">
        <v>24</v>
      </c>
      <c r="R1854" t="s">
        <v>1352</v>
      </c>
    </row>
    <row r="1855" spans="1:18" x14ac:dyDescent="0.25">
      <c r="A1855">
        <v>1</v>
      </c>
      <c r="B1855" t="s">
        <v>1345</v>
      </c>
      <c r="C1855">
        <v>53301029</v>
      </c>
      <c r="D1855" t="s">
        <v>2701</v>
      </c>
      <c r="E1855" t="s">
        <v>1447</v>
      </c>
      <c r="F1855" t="s">
        <v>2702</v>
      </c>
      <c r="G1855">
        <v>1</v>
      </c>
      <c r="H1855">
        <v>30020</v>
      </c>
      <c r="I1855">
        <v>30198</v>
      </c>
      <c r="J1855">
        <f t="shared" si="107"/>
        <v>0</v>
      </c>
      <c r="K1855">
        <f t="shared" si="108"/>
        <v>0</v>
      </c>
      <c r="L1855">
        <f t="shared" si="110"/>
        <v>0</v>
      </c>
      <c r="P1855">
        <f t="shared" si="109"/>
        <v>0</v>
      </c>
      <c r="Q1855" t="s">
        <v>24</v>
      </c>
      <c r="R1855" t="s">
        <v>25</v>
      </c>
    </row>
    <row r="1856" spans="1:18" x14ac:dyDescent="0.25">
      <c r="A1856">
        <v>1</v>
      </c>
      <c r="B1856" t="s">
        <v>1345</v>
      </c>
      <c r="C1856">
        <v>53301031</v>
      </c>
      <c r="D1856" t="s">
        <v>2703</v>
      </c>
      <c r="E1856" t="s">
        <v>1447</v>
      </c>
      <c r="F1856">
        <v>7129029001948</v>
      </c>
      <c r="G1856">
        <v>1</v>
      </c>
      <c r="H1856">
        <v>6338</v>
      </c>
      <c r="I1856">
        <v>6338</v>
      </c>
      <c r="J1856">
        <f t="shared" si="107"/>
        <v>0</v>
      </c>
      <c r="K1856">
        <f t="shared" si="108"/>
        <v>0</v>
      </c>
      <c r="L1856">
        <f t="shared" si="110"/>
        <v>0</v>
      </c>
      <c r="P1856">
        <f t="shared" si="109"/>
        <v>0</v>
      </c>
      <c r="Q1856" t="s">
        <v>24</v>
      </c>
      <c r="R1856" t="s">
        <v>1352</v>
      </c>
    </row>
    <row r="1857" spans="1:18" x14ac:dyDescent="0.25">
      <c r="A1857">
        <v>1</v>
      </c>
      <c r="B1857" t="s">
        <v>1345</v>
      </c>
      <c r="C1857">
        <v>53301034</v>
      </c>
      <c r="D1857" t="s">
        <v>2704</v>
      </c>
      <c r="E1857" t="s">
        <v>2705</v>
      </c>
      <c r="F1857">
        <v>7789035024032</v>
      </c>
      <c r="G1857">
        <v>1</v>
      </c>
      <c r="H1857">
        <v>5853</v>
      </c>
      <c r="I1857">
        <v>5853</v>
      </c>
      <c r="J1857">
        <f t="shared" si="107"/>
        <v>0</v>
      </c>
      <c r="K1857">
        <f t="shared" si="108"/>
        <v>0</v>
      </c>
      <c r="L1857">
        <f t="shared" si="110"/>
        <v>0</v>
      </c>
      <c r="P1857">
        <f t="shared" si="109"/>
        <v>0</v>
      </c>
      <c r="Q1857" t="s">
        <v>24</v>
      </c>
      <c r="R1857" t="s">
        <v>1352</v>
      </c>
    </row>
    <row r="1858" spans="1:18" x14ac:dyDescent="0.25">
      <c r="A1858">
        <v>1</v>
      </c>
      <c r="B1858" t="s">
        <v>1345</v>
      </c>
      <c r="C1858">
        <v>53301035</v>
      </c>
      <c r="D1858" t="s">
        <v>2706</v>
      </c>
      <c r="E1858" t="s">
        <v>2707</v>
      </c>
      <c r="F1858">
        <v>57330</v>
      </c>
      <c r="G1858">
        <v>1</v>
      </c>
      <c r="H1858">
        <v>40820</v>
      </c>
      <c r="I1858">
        <v>40820</v>
      </c>
      <c r="J1858">
        <f t="shared" si="107"/>
        <v>0</v>
      </c>
      <c r="K1858">
        <f t="shared" si="108"/>
        <v>0</v>
      </c>
      <c r="L1858">
        <f t="shared" si="110"/>
        <v>0</v>
      </c>
      <c r="P1858">
        <f t="shared" si="109"/>
        <v>0</v>
      </c>
      <c r="Q1858" t="s">
        <v>24</v>
      </c>
      <c r="R1858" t="s">
        <v>71</v>
      </c>
    </row>
    <row r="1859" spans="1:18" x14ac:dyDescent="0.25">
      <c r="A1859">
        <v>1</v>
      </c>
      <c r="B1859" t="s">
        <v>1345</v>
      </c>
      <c r="C1859">
        <v>53301038</v>
      </c>
      <c r="D1859" t="s">
        <v>2708</v>
      </c>
      <c r="E1859" t="s">
        <v>489</v>
      </c>
      <c r="F1859">
        <v>7131061</v>
      </c>
      <c r="G1859">
        <v>1</v>
      </c>
      <c r="H1859">
        <v>17679</v>
      </c>
      <c r="I1859">
        <v>17679</v>
      </c>
      <c r="J1859">
        <f t="shared" si="107"/>
        <v>0</v>
      </c>
      <c r="K1859">
        <f t="shared" si="108"/>
        <v>0</v>
      </c>
      <c r="L1859">
        <f t="shared" si="110"/>
        <v>0</v>
      </c>
      <c r="P1859">
        <f t="shared" si="109"/>
        <v>0</v>
      </c>
      <c r="Q1859" t="s">
        <v>24</v>
      </c>
      <c r="R1859" t="s">
        <v>1352</v>
      </c>
    </row>
    <row r="1860" spans="1:18" x14ac:dyDescent="0.25">
      <c r="A1860">
        <v>1</v>
      </c>
      <c r="B1860" t="s">
        <v>1345</v>
      </c>
      <c r="C1860">
        <v>53301039</v>
      </c>
      <c r="D1860" t="s">
        <v>2709</v>
      </c>
      <c r="E1860" t="s">
        <v>36</v>
      </c>
      <c r="F1860">
        <v>7789045042362</v>
      </c>
      <c r="G1860">
        <v>1</v>
      </c>
      <c r="H1860">
        <v>0</v>
      </c>
      <c r="I1860">
        <v>0</v>
      </c>
      <c r="J1860">
        <f t="shared" si="107"/>
        <v>0</v>
      </c>
      <c r="K1860">
        <f t="shared" si="108"/>
        <v>0</v>
      </c>
      <c r="L1860">
        <f t="shared" si="110"/>
        <v>0</v>
      </c>
      <c r="P1860">
        <f t="shared" si="109"/>
        <v>0</v>
      </c>
      <c r="Q1860" t="s">
        <v>24</v>
      </c>
      <c r="R1860" t="s">
        <v>1352</v>
      </c>
    </row>
    <row r="1861" spans="1:18" x14ac:dyDescent="0.25">
      <c r="A1861">
        <v>1</v>
      </c>
      <c r="B1861" t="s">
        <v>1345</v>
      </c>
      <c r="C1861">
        <v>53301040</v>
      </c>
      <c r="D1861" t="s">
        <v>2710</v>
      </c>
      <c r="E1861" t="s">
        <v>357</v>
      </c>
      <c r="F1861">
        <v>9026036006149</v>
      </c>
      <c r="G1861">
        <v>1</v>
      </c>
      <c r="H1861">
        <v>175936</v>
      </c>
      <c r="I1861">
        <v>175936</v>
      </c>
      <c r="J1861">
        <f t="shared" si="107"/>
        <v>0</v>
      </c>
      <c r="K1861">
        <f t="shared" si="108"/>
        <v>0</v>
      </c>
      <c r="L1861">
        <f t="shared" si="110"/>
        <v>0</v>
      </c>
      <c r="P1861">
        <f t="shared" si="109"/>
        <v>0</v>
      </c>
      <c r="Q1861" t="s">
        <v>24</v>
      </c>
      <c r="R1861" t="s">
        <v>1352</v>
      </c>
    </row>
    <row r="1862" spans="1:18" x14ac:dyDescent="0.25">
      <c r="A1862">
        <v>1</v>
      </c>
      <c r="B1862" t="s">
        <v>1345</v>
      </c>
      <c r="C1862">
        <v>53301042</v>
      </c>
      <c r="D1862" t="s">
        <v>2711</v>
      </c>
      <c r="E1862" t="s">
        <v>357</v>
      </c>
      <c r="F1862">
        <v>9026050015081</v>
      </c>
      <c r="G1862">
        <v>1</v>
      </c>
      <c r="H1862">
        <v>34183</v>
      </c>
      <c r="I1862">
        <v>34183</v>
      </c>
      <c r="J1862">
        <f t="shared" si="107"/>
        <v>0</v>
      </c>
      <c r="K1862">
        <f t="shared" si="108"/>
        <v>0</v>
      </c>
      <c r="L1862">
        <f t="shared" si="110"/>
        <v>0</v>
      </c>
      <c r="P1862">
        <f t="shared" si="109"/>
        <v>0</v>
      </c>
      <c r="Q1862" t="s">
        <v>24</v>
      </c>
      <c r="R1862" t="s">
        <v>1352</v>
      </c>
    </row>
    <row r="1863" spans="1:18" x14ac:dyDescent="0.25">
      <c r="A1863">
        <v>1</v>
      </c>
      <c r="B1863" t="s">
        <v>1345</v>
      </c>
      <c r="C1863">
        <v>53301046</v>
      </c>
      <c r="D1863" t="s">
        <v>2712</v>
      </c>
      <c r="E1863" t="s">
        <v>1373</v>
      </c>
      <c r="F1863" t="s">
        <v>2713</v>
      </c>
      <c r="G1863">
        <v>1</v>
      </c>
      <c r="H1863">
        <v>22214</v>
      </c>
      <c r="I1863">
        <v>22486</v>
      </c>
      <c r="J1863">
        <f t="shared" si="107"/>
        <v>0</v>
      </c>
      <c r="K1863">
        <f t="shared" si="108"/>
        <v>0</v>
      </c>
      <c r="L1863">
        <f t="shared" si="110"/>
        <v>0</v>
      </c>
      <c r="P1863">
        <f t="shared" si="109"/>
        <v>0</v>
      </c>
      <c r="Q1863" t="s">
        <v>24</v>
      </c>
      <c r="R1863" t="s">
        <v>25</v>
      </c>
    </row>
    <row r="1864" spans="1:18" x14ac:dyDescent="0.25">
      <c r="A1864">
        <v>1</v>
      </c>
      <c r="B1864" t="s">
        <v>1345</v>
      </c>
      <c r="C1864">
        <v>53301047</v>
      </c>
      <c r="D1864" t="s">
        <v>2714</v>
      </c>
      <c r="E1864" t="s">
        <v>36</v>
      </c>
      <c r="F1864">
        <v>107321297</v>
      </c>
      <c r="G1864">
        <v>1</v>
      </c>
      <c r="H1864">
        <v>116</v>
      </c>
      <c r="I1864">
        <v>116</v>
      </c>
      <c r="J1864">
        <f t="shared" si="107"/>
        <v>0</v>
      </c>
      <c r="K1864">
        <f t="shared" si="108"/>
        <v>0</v>
      </c>
      <c r="L1864">
        <f t="shared" si="110"/>
        <v>0</v>
      </c>
      <c r="P1864">
        <f t="shared" si="109"/>
        <v>0</v>
      </c>
      <c r="Q1864" t="s">
        <v>24</v>
      </c>
      <c r="R1864" t="s">
        <v>1352</v>
      </c>
    </row>
    <row r="1865" spans="1:18" x14ac:dyDescent="0.25">
      <c r="A1865">
        <v>1</v>
      </c>
      <c r="B1865" t="s">
        <v>1345</v>
      </c>
      <c r="C1865">
        <v>53301050</v>
      </c>
      <c r="D1865" t="s">
        <v>2715</v>
      </c>
      <c r="E1865" t="s">
        <v>489</v>
      </c>
      <c r="F1865">
        <v>45923241</v>
      </c>
      <c r="G1865">
        <v>1</v>
      </c>
      <c r="H1865">
        <v>7844</v>
      </c>
      <c r="I1865">
        <v>7516</v>
      </c>
      <c r="J1865">
        <f t="shared" si="107"/>
        <v>0</v>
      </c>
      <c r="K1865">
        <f t="shared" si="108"/>
        <v>0</v>
      </c>
      <c r="L1865">
        <f t="shared" si="110"/>
        <v>0</v>
      </c>
      <c r="P1865">
        <f t="shared" si="109"/>
        <v>0</v>
      </c>
      <c r="Q1865" t="s">
        <v>24</v>
      </c>
      <c r="R1865" t="s">
        <v>25</v>
      </c>
    </row>
    <row r="1866" spans="1:18" x14ac:dyDescent="0.25">
      <c r="A1866">
        <v>1</v>
      </c>
      <c r="B1866" t="s">
        <v>1345</v>
      </c>
      <c r="C1866">
        <v>53301051</v>
      </c>
      <c r="D1866" t="s">
        <v>2716</v>
      </c>
      <c r="E1866" t="s">
        <v>2642</v>
      </c>
      <c r="F1866">
        <v>90177590</v>
      </c>
      <c r="G1866">
        <v>1</v>
      </c>
      <c r="H1866">
        <v>9317</v>
      </c>
      <c r="I1866">
        <v>9317</v>
      </c>
      <c r="J1866">
        <f t="shared" si="107"/>
        <v>0</v>
      </c>
      <c r="K1866">
        <f t="shared" si="108"/>
        <v>0</v>
      </c>
      <c r="L1866">
        <f t="shared" si="110"/>
        <v>0</v>
      </c>
      <c r="P1866">
        <f t="shared" si="109"/>
        <v>0</v>
      </c>
      <c r="Q1866" t="s">
        <v>24</v>
      </c>
    </row>
    <row r="1867" spans="1:18" x14ac:dyDescent="0.25">
      <c r="A1867">
        <v>1</v>
      </c>
      <c r="B1867" t="s">
        <v>1345</v>
      </c>
      <c r="C1867">
        <v>53301053</v>
      </c>
      <c r="D1867" t="s">
        <v>2717</v>
      </c>
      <c r="E1867" t="s">
        <v>1401</v>
      </c>
      <c r="F1867" t="s">
        <v>2718</v>
      </c>
      <c r="G1867">
        <v>1</v>
      </c>
      <c r="H1867">
        <v>60114</v>
      </c>
      <c r="I1867">
        <v>60669</v>
      </c>
      <c r="J1867">
        <f t="shared" si="107"/>
        <v>0</v>
      </c>
      <c r="K1867">
        <f t="shared" si="108"/>
        <v>0</v>
      </c>
      <c r="L1867">
        <f t="shared" si="110"/>
        <v>0</v>
      </c>
      <c r="P1867">
        <f t="shared" si="109"/>
        <v>0</v>
      </c>
      <c r="Q1867" t="s">
        <v>24</v>
      </c>
      <c r="R1867" t="s">
        <v>54</v>
      </c>
    </row>
    <row r="1868" spans="1:18" x14ac:dyDescent="0.25">
      <c r="A1868">
        <v>1</v>
      </c>
      <c r="B1868" t="s">
        <v>1345</v>
      </c>
      <c r="C1868">
        <v>53301055</v>
      </c>
      <c r="D1868" t="s">
        <v>2719</v>
      </c>
      <c r="E1868" t="s">
        <v>489</v>
      </c>
      <c r="F1868">
        <v>45800520</v>
      </c>
      <c r="G1868">
        <v>1</v>
      </c>
      <c r="H1868">
        <v>1265</v>
      </c>
      <c r="I1868">
        <v>1265</v>
      </c>
      <c r="J1868">
        <f t="shared" si="107"/>
        <v>0</v>
      </c>
      <c r="K1868">
        <f t="shared" si="108"/>
        <v>0</v>
      </c>
      <c r="L1868">
        <f t="shared" si="110"/>
        <v>0</v>
      </c>
      <c r="P1868">
        <f t="shared" si="109"/>
        <v>0</v>
      </c>
      <c r="Q1868" t="s">
        <v>31</v>
      </c>
    </row>
    <row r="1869" spans="1:18" x14ac:dyDescent="0.25">
      <c r="A1869">
        <v>1</v>
      </c>
      <c r="B1869" t="s">
        <v>1345</v>
      </c>
      <c r="C1869">
        <v>53301057</v>
      </c>
      <c r="D1869" t="s">
        <v>2720</v>
      </c>
      <c r="E1869" t="s">
        <v>36</v>
      </c>
      <c r="F1869">
        <v>9051046131</v>
      </c>
      <c r="G1869">
        <v>1</v>
      </c>
      <c r="H1869">
        <v>0</v>
      </c>
      <c r="I1869">
        <v>0</v>
      </c>
      <c r="J1869">
        <f t="shared" si="107"/>
        <v>0</v>
      </c>
      <c r="K1869">
        <f t="shared" si="108"/>
        <v>0</v>
      </c>
      <c r="L1869">
        <f t="shared" si="110"/>
        <v>0</v>
      </c>
      <c r="P1869">
        <f t="shared" si="109"/>
        <v>0</v>
      </c>
      <c r="Q1869" t="s">
        <v>24</v>
      </c>
      <c r="R1869" t="s">
        <v>1352</v>
      </c>
    </row>
    <row r="1870" spans="1:18" x14ac:dyDescent="0.25">
      <c r="A1870">
        <v>1</v>
      </c>
      <c r="B1870" t="s">
        <v>1345</v>
      </c>
      <c r="C1870">
        <v>53301059</v>
      </c>
      <c r="D1870" t="s">
        <v>2721</v>
      </c>
      <c r="E1870" t="s">
        <v>489</v>
      </c>
      <c r="F1870">
        <v>13816248</v>
      </c>
      <c r="G1870">
        <v>1</v>
      </c>
      <c r="H1870">
        <v>94530</v>
      </c>
      <c r="I1870">
        <v>94920</v>
      </c>
      <c r="J1870">
        <f t="shared" si="107"/>
        <v>0</v>
      </c>
      <c r="K1870">
        <f t="shared" si="108"/>
        <v>0</v>
      </c>
      <c r="L1870">
        <f t="shared" si="110"/>
        <v>0</v>
      </c>
      <c r="P1870">
        <f t="shared" si="109"/>
        <v>0</v>
      </c>
      <c r="Q1870" t="s">
        <v>24</v>
      </c>
      <c r="R1870" t="s">
        <v>25</v>
      </c>
    </row>
    <row r="1871" spans="1:18" x14ac:dyDescent="0.25">
      <c r="A1871">
        <v>1</v>
      </c>
      <c r="B1871" t="s">
        <v>1345</v>
      </c>
      <c r="C1871">
        <v>53301060</v>
      </c>
      <c r="D1871" t="s">
        <v>2722</v>
      </c>
      <c r="E1871" t="s">
        <v>489</v>
      </c>
      <c r="F1871">
        <v>28020022</v>
      </c>
      <c r="G1871">
        <v>1</v>
      </c>
      <c r="H1871">
        <v>1528</v>
      </c>
      <c r="I1871">
        <v>1528</v>
      </c>
      <c r="J1871">
        <f t="shared" si="107"/>
        <v>0</v>
      </c>
      <c r="K1871">
        <f t="shared" si="108"/>
        <v>0</v>
      </c>
      <c r="L1871">
        <f t="shared" si="110"/>
        <v>0</v>
      </c>
      <c r="P1871">
        <f t="shared" si="109"/>
        <v>0</v>
      </c>
      <c r="Q1871" t="s">
        <v>24</v>
      </c>
      <c r="R1871" t="s">
        <v>1352</v>
      </c>
    </row>
    <row r="1872" spans="1:18" x14ac:dyDescent="0.25">
      <c r="A1872">
        <v>1</v>
      </c>
      <c r="B1872" t="s">
        <v>1345</v>
      </c>
      <c r="C1872">
        <v>53301062</v>
      </c>
      <c r="D1872" t="s">
        <v>2723</v>
      </c>
      <c r="E1872" t="s">
        <v>2618</v>
      </c>
      <c r="F1872">
        <v>7460673</v>
      </c>
      <c r="G1872">
        <v>1</v>
      </c>
      <c r="H1872">
        <v>0</v>
      </c>
      <c r="I1872">
        <v>0</v>
      </c>
      <c r="J1872">
        <f t="shared" si="107"/>
        <v>0</v>
      </c>
      <c r="K1872">
        <f t="shared" si="108"/>
        <v>0</v>
      </c>
      <c r="L1872">
        <f t="shared" si="110"/>
        <v>0</v>
      </c>
      <c r="P1872">
        <f t="shared" si="109"/>
        <v>0</v>
      </c>
      <c r="Q1872" t="s">
        <v>24</v>
      </c>
      <c r="R1872" t="s">
        <v>1352</v>
      </c>
    </row>
    <row r="1873" spans="1:18" x14ac:dyDescent="0.25">
      <c r="A1873">
        <v>1</v>
      </c>
      <c r="B1873" t="s">
        <v>1345</v>
      </c>
      <c r="C1873">
        <v>53301064</v>
      </c>
      <c r="D1873" t="s">
        <v>2724</v>
      </c>
      <c r="E1873" t="s">
        <v>2725</v>
      </c>
      <c r="F1873" t="s">
        <v>2726</v>
      </c>
      <c r="G1873">
        <v>1</v>
      </c>
      <c r="H1873">
        <v>25064</v>
      </c>
      <c r="I1873">
        <v>25388</v>
      </c>
      <c r="J1873">
        <f t="shared" si="107"/>
        <v>0</v>
      </c>
      <c r="K1873">
        <f t="shared" si="108"/>
        <v>0</v>
      </c>
      <c r="L1873">
        <f t="shared" si="110"/>
        <v>0</v>
      </c>
      <c r="P1873">
        <f t="shared" si="109"/>
        <v>0</v>
      </c>
      <c r="Q1873" t="s">
        <v>24</v>
      </c>
      <c r="R1873" t="s">
        <v>25</v>
      </c>
    </row>
    <row r="1874" spans="1:18" x14ac:dyDescent="0.25">
      <c r="A1874">
        <v>1</v>
      </c>
      <c r="B1874" t="s">
        <v>1345</v>
      </c>
      <c r="C1874">
        <v>53301065</v>
      </c>
      <c r="D1874" t="s">
        <v>2727</v>
      </c>
      <c r="E1874" t="s">
        <v>1404</v>
      </c>
      <c r="F1874" t="s">
        <v>2728</v>
      </c>
      <c r="G1874">
        <v>1</v>
      </c>
      <c r="H1874">
        <v>3487</v>
      </c>
      <c r="I1874">
        <v>3939</v>
      </c>
      <c r="J1874">
        <f t="shared" si="107"/>
        <v>0</v>
      </c>
      <c r="K1874">
        <f t="shared" si="108"/>
        <v>0</v>
      </c>
      <c r="L1874">
        <f t="shared" si="110"/>
        <v>0</v>
      </c>
      <c r="P1874">
        <f t="shared" si="109"/>
        <v>0</v>
      </c>
      <c r="Q1874" t="s">
        <v>24</v>
      </c>
      <c r="R1874" t="s">
        <v>25</v>
      </c>
    </row>
    <row r="1875" spans="1:18" x14ac:dyDescent="0.25">
      <c r="A1875">
        <v>1</v>
      </c>
      <c r="B1875" t="s">
        <v>1345</v>
      </c>
      <c r="C1875">
        <v>53301066</v>
      </c>
      <c r="D1875" t="s">
        <v>2729</v>
      </c>
      <c r="E1875" t="s">
        <v>1404</v>
      </c>
      <c r="F1875">
        <v>13818784</v>
      </c>
      <c r="G1875">
        <v>1</v>
      </c>
      <c r="H1875">
        <v>17788</v>
      </c>
      <c r="I1875">
        <v>17788</v>
      </c>
      <c r="J1875">
        <f t="shared" si="107"/>
        <v>0</v>
      </c>
      <c r="K1875">
        <f t="shared" si="108"/>
        <v>0</v>
      </c>
      <c r="L1875">
        <f t="shared" si="110"/>
        <v>0</v>
      </c>
      <c r="P1875">
        <f t="shared" si="109"/>
        <v>0</v>
      </c>
      <c r="Q1875" t="s">
        <v>24</v>
      </c>
      <c r="R1875" t="s">
        <v>1352</v>
      </c>
    </row>
    <row r="1876" spans="1:18" x14ac:dyDescent="0.25">
      <c r="A1876">
        <v>1</v>
      </c>
      <c r="B1876" t="s">
        <v>1345</v>
      </c>
      <c r="C1876">
        <v>53301067</v>
      </c>
      <c r="D1876" t="s">
        <v>2730</v>
      </c>
      <c r="E1876" t="s">
        <v>489</v>
      </c>
      <c r="F1876">
        <v>23562814</v>
      </c>
      <c r="G1876">
        <v>1</v>
      </c>
      <c r="H1876">
        <v>14111</v>
      </c>
      <c r="I1876">
        <v>14335</v>
      </c>
      <c r="J1876">
        <f t="shared" si="107"/>
        <v>0</v>
      </c>
      <c r="K1876">
        <f t="shared" si="108"/>
        <v>0</v>
      </c>
      <c r="L1876">
        <f t="shared" si="110"/>
        <v>0</v>
      </c>
      <c r="P1876">
        <f t="shared" si="109"/>
        <v>0</v>
      </c>
      <c r="Q1876" t="s">
        <v>24</v>
      </c>
      <c r="R1876" t="s">
        <v>25</v>
      </c>
    </row>
    <row r="1877" spans="1:18" x14ac:dyDescent="0.25">
      <c r="A1877">
        <v>1</v>
      </c>
      <c r="B1877" t="s">
        <v>1345</v>
      </c>
      <c r="C1877">
        <v>53301068</v>
      </c>
      <c r="D1877" t="s">
        <v>2731</v>
      </c>
      <c r="E1877" t="s">
        <v>1429</v>
      </c>
      <c r="F1877" t="s">
        <v>2732</v>
      </c>
      <c r="G1877">
        <v>1</v>
      </c>
      <c r="H1877">
        <v>5215</v>
      </c>
      <c r="I1877">
        <v>5300</v>
      </c>
      <c r="J1877">
        <f t="shared" si="107"/>
        <v>0</v>
      </c>
      <c r="K1877">
        <f t="shared" si="108"/>
        <v>0</v>
      </c>
      <c r="L1877">
        <f t="shared" si="110"/>
        <v>0</v>
      </c>
      <c r="P1877">
        <f t="shared" si="109"/>
        <v>0</v>
      </c>
      <c r="Q1877" t="s">
        <v>24</v>
      </c>
      <c r="R1877" t="s">
        <v>25</v>
      </c>
    </row>
    <row r="1878" spans="1:18" x14ac:dyDescent="0.25">
      <c r="A1878">
        <v>1</v>
      </c>
      <c r="B1878" t="s">
        <v>1345</v>
      </c>
      <c r="C1878">
        <v>53301072</v>
      </c>
      <c r="D1878" t="s">
        <v>2733</v>
      </c>
      <c r="E1878" t="s">
        <v>36</v>
      </c>
      <c r="F1878">
        <v>7789039036598</v>
      </c>
      <c r="G1878">
        <v>1</v>
      </c>
      <c r="H1878">
        <v>19325</v>
      </c>
      <c r="I1878">
        <v>19325</v>
      </c>
      <c r="J1878">
        <f t="shared" si="107"/>
        <v>0</v>
      </c>
      <c r="K1878">
        <f t="shared" si="108"/>
        <v>0</v>
      </c>
      <c r="L1878">
        <f t="shared" si="110"/>
        <v>0</v>
      </c>
      <c r="P1878">
        <f t="shared" si="109"/>
        <v>0</v>
      </c>
      <c r="Q1878" t="s">
        <v>24</v>
      </c>
      <c r="R1878" t="s">
        <v>1352</v>
      </c>
    </row>
    <row r="1879" spans="1:18" x14ac:dyDescent="0.25">
      <c r="A1879">
        <v>1</v>
      </c>
      <c r="B1879" t="s">
        <v>1345</v>
      </c>
      <c r="C1879">
        <v>53301073</v>
      </c>
      <c r="D1879" t="s">
        <v>2734</v>
      </c>
      <c r="E1879" t="s">
        <v>1429</v>
      </c>
      <c r="F1879" t="s">
        <v>2735</v>
      </c>
      <c r="G1879">
        <v>1</v>
      </c>
      <c r="H1879">
        <v>10160</v>
      </c>
      <c r="I1879">
        <v>10315</v>
      </c>
      <c r="J1879">
        <f t="shared" si="107"/>
        <v>0</v>
      </c>
      <c r="K1879">
        <f t="shared" si="108"/>
        <v>0</v>
      </c>
      <c r="L1879">
        <f t="shared" ref="L1879:L1910" si="111">ROUND((X882/100)*2.3,0)</f>
        <v>0</v>
      </c>
      <c r="P1879">
        <f t="shared" si="109"/>
        <v>0</v>
      </c>
      <c r="Q1879" t="s">
        <v>24</v>
      </c>
      <c r="R1879" t="s">
        <v>25</v>
      </c>
    </row>
    <row r="1880" spans="1:18" x14ac:dyDescent="0.25">
      <c r="A1880">
        <v>1</v>
      </c>
      <c r="B1880" t="s">
        <v>1345</v>
      </c>
      <c r="C1880">
        <v>53301075</v>
      </c>
      <c r="D1880" t="s">
        <v>2736</v>
      </c>
      <c r="E1880" t="s">
        <v>1429</v>
      </c>
      <c r="F1880" t="s">
        <v>2737</v>
      </c>
      <c r="G1880">
        <v>1</v>
      </c>
      <c r="H1880">
        <v>1425</v>
      </c>
      <c r="I1880">
        <v>1444</v>
      </c>
      <c r="J1880">
        <f t="shared" si="107"/>
        <v>0</v>
      </c>
      <c r="K1880">
        <f t="shared" si="108"/>
        <v>0</v>
      </c>
      <c r="L1880">
        <f t="shared" si="111"/>
        <v>0</v>
      </c>
      <c r="P1880">
        <f t="shared" si="109"/>
        <v>0</v>
      </c>
      <c r="Q1880" t="s">
        <v>24</v>
      </c>
      <c r="R1880" t="s">
        <v>25</v>
      </c>
    </row>
    <row r="1881" spans="1:18" x14ac:dyDescent="0.25">
      <c r="A1881">
        <v>1</v>
      </c>
      <c r="B1881" t="s">
        <v>1345</v>
      </c>
      <c r="C1881">
        <v>53301076</v>
      </c>
      <c r="D1881" t="s">
        <v>2738</v>
      </c>
      <c r="E1881" t="s">
        <v>2739</v>
      </c>
      <c r="F1881">
        <v>10386</v>
      </c>
      <c r="G1881">
        <v>1</v>
      </c>
      <c r="H1881">
        <v>32390</v>
      </c>
      <c r="I1881">
        <v>32390</v>
      </c>
      <c r="J1881">
        <f t="shared" si="107"/>
        <v>0</v>
      </c>
      <c r="K1881">
        <f t="shared" si="108"/>
        <v>0</v>
      </c>
      <c r="L1881">
        <f t="shared" si="111"/>
        <v>0</v>
      </c>
      <c r="P1881">
        <f t="shared" si="109"/>
        <v>0</v>
      </c>
      <c r="Q1881" t="s">
        <v>24</v>
      </c>
      <c r="R1881" t="s">
        <v>1352</v>
      </c>
    </row>
    <row r="1882" spans="1:18" x14ac:dyDescent="0.25">
      <c r="A1882">
        <v>1</v>
      </c>
      <c r="B1882" t="s">
        <v>1345</v>
      </c>
      <c r="C1882">
        <v>53301077</v>
      </c>
      <c r="D1882" t="s">
        <v>2740</v>
      </c>
      <c r="E1882" t="s">
        <v>2128</v>
      </c>
      <c r="F1882" t="s">
        <v>2741</v>
      </c>
      <c r="G1882">
        <v>1</v>
      </c>
      <c r="H1882">
        <v>106144</v>
      </c>
      <c r="I1882">
        <v>106144</v>
      </c>
      <c r="J1882">
        <f t="shared" si="107"/>
        <v>0</v>
      </c>
      <c r="K1882">
        <f t="shared" si="108"/>
        <v>0</v>
      </c>
      <c r="L1882">
        <f t="shared" si="111"/>
        <v>0</v>
      </c>
      <c r="P1882">
        <f t="shared" si="109"/>
        <v>0</v>
      </c>
      <c r="Q1882" t="s">
        <v>31</v>
      </c>
    </row>
    <row r="1883" spans="1:18" x14ac:dyDescent="0.25">
      <c r="A1883">
        <v>1</v>
      </c>
      <c r="B1883" t="s">
        <v>1345</v>
      </c>
      <c r="C1883">
        <v>53301078</v>
      </c>
      <c r="D1883" t="s">
        <v>2742</v>
      </c>
      <c r="E1883" t="s">
        <v>602</v>
      </c>
      <c r="F1883" t="s">
        <v>2743</v>
      </c>
      <c r="G1883">
        <v>1</v>
      </c>
      <c r="H1883">
        <v>54886</v>
      </c>
      <c r="I1883">
        <v>54979</v>
      </c>
      <c r="J1883">
        <f t="shared" si="107"/>
        <v>0</v>
      </c>
      <c r="K1883">
        <f t="shared" si="108"/>
        <v>0</v>
      </c>
      <c r="L1883">
        <f t="shared" si="111"/>
        <v>0</v>
      </c>
      <c r="P1883">
        <f t="shared" si="109"/>
        <v>0</v>
      </c>
      <c r="Q1883" t="s">
        <v>24</v>
      </c>
      <c r="R1883" t="s">
        <v>25</v>
      </c>
    </row>
    <row r="1884" spans="1:18" x14ac:dyDescent="0.25">
      <c r="A1884">
        <v>1</v>
      </c>
      <c r="B1884" t="s">
        <v>1345</v>
      </c>
      <c r="C1884">
        <v>53301080</v>
      </c>
      <c r="D1884" t="s">
        <v>2744</v>
      </c>
      <c r="E1884" t="s">
        <v>1447</v>
      </c>
      <c r="F1884" t="s">
        <v>2745</v>
      </c>
      <c r="G1884">
        <v>1</v>
      </c>
      <c r="H1884">
        <v>42789</v>
      </c>
      <c r="I1884">
        <v>43022</v>
      </c>
      <c r="J1884">
        <f t="shared" si="107"/>
        <v>0</v>
      </c>
      <c r="K1884">
        <f t="shared" si="108"/>
        <v>0</v>
      </c>
      <c r="L1884">
        <f t="shared" si="111"/>
        <v>0</v>
      </c>
      <c r="P1884">
        <f t="shared" si="109"/>
        <v>0</v>
      </c>
      <c r="Q1884" t="s">
        <v>24</v>
      </c>
      <c r="R1884" t="s">
        <v>25</v>
      </c>
    </row>
    <row r="1885" spans="1:18" x14ac:dyDescent="0.25">
      <c r="A1885">
        <v>1</v>
      </c>
      <c r="B1885" t="s">
        <v>1345</v>
      </c>
      <c r="C1885">
        <v>53301081</v>
      </c>
      <c r="D1885" t="s">
        <v>2746</v>
      </c>
      <c r="E1885" t="s">
        <v>489</v>
      </c>
      <c r="F1885">
        <v>20425000</v>
      </c>
      <c r="G1885">
        <v>1</v>
      </c>
      <c r="H1885">
        <v>27518</v>
      </c>
      <c r="I1885">
        <v>27518</v>
      </c>
      <c r="J1885">
        <f t="shared" si="107"/>
        <v>0</v>
      </c>
      <c r="K1885">
        <f t="shared" si="108"/>
        <v>0</v>
      </c>
      <c r="L1885">
        <f t="shared" si="111"/>
        <v>0</v>
      </c>
      <c r="P1885">
        <f t="shared" si="109"/>
        <v>0</v>
      </c>
      <c r="Q1885" t="s">
        <v>24</v>
      </c>
      <c r="R1885" t="s">
        <v>1352</v>
      </c>
    </row>
    <row r="1886" spans="1:18" x14ac:dyDescent="0.25">
      <c r="A1886">
        <v>1</v>
      </c>
      <c r="B1886" t="s">
        <v>1345</v>
      </c>
      <c r="C1886">
        <v>53301084</v>
      </c>
      <c r="D1886" t="s">
        <v>2747</v>
      </c>
      <c r="E1886" t="s">
        <v>1404</v>
      </c>
      <c r="F1886">
        <v>12633468</v>
      </c>
      <c r="G1886">
        <v>1</v>
      </c>
      <c r="H1886">
        <v>17210</v>
      </c>
      <c r="I1886">
        <v>17210</v>
      </c>
      <c r="J1886">
        <f t="shared" si="107"/>
        <v>0</v>
      </c>
      <c r="K1886">
        <f t="shared" si="108"/>
        <v>0</v>
      </c>
      <c r="L1886">
        <f t="shared" si="111"/>
        <v>0</v>
      </c>
      <c r="P1886">
        <f t="shared" si="109"/>
        <v>0</v>
      </c>
      <c r="Q1886" t="s">
        <v>24</v>
      </c>
      <c r="R1886" t="s">
        <v>1352</v>
      </c>
    </row>
    <row r="1887" spans="1:18" x14ac:dyDescent="0.25">
      <c r="A1887">
        <v>1</v>
      </c>
      <c r="B1887" t="s">
        <v>1345</v>
      </c>
      <c r="C1887">
        <v>53301085</v>
      </c>
      <c r="D1887" t="s">
        <v>2748</v>
      </c>
      <c r="E1887" t="s">
        <v>1447</v>
      </c>
      <c r="F1887">
        <v>7129028016616</v>
      </c>
      <c r="G1887">
        <v>1</v>
      </c>
      <c r="H1887">
        <v>14153</v>
      </c>
      <c r="I1887">
        <v>14153</v>
      </c>
      <c r="J1887">
        <f t="shared" si="107"/>
        <v>0</v>
      </c>
      <c r="K1887">
        <f t="shared" si="108"/>
        <v>0</v>
      </c>
      <c r="L1887">
        <f t="shared" si="111"/>
        <v>0</v>
      </c>
      <c r="P1887">
        <f t="shared" si="109"/>
        <v>0</v>
      </c>
      <c r="Q1887" t="s">
        <v>24</v>
      </c>
      <c r="R1887" t="s">
        <v>1352</v>
      </c>
    </row>
    <row r="1888" spans="1:18" x14ac:dyDescent="0.25">
      <c r="A1888">
        <v>1</v>
      </c>
      <c r="B1888" t="s">
        <v>1345</v>
      </c>
      <c r="C1888">
        <v>53301086</v>
      </c>
      <c r="D1888" t="s">
        <v>2749</v>
      </c>
      <c r="E1888" t="s">
        <v>1429</v>
      </c>
      <c r="F1888" t="s">
        <v>2750</v>
      </c>
      <c r="G1888">
        <v>1</v>
      </c>
      <c r="H1888">
        <v>15221</v>
      </c>
      <c r="I1888">
        <v>15221</v>
      </c>
      <c r="J1888">
        <f t="shared" si="107"/>
        <v>0</v>
      </c>
      <c r="K1888">
        <f t="shared" si="108"/>
        <v>0</v>
      </c>
      <c r="L1888">
        <f t="shared" si="111"/>
        <v>0</v>
      </c>
      <c r="P1888">
        <f t="shared" si="109"/>
        <v>0</v>
      </c>
      <c r="Q1888" t="s">
        <v>24</v>
      </c>
      <c r="R1888" t="s">
        <v>1352</v>
      </c>
    </row>
    <row r="1889" spans="1:18" x14ac:dyDescent="0.25">
      <c r="A1889">
        <v>1</v>
      </c>
      <c r="B1889" t="s">
        <v>1345</v>
      </c>
      <c r="C1889">
        <v>53301088</v>
      </c>
      <c r="D1889" t="s">
        <v>2751</v>
      </c>
      <c r="E1889" t="s">
        <v>489</v>
      </c>
      <c r="F1889">
        <v>26698314</v>
      </c>
      <c r="G1889">
        <v>1</v>
      </c>
      <c r="H1889">
        <v>8941</v>
      </c>
      <c r="I1889">
        <v>8941</v>
      </c>
      <c r="J1889">
        <f t="shared" si="107"/>
        <v>0</v>
      </c>
      <c r="K1889">
        <f t="shared" si="108"/>
        <v>0</v>
      </c>
      <c r="L1889">
        <f t="shared" si="111"/>
        <v>0</v>
      </c>
      <c r="P1889">
        <f t="shared" si="109"/>
        <v>0</v>
      </c>
      <c r="Q1889" t="s">
        <v>24</v>
      </c>
      <c r="R1889" t="s">
        <v>1352</v>
      </c>
    </row>
    <row r="1890" spans="1:18" x14ac:dyDescent="0.25">
      <c r="A1890">
        <v>1</v>
      </c>
      <c r="B1890" t="s">
        <v>1345</v>
      </c>
      <c r="C1890">
        <v>53301089</v>
      </c>
      <c r="D1890" t="s">
        <v>2752</v>
      </c>
      <c r="E1890" t="s">
        <v>489</v>
      </c>
      <c r="F1890">
        <v>20918392</v>
      </c>
      <c r="G1890">
        <v>1</v>
      </c>
      <c r="H1890">
        <v>6125</v>
      </c>
      <c r="I1890">
        <v>6125</v>
      </c>
      <c r="J1890">
        <f t="shared" si="107"/>
        <v>0</v>
      </c>
      <c r="K1890">
        <f t="shared" si="108"/>
        <v>0</v>
      </c>
      <c r="L1890">
        <f t="shared" si="111"/>
        <v>0</v>
      </c>
      <c r="P1890">
        <f t="shared" si="109"/>
        <v>0</v>
      </c>
      <c r="Q1890" t="s">
        <v>24</v>
      </c>
      <c r="R1890" t="s">
        <v>1352</v>
      </c>
    </row>
    <row r="1891" spans="1:18" x14ac:dyDescent="0.25">
      <c r="A1891">
        <v>1</v>
      </c>
      <c r="B1891" t="s">
        <v>1345</v>
      </c>
      <c r="C1891">
        <v>53301101</v>
      </c>
      <c r="D1891" t="s">
        <v>2753</v>
      </c>
      <c r="E1891" t="s">
        <v>489</v>
      </c>
      <c r="F1891">
        <v>24355769</v>
      </c>
      <c r="G1891">
        <v>1</v>
      </c>
      <c r="H1891">
        <v>15694</v>
      </c>
      <c r="I1891">
        <v>15820</v>
      </c>
      <c r="J1891">
        <f t="shared" si="107"/>
        <v>0</v>
      </c>
      <c r="K1891">
        <f t="shared" si="108"/>
        <v>0</v>
      </c>
      <c r="L1891">
        <f t="shared" si="111"/>
        <v>0</v>
      </c>
      <c r="P1891">
        <f t="shared" si="109"/>
        <v>0</v>
      </c>
      <c r="Q1891" t="s">
        <v>24</v>
      </c>
      <c r="R1891" t="s">
        <v>25</v>
      </c>
    </row>
    <row r="1892" spans="1:18" x14ac:dyDescent="0.25">
      <c r="A1892">
        <v>1</v>
      </c>
      <c r="B1892" t="s">
        <v>1345</v>
      </c>
      <c r="C1892">
        <v>53301104</v>
      </c>
      <c r="D1892" t="s">
        <v>2754</v>
      </c>
      <c r="E1892" t="s">
        <v>1404</v>
      </c>
      <c r="F1892">
        <v>26269350</v>
      </c>
      <c r="G1892">
        <v>1</v>
      </c>
      <c r="H1892">
        <v>13124</v>
      </c>
      <c r="I1892">
        <v>13677</v>
      </c>
      <c r="J1892">
        <f t="shared" si="107"/>
        <v>0</v>
      </c>
      <c r="K1892">
        <f t="shared" si="108"/>
        <v>0</v>
      </c>
      <c r="L1892">
        <f t="shared" si="111"/>
        <v>0</v>
      </c>
      <c r="P1892">
        <f t="shared" si="109"/>
        <v>0</v>
      </c>
      <c r="Q1892" t="s">
        <v>24</v>
      </c>
      <c r="R1892" t="s">
        <v>25</v>
      </c>
    </row>
    <row r="1893" spans="1:18" x14ac:dyDescent="0.25">
      <c r="A1893">
        <v>1</v>
      </c>
      <c r="B1893" t="s">
        <v>1345</v>
      </c>
      <c r="C1893">
        <v>53301105</v>
      </c>
      <c r="D1893" t="s">
        <v>2755</v>
      </c>
      <c r="E1893" t="s">
        <v>489</v>
      </c>
      <c r="F1893">
        <v>25932596</v>
      </c>
      <c r="G1893">
        <v>1</v>
      </c>
      <c r="H1893">
        <v>19733</v>
      </c>
      <c r="I1893">
        <v>23000</v>
      </c>
      <c r="J1893">
        <f t="shared" si="107"/>
        <v>0</v>
      </c>
      <c r="K1893">
        <f t="shared" si="108"/>
        <v>0</v>
      </c>
      <c r="L1893">
        <f t="shared" si="111"/>
        <v>0</v>
      </c>
      <c r="P1893">
        <f t="shared" si="109"/>
        <v>0</v>
      </c>
      <c r="Q1893" t="s">
        <v>24</v>
      </c>
      <c r="R1893" t="s">
        <v>25</v>
      </c>
    </row>
    <row r="1894" spans="1:18" x14ac:dyDescent="0.25">
      <c r="A1894">
        <v>1</v>
      </c>
      <c r="B1894" t="s">
        <v>1345</v>
      </c>
      <c r="C1894">
        <v>53301107</v>
      </c>
      <c r="D1894" t="s">
        <v>2756</v>
      </c>
      <c r="E1894" t="s">
        <v>1429</v>
      </c>
      <c r="F1894" t="s">
        <v>2757</v>
      </c>
      <c r="G1894">
        <v>1</v>
      </c>
      <c r="H1894">
        <v>4002</v>
      </c>
      <c r="I1894">
        <v>4079</v>
      </c>
      <c r="J1894">
        <f t="shared" si="107"/>
        <v>0</v>
      </c>
      <c r="K1894">
        <f t="shared" si="108"/>
        <v>0</v>
      </c>
      <c r="L1894">
        <f t="shared" si="111"/>
        <v>0</v>
      </c>
      <c r="P1894">
        <f t="shared" si="109"/>
        <v>0</v>
      </c>
      <c r="Q1894" t="s">
        <v>24</v>
      </c>
      <c r="R1894" t="s">
        <v>25</v>
      </c>
    </row>
    <row r="1895" spans="1:18" x14ac:dyDescent="0.25">
      <c r="A1895">
        <v>1</v>
      </c>
      <c r="B1895" t="s">
        <v>1345</v>
      </c>
      <c r="C1895">
        <v>53301108</v>
      </c>
      <c r="D1895" t="s">
        <v>2758</v>
      </c>
      <c r="E1895" t="s">
        <v>1447</v>
      </c>
      <c r="F1895">
        <v>7129031004013</v>
      </c>
      <c r="G1895">
        <v>1</v>
      </c>
      <c r="H1895">
        <v>3313</v>
      </c>
      <c r="I1895">
        <v>3414</v>
      </c>
      <c r="J1895">
        <f t="shared" si="107"/>
        <v>0</v>
      </c>
      <c r="K1895">
        <f t="shared" si="108"/>
        <v>0</v>
      </c>
      <c r="L1895">
        <f t="shared" si="111"/>
        <v>0</v>
      </c>
      <c r="P1895">
        <f t="shared" si="109"/>
        <v>0</v>
      </c>
      <c r="Q1895" t="s">
        <v>24</v>
      </c>
      <c r="R1895" t="s">
        <v>25</v>
      </c>
    </row>
    <row r="1896" spans="1:18" x14ac:dyDescent="0.25">
      <c r="A1896">
        <v>1</v>
      </c>
      <c r="B1896" t="s">
        <v>1345</v>
      </c>
      <c r="C1896">
        <v>53301108</v>
      </c>
      <c r="D1896" t="s">
        <v>2759</v>
      </c>
      <c r="E1896" t="s">
        <v>1429</v>
      </c>
      <c r="F1896" t="s">
        <v>2760</v>
      </c>
      <c r="G1896">
        <v>1</v>
      </c>
      <c r="H1896">
        <v>5532</v>
      </c>
      <c r="I1896">
        <v>5806</v>
      </c>
      <c r="J1896">
        <f t="shared" si="107"/>
        <v>0</v>
      </c>
      <c r="K1896">
        <f t="shared" si="108"/>
        <v>0</v>
      </c>
      <c r="L1896">
        <f t="shared" si="111"/>
        <v>0</v>
      </c>
      <c r="P1896">
        <f t="shared" si="109"/>
        <v>0</v>
      </c>
      <c r="Q1896" t="s">
        <v>24</v>
      </c>
      <c r="R1896" t="s">
        <v>25</v>
      </c>
    </row>
    <row r="1897" spans="1:18" x14ac:dyDescent="0.25">
      <c r="A1897">
        <v>1</v>
      </c>
      <c r="B1897" t="s">
        <v>1345</v>
      </c>
      <c r="C1897">
        <v>53301109</v>
      </c>
      <c r="D1897" t="s">
        <v>2761</v>
      </c>
      <c r="E1897" t="s">
        <v>2022</v>
      </c>
      <c r="F1897" t="s">
        <v>2762</v>
      </c>
      <c r="G1897">
        <v>1</v>
      </c>
      <c r="H1897">
        <v>49389</v>
      </c>
      <c r="I1897">
        <v>49389</v>
      </c>
      <c r="J1897">
        <f t="shared" si="107"/>
        <v>0</v>
      </c>
      <c r="K1897">
        <f t="shared" si="108"/>
        <v>0</v>
      </c>
      <c r="L1897">
        <f t="shared" si="111"/>
        <v>0</v>
      </c>
      <c r="P1897">
        <f t="shared" si="109"/>
        <v>0</v>
      </c>
      <c r="Q1897" t="s">
        <v>24</v>
      </c>
      <c r="R1897" t="s">
        <v>1352</v>
      </c>
    </row>
    <row r="1898" spans="1:18" x14ac:dyDescent="0.25">
      <c r="A1898">
        <v>1</v>
      </c>
      <c r="B1898" t="s">
        <v>1345</v>
      </c>
      <c r="C1898">
        <v>53301110</v>
      </c>
      <c r="D1898" t="s">
        <v>2763</v>
      </c>
      <c r="E1898" t="s">
        <v>1026</v>
      </c>
      <c r="F1898">
        <v>12020636</v>
      </c>
      <c r="G1898">
        <v>1</v>
      </c>
      <c r="H1898">
        <v>2027</v>
      </c>
      <c r="I1898">
        <v>2027</v>
      </c>
      <c r="J1898">
        <f t="shared" si="107"/>
        <v>0</v>
      </c>
      <c r="K1898">
        <f t="shared" si="108"/>
        <v>0</v>
      </c>
      <c r="L1898">
        <f t="shared" si="111"/>
        <v>0</v>
      </c>
      <c r="P1898">
        <f t="shared" si="109"/>
        <v>0</v>
      </c>
      <c r="Q1898" t="s">
        <v>24</v>
      </c>
      <c r="R1898" t="s">
        <v>1352</v>
      </c>
    </row>
    <row r="1899" spans="1:18" x14ac:dyDescent="0.25">
      <c r="A1899">
        <v>1</v>
      </c>
      <c r="B1899" t="s">
        <v>1345</v>
      </c>
      <c r="C1899">
        <v>53301111</v>
      </c>
      <c r="D1899" t="s">
        <v>2764</v>
      </c>
      <c r="E1899" t="s">
        <v>1401</v>
      </c>
      <c r="F1899" t="s">
        <v>2765</v>
      </c>
      <c r="G1899">
        <v>1</v>
      </c>
      <c r="H1899">
        <v>13352</v>
      </c>
      <c r="I1899">
        <v>13448</v>
      </c>
      <c r="J1899">
        <f t="shared" si="107"/>
        <v>0</v>
      </c>
      <c r="K1899">
        <f t="shared" si="108"/>
        <v>0</v>
      </c>
      <c r="L1899">
        <f t="shared" si="111"/>
        <v>0</v>
      </c>
      <c r="P1899">
        <f t="shared" si="109"/>
        <v>0</v>
      </c>
      <c r="Q1899" t="s">
        <v>24</v>
      </c>
      <c r="R1899" t="s">
        <v>25</v>
      </c>
    </row>
    <row r="1900" spans="1:18" x14ac:dyDescent="0.25">
      <c r="A1900">
        <v>1</v>
      </c>
      <c r="B1900" t="s">
        <v>1345</v>
      </c>
      <c r="C1900">
        <v>53301112</v>
      </c>
      <c r="D1900" t="s">
        <v>2766</v>
      </c>
      <c r="E1900" t="s">
        <v>1026</v>
      </c>
      <c r="F1900">
        <v>172512</v>
      </c>
      <c r="G1900">
        <v>1</v>
      </c>
      <c r="H1900">
        <v>9447</v>
      </c>
      <c r="I1900">
        <v>9447</v>
      </c>
      <c r="J1900">
        <f t="shared" si="107"/>
        <v>0</v>
      </c>
      <c r="K1900">
        <f t="shared" si="108"/>
        <v>0</v>
      </c>
      <c r="L1900">
        <f t="shared" si="111"/>
        <v>0</v>
      </c>
      <c r="P1900">
        <f t="shared" si="109"/>
        <v>0</v>
      </c>
      <c r="Q1900" t="s">
        <v>24</v>
      </c>
      <c r="R1900" t="s">
        <v>1352</v>
      </c>
    </row>
    <row r="1901" spans="1:18" x14ac:dyDescent="0.25">
      <c r="A1901">
        <v>1</v>
      </c>
      <c r="B1901" t="s">
        <v>1345</v>
      </c>
      <c r="C1901">
        <v>53301114</v>
      </c>
      <c r="D1901" t="s">
        <v>2767</v>
      </c>
      <c r="E1901" t="s">
        <v>2768</v>
      </c>
      <c r="F1901">
        <v>468117</v>
      </c>
      <c r="G1901">
        <v>1</v>
      </c>
      <c r="H1901">
        <v>16115</v>
      </c>
      <c r="I1901">
        <v>16115</v>
      </c>
      <c r="J1901">
        <f t="shared" si="107"/>
        <v>0</v>
      </c>
      <c r="K1901">
        <f t="shared" si="108"/>
        <v>0</v>
      </c>
      <c r="L1901">
        <f t="shared" si="111"/>
        <v>0</v>
      </c>
      <c r="P1901">
        <f t="shared" si="109"/>
        <v>0</v>
      </c>
      <c r="Q1901" t="s">
        <v>24</v>
      </c>
      <c r="R1901" t="s">
        <v>1352</v>
      </c>
    </row>
    <row r="1902" spans="1:18" x14ac:dyDescent="0.25">
      <c r="A1902">
        <v>1</v>
      </c>
      <c r="B1902" t="s">
        <v>1345</v>
      </c>
      <c r="C1902">
        <v>53301118</v>
      </c>
      <c r="D1902" t="s">
        <v>2769</v>
      </c>
      <c r="E1902" t="s">
        <v>489</v>
      </c>
      <c r="F1902">
        <v>47193581</v>
      </c>
      <c r="G1902">
        <v>1</v>
      </c>
      <c r="H1902">
        <v>0</v>
      </c>
      <c r="I1902">
        <v>0</v>
      </c>
      <c r="J1902">
        <f t="shared" si="107"/>
        <v>0</v>
      </c>
      <c r="K1902">
        <f t="shared" si="108"/>
        <v>0</v>
      </c>
      <c r="L1902">
        <f t="shared" si="111"/>
        <v>0</v>
      </c>
      <c r="N1902">
        <v>1000</v>
      </c>
      <c r="P1902">
        <f t="shared" si="109"/>
        <v>0</v>
      </c>
      <c r="Q1902" t="s">
        <v>24</v>
      </c>
      <c r="R1902" t="s">
        <v>232</v>
      </c>
    </row>
    <row r="1903" spans="1:18" x14ac:dyDescent="0.25">
      <c r="A1903">
        <v>1</v>
      </c>
      <c r="B1903" t="s">
        <v>1345</v>
      </c>
      <c r="C1903">
        <v>53301119</v>
      </c>
      <c r="D1903" t="s">
        <v>2770</v>
      </c>
      <c r="E1903" t="s">
        <v>1429</v>
      </c>
      <c r="F1903">
        <v>9470143352448</v>
      </c>
      <c r="G1903">
        <v>1</v>
      </c>
      <c r="H1903">
        <v>28284</v>
      </c>
      <c r="I1903">
        <v>28284</v>
      </c>
      <c r="J1903">
        <f t="shared" si="107"/>
        <v>0</v>
      </c>
      <c r="K1903">
        <f t="shared" si="108"/>
        <v>0</v>
      </c>
      <c r="L1903">
        <f t="shared" si="111"/>
        <v>0</v>
      </c>
      <c r="P1903">
        <f t="shared" si="109"/>
        <v>0</v>
      </c>
      <c r="Q1903" t="s">
        <v>24</v>
      </c>
      <c r="R1903" t="s">
        <v>1352</v>
      </c>
    </row>
    <row r="1904" spans="1:18" x14ac:dyDescent="0.25">
      <c r="A1904">
        <v>1</v>
      </c>
      <c r="B1904" t="s">
        <v>1345</v>
      </c>
      <c r="C1904">
        <v>53301120</v>
      </c>
      <c r="D1904" t="s">
        <v>2771</v>
      </c>
      <c r="E1904" t="s">
        <v>1404</v>
      </c>
      <c r="F1904">
        <v>10342717</v>
      </c>
      <c r="G1904">
        <v>1</v>
      </c>
      <c r="H1904">
        <v>1594</v>
      </c>
      <c r="I1904">
        <v>1594</v>
      </c>
      <c r="J1904">
        <f t="shared" ref="J1904:J1967" si="112">V907-U907</f>
        <v>0</v>
      </c>
      <c r="K1904">
        <f t="shared" ref="K1904:K1967" si="113">ROUND((W907*T907),0)</f>
        <v>0</v>
      </c>
      <c r="L1904">
        <f t="shared" si="111"/>
        <v>0</v>
      </c>
      <c r="P1904">
        <f t="shared" ref="P1904:P1967" si="114">X907+Y907+Z907+AA907+AB907</f>
        <v>0</v>
      </c>
      <c r="Q1904" t="s">
        <v>24</v>
      </c>
      <c r="R1904" t="s">
        <v>1352</v>
      </c>
    </row>
    <row r="1905" spans="1:18" x14ac:dyDescent="0.25">
      <c r="A1905">
        <v>1</v>
      </c>
      <c r="B1905" t="s">
        <v>1345</v>
      </c>
      <c r="C1905">
        <v>53301121</v>
      </c>
      <c r="D1905" t="s">
        <v>2772</v>
      </c>
      <c r="E1905" t="s">
        <v>489</v>
      </c>
      <c r="F1905">
        <v>12403435</v>
      </c>
      <c r="G1905">
        <v>1</v>
      </c>
      <c r="H1905">
        <v>147587</v>
      </c>
      <c r="I1905">
        <v>147587</v>
      </c>
      <c r="J1905">
        <f t="shared" si="112"/>
        <v>0</v>
      </c>
      <c r="K1905">
        <f t="shared" si="113"/>
        <v>0</v>
      </c>
      <c r="L1905">
        <f t="shared" si="111"/>
        <v>0</v>
      </c>
      <c r="P1905">
        <f t="shared" si="114"/>
        <v>0</v>
      </c>
      <c r="Q1905" t="s">
        <v>24</v>
      </c>
      <c r="R1905" t="s">
        <v>1352</v>
      </c>
    </row>
    <row r="1906" spans="1:18" x14ac:dyDescent="0.25">
      <c r="A1906">
        <v>1</v>
      </c>
      <c r="B1906" t="s">
        <v>1345</v>
      </c>
      <c r="C1906">
        <v>53301122</v>
      </c>
      <c r="D1906" t="s">
        <v>2773</v>
      </c>
      <c r="E1906" t="s">
        <v>1360</v>
      </c>
      <c r="F1906" t="s">
        <v>2774</v>
      </c>
      <c r="G1906">
        <v>1</v>
      </c>
      <c r="H1906">
        <v>0</v>
      </c>
      <c r="I1906">
        <v>0</v>
      </c>
      <c r="J1906">
        <f t="shared" si="112"/>
        <v>0</v>
      </c>
      <c r="K1906">
        <f t="shared" si="113"/>
        <v>0</v>
      </c>
      <c r="L1906">
        <f t="shared" si="111"/>
        <v>0</v>
      </c>
      <c r="P1906">
        <f t="shared" si="114"/>
        <v>0</v>
      </c>
      <c r="Q1906" t="s">
        <v>24</v>
      </c>
      <c r="R1906" t="s">
        <v>232</v>
      </c>
    </row>
    <row r="1907" spans="1:18" x14ac:dyDescent="0.25">
      <c r="A1907">
        <v>1</v>
      </c>
      <c r="B1907" t="s">
        <v>1345</v>
      </c>
      <c r="C1907">
        <v>53301123</v>
      </c>
      <c r="D1907" t="s">
        <v>2775</v>
      </c>
      <c r="E1907" t="s">
        <v>1360</v>
      </c>
      <c r="F1907">
        <v>115328755</v>
      </c>
      <c r="G1907">
        <v>1</v>
      </c>
      <c r="H1907">
        <v>30619</v>
      </c>
      <c r="I1907">
        <v>33900</v>
      </c>
      <c r="J1907">
        <f t="shared" si="112"/>
        <v>0</v>
      </c>
      <c r="K1907">
        <f t="shared" si="113"/>
        <v>0</v>
      </c>
      <c r="L1907">
        <f>IF(Z910=0,ROUND((X910/100)*2.3,0),0)</f>
        <v>0</v>
      </c>
      <c r="M1907">
        <v>381</v>
      </c>
      <c r="P1907">
        <f t="shared" si="114"/>
        <v>0</v>
      </c>
      <c r="Q1907" t="s">
        <v>31</v>
      </c>
      <c r="R1907" t="s">
        <v>25</v>
      </c>
    </row>
    <row r="1908" spans="1:18" x14ac:dyDescent="0.25">
      <c r="A1908">
        <v>1</v>
      </c>
      <c r="B1908" t="s">
        <v>1345</v>
      </c>
      <c r="C1908">
        <v>53301126</v>
      </c>
      <c r="D1908" t="s">
        <v>2776</v>
      </c>
      <c r="E1908" t="s">
        <v>1447</v>
      </c>
      <c r="F1908">
        <v>7128047001511</v>
      </c>
      <c r="G1908">
        <v>1</v>
      </c>
      <c r="H1908">
        <v>17934</v>
      </c>
      <c r="I1908">
        <v>18487</v>
      </c>
      <c r="J1908">
        <f t="shared" si="112"/>
        <v>0</v>
      </c>
      <c r="K1908">
        <f t="shared" si="113"/>
        <v>0</v>
      </c>
      <c r="L1908">
        <f t="shared" ref="L1908:L1939" si="115">ROUND((X911/100)*2.3,0)</f>
        <v>0</v>
      </c>
      <c r="P1908">
        <f t="shared" si="114"/>
        <v>0</v>
      </c>
      <c r="Q1908" t="s">
        <v>24</v>
      </c>
      <c r="R1908" t="s">
        <v>25</v>
      </c>
    </row>
    <row r="1909" spans="1:18" x14ac:dyDescent="0.25">
      <c r="A1909">
        <v>1</v>
      </c>
      <c r="B1909" t="s">
        <v>1345</v>
      </c>
      <c r="C1909">
        <v>53301128</v>
      </c>
      <c r="D1909" t="s">
        <v>2777</v>
      </c>
      <c r="E1909" t="s">
        <v>489</v>
      </c>
      <c r="F1909">
        <v>14354756</v>
      </c>
      <c r="G1909">
        <v>1</v>
      </c>
      <c r="H1909">
        <v>40855</v>
      </c>
      <c r="I1909">
        <v>41065</v>
      </c>
      <c r="J1909">
        <f t="shared" si="112"/>
        <v>0</v>
      </c>
      <c r="K1909">
        <f t="shared" si="113"/>
        <v>0</v>
      </c>
      <c r="L1909">
        <f t="shared" si="115"/>
        <v>0</v>
      </c>
      <c r="P1909">
        <f t="shared" si="114"/>
        <v>0</v>
      </c>
      <c r="Q1909" t="s">
        <v>24</v>
      </c>
      <c r="R1909" t="s">
        <v>25</v>
      </c>
    </row>
    <row r="1910" spans="1:18" x14ac:dyDescent="0.25">
      <c r="A1910">
        <v>1</v>
      </c>
      <c r="B1910" t="s">
        <v>1345</v>
      </c>
      <c r="C1910">
        <v>53301129</v>
      </c>
      <c r="D1910" t="s">
        <v>2778</v>
      </c>
      <c r="E1910" t="s">
        <v>2022</v>
      </c>
      <c r="F1910" t="s">
        <v>2779</v>
      </c>
      <c r="G1910">
        <v>1</v>
      </c>
      <c r="H1910">
        <v>76937</v>
      </c>
      <c r="I1910">
        <v>77421</v>
      </c>
      <c r="J1910">
        <f t="shared" si="112"/>
        <v>0</v>
      </c>
      <c r="K1910">
        <f t="shared" si="113"/>
        <v>0</v>
      </c>
      <c r="L1910">
        <f t="shared" si="115"/>
        <v>0</v>
      </c>
      <c r="P1910">
        <f t="shared" si="114"/>
        <v>0</v>
      </c>
      <c r="Q1910" t="s">
        <v>24</v>
      </c>
      <c r="R1910" t="s">
        <v>25</v>
      </c>
    </row>
    <row r="1911" spans="1:18" x14ac:dyDescent="0.25">
      <c r="A1911">
        <v>1</v>
      </c>
      <c r="B1911" t="s">
        <v>1345</v>
      </c>
      <c r="C1911">
        <v>53301130</v>
      </c>
      <c r="D1911" t="s">
        <v>2780</v>
      </c>
      <c r="E1911" t="s">
        <v>2781</v>
      </c>
      <c r="F1911">
        <v>26022794</v>
      </c>
      <c r="G1911">
        <v>1</v>
      </c>
      <c r="H1911">
        <v>22988</v>
      </c>
      <c r="I1911">
        <v>22988</v>
      </c>
      <c r="J1911">
        <f t="shared" si="112"/>
        <v>0</v>
      </c>
      <c r="K1911">
        <f t="shared" si="113"/>
        <v>0</v>
      </c>
      <c r="L1911">
        <f t="shared" si="115"/>
        <v>0</v>
      </c>
      <c r="P1911">
        <f t="shared" si="114"/>
        <v>0</v>
      </c>
      <c r="Q1911" t="s">
        <v>31</v>
      </c>
      <c r="R1911" t="s">
        <v>1352</v>
      </c>
    </row>
    <row r="1912" spans="1:18" x14ac:dyDescent="0.25">
      <c r="A1912">
        <v>1</v>
      </c>
      <c r="B1912" t="s">
        <v>1345</v>
      </c>
      <c r="C1912">
        <v>53301131</v>
      </c>
      <c r="D1912" t="s">
        <v>2782</v>
      </c>
      <c r="E1912" t="s">
        <v>489</v>
      </c>
      <c r="F1912">
        <v>47791135</v>
      </c>
      <c r="G1912">
        <v>1</v>
      </c>
      <c r="H1912">
        <v>0</v>
      </c>
      <c r="I1912">
        <v>175</v>
      </c>
      <c r="J1912">
        <f t="shared" si="112"/>
        <v>0</v>
      </c>
      <c r="K1912">
        <f t="shared" si="113"/>
        <v>0</v>
      </c>
      <c r="L1912">
        <f t="shared" si="115"/>
        <v>0</v>
      </c>
      <c r="P1912">
        <f t="shared" si="114"/>
        <v>0</v>
      </c>
      <c r="Q1912" t="s">
        <v>24</v>
      </c>
      <c r="R1912" t="s">
        <v>232</v>
      </c>
    </row>
    <row r="1913" spans="1:18" x14ac:dyDescent="0.25">
      <c r="A1913">
        <v>1</v>
      </c>
      <c r="B1913" t="s">
        <v>1345</v>
      </c>
      <c r="C1913">
        <v>53301132</v>
      </c>
      <c r="D1913" t="s">
        <v>2783</v>
      </c>
      <c r="E1913" t="s">
        <v>357</v>
      </c>
      <c r="F1913" t="s">
        <v>2784</v>
      </c>
      <c r="G1913">
        <v>1</v>
      </c>
      <c r="H1913">
        <v>53599</v>
      </c>
      <c r="I1913">
        <v>53700</v>
      </c>
      <c r="J1913">
        <f t="shared" si="112"/>
        <v>0</v>
      </c>
      <c r="K1913">
        <f t="shared" si="113"/>
        <v>0</v>
      </c>
      <c r="L1913">
        <f t="shared" si="115"/>
        <v>0</v>
      </c>
      <c r="P1913">
        <f t="shared" si="114"/>
        <v>0</v>
      </c>
      <c r="Q1913" t="s">
        <v>24</v>
      </c>
      <c r="R1913" t="s">
        <v>54</v>
      </c>
    </row>
    <row r="1914" spans="1:18" x14ac:dyDescent="0.25">
      <c r="A1914">
        <v>1</v>
      </c>
      <c r="B1914" t="s">
        <v>1345</v>
      </c>
      <c r="C1914">
        <v>53301134</v>
      </c>
      <c r="D1914" t="s">
        <v>2785</v>
      </c>
      <c r="E1914" t="s">
        <v>1447</v>
      </c>
      <c r="F1914" t="s">
        <v>2786</v>
      </c>
      <c r="G1914">
        <v>1</v>
      </c>
      <c r="H1914">
        <v>50040</v>
      </c>
      <c r="I1914">
        <v>50040</v>
      </c>
      <c r="J1914">
        <f t="shared" si="112"/>
        <v>0</v>
      </c>
      <c r="K1914">
        <f t="shared" si="113"/>
        <v>0</v>
      </c>
      <c r="L1914">
        <f t="shared" si="115"/>
        <v>0</v>
      </c>
      <c r="P1914">
        <f t="shared" si="114"/>
        <v>0</v>
      </c>
      <c r="Q1914" t="s">
        <v>31</v>
      </c>
      <c r="R1914" t="s">
        <v>1352</v>
      </c>
    </row>
    <row r="1915" spans="1:18" x14ac:dyDescent="0.25">
      <c r="A1915">
        <v>1</v>
      </c>
      <c r="B1915" t="s">
        <v>1345</v>
      </c>
      <c r="C1915">
        <v>53301135</v>
      </c>
      <c r="D1915" t="s">
        <v>2708</v>
      </c>
      <c r="E1915" t="s">
        <v>1360</v>
      </c>
      <c r="F1915" t="s">
        <v>2787</v>
      </c>
      <c r="G1915">
        <v>1</v>
      </c>
      <c r="H1915">
        <v>11840</v>
      </c>
      <c r="I1915">
        <v>12262</v>
      </c>
      <c r="J1915">
        <f t="shared" si="112"/>
        <v>0</v>
      </c>
      <c r="K1915">
        <f t="shared" si="113"/>
        <v>0</v>
      </c>
      <c r="L1915">
        <f t="shared" si="115"/>
        <v>0</v>
      </c>
      <c r="P1915">
        <f t="shared" si="114"/>
        <v>0</v>
      </c>
      <c r="Q1915" t="s">
        <v>31</v>
      </c>
      <c r="R1915" t="s">
        <v>54</v>
      </c>
    </row>
    <row r="1916" spans="1:18" x14ac:dyDescent="0.25">
      <c r="A1916">
        <v>1</v>
      </c>
      <c r="B1916" t="s">
        <v>1345</v>
      </c>
      <c r="C1916">
        <v>53301136</v>
      </c>
      <c r="D1916" t="s">
        <v>2788</v>
      </c>
      <c r="E1916" t="s">
        <v>38</v>
      </c>
      <c r="F1916">
        <v>7789045019013</v>
      </c>
      <c r="G1916">
        <v>1</v>
      </c>
      <c r="H1916">
        <v>4473</v>
      </c>
      <c r="I1916">
        <v>4473</v>
      </c>
      <c r="J1916">
        <f t="shared" si="112"/>
        <v>0</v>
      </c>
      <c r="K1916">
        <f t="shared" si="113"/>
        <v>0</v>
      </c>
      <c r="L1916">
        <f t="shared" si="115"/>
        <v>0</v>
      </c>
      <c r="P1916">
        <f t="shared" si="114"/>
        <v>0</v>
      </c>
      <c r="Q1916" t="s">
        <v>31</v>
      </c>
      <c r="R1916" t="s">
        <v>71</v>
      </c>
    </row>
    <row r="1917" spans="1:18" x14ac:dyDescent="0.25">
      <c r="A1917">
        <v>1</v>
      </c>
      <c r="B1917" t="s">
        <v>1345</v>
      </c>
      <c r="C1917">
        <v>53301138</v>
      </c>
      <c r="D1917" t="s">
        <v>2789</v>
      </c>
      <c r="E1917" t="s">
        <v>1401</v>
      </c>
      <c r="F1917" t="s">
        <v>2790</v>
      </c>
      <c r="G1917">
        <v>1</v>
      </c>
      <c r="H1917">
        <v>11151</v>
      </c>
      <c r="I1917">
        <v>11434</v>
      </c>
      <c r="J1917">
        <f t="shared" si="112"/>
        <v>0</v>
      </c>
      <c r="K1917">
        <f t="shared" si="113"/>
        <v>0</v>
      </c>
      <c r="L1917">
        <f t="shared" si="115"/>
        <v>0</v>
      </c>
      <c r="P1917">
        <f t="shared" si="114"/>
        <v>0</v>
      </c>
      <c r="Q1917" t="s">
        <v>24</v>
      </c>
      <c r="R1917" t="s">
        <v>25</v>
      </c>
    </row>
    <row r="1918" spans="1:18" x14ac:dyDescent="0.25">
      <c r="A1918">
        <v>1</v>
      </c>
      <c r="B1918" t="s">
        <v>1345</v>
      </c>
      <c r="C1918">
        <v>53301139</v>
      </c>
      <c r="D1918" t="s">
        <v>2791</v>
      </c>
      <c r="E1918" t="s">
        <v>1369</v>
      </c>
      <c r="F1918" t="s">
        <v>2792</v>
      </c>
      <c r="G1918">
        <v>1</v>
      </c>
      <c r="H1918">
        <v>504</v>
      </c>
      <c r="I1918">
        <v>504</v>
      </c>
      <c r="J1918">
        <f t="shared" si="112"/>
        <v>0</v>
      </c>
      <c r="K1918">
        <f t="shared" si="113"/>
        <v>0</v>
      </c>
      <c r="L1918">
        <f t="shared" si="115"/>
        <v>0</v>
      </c>
      <c r="P1918">
        <f t="shared" si="114"/>
        <v>0</v>
      </c>
      <c r="Q1918" t="s">
        <v>24</v>
      </c>
      <c r="R1918" t="s">
        <v>1352</v>
      </c>
    </row>
    <row r="1919" spans="1:18" x14ac:dyDescent="0.25">
      <c r="A1919">
        <v>1</v>
      </c>
      <c r="B1919" t="s">
        <v>1345</v>
      </c>
      <c r="C1919">
        <v>53301144</v>
      </c>
      <c r="D1919" t="s">
        <v>2793</v>
      </c>
      <c r="E1919" t="s">
        <v>1447</v>
      </c>
      <c r="F1919" t="s">
        <v>2794</v>
      </c>
      <c r="G1919">
        <v>1</v>
      </c>
      <c r="H1919">
        <v>20554</v>
      </c>
      <c r="I1919">
        <v>20554</v>
      </c>
      <c r="J1919">
        <f t="shared" si="112"/>
        <v>0</v>
      </c>
      <c r="K1919">
        <f t="shared" si="113"/>
        <v>0</v>
      </c>
      <c r="L1919">
        <f t="shared" si="115"/>
        <v>0</v>
      </c>
      <c r="P1919">
        <f t="shared" si="114"/>
        <v>0</v>
      </c>
      <c r="Q1919" t="s">
        <v>24</v>
      </c>
      <c r="R1919" t="s">
        <v>1352</v>
      </c>
    </row>
    <row r="1920" spans="1:18" x14ac:dyDescent="0.25">
      <c r="A1920">
        <v>1</v>
      </c>
      <c r="B1920" t="s">
        <v>1345</v>
      </c>
      <c r="C1920">
        <v>53301145</v>
      </c>
      <c r="D1920" t="s">
        <v>2795</v>
      </c>
      <c r="E1920" t="s">
        <v>1429</v>
      </c>
      <c r="F1920" t="s">
        <v>2796</v>
      </c>
      <c r="G1920">
        <v>1</v>
      </c>
      <c r="H1920">
        <v>15347</v>
      </c>
      <c r="I1920">
        <v>15589</v>
      </c>
      <c r="J1920">
        <f t="shared" si="112"/>
        <v>0</v>
      </c>
      <c r="K1920">
        <f t="shared" si="113"/>
        <v>0</v>
      </c>
      <c r="L1920">
        <f t="shared" si="115"/>
        <v>0</v>
      </c>
      <c r="P1920">
        <f t="shared" si="114"/>
        <v>0</v>
      </c>
      <c r="Q1920" t="s">
        <v>24</v>
      </c>
      <c r="R1920" t="s">
        <v>25</v>
      </c>
    </row>
    <row r="1921" spans="1:18" x14ac:dyDescent="0.25">
      <c r="A1921">
        <v>1</v>
      </c>
      <c r="B1921" t="s">
        <v>1345</v>
      </c>
      <c r="C1921">
        <v>53301146</v>
      </c>
      <c r="D1921" t="s">
        <v>2797</v>
      </c>
      <c r="E1921" t="s">
        <v>2444</v>
      </c>
      <c r="F1921">
        <v>28397</v>
      </c>
      <c r="G1921">
        <v>1</v>
      </c>
      <c r="H1921">
        <v>9110</v>
      </c>
      <c r="I1921">
        <v>9110</v>
      </c>
      <c r="J1921">
        <f t="shared" si="112"/>
        <v>0</v>
      </c>
      <c r="K1921">
        <f t="shared" si="113"/>
        <v>0</v>
      </c>
      <c r="L1921">
        <f t="shared" si="115"/>
        <v>0</v>
      </c>
      <c r="P1921">
        <f t="shared" si="114"/>
        <v>0</v>
      </c>
      <c r="Q1921" t="s">
        <v>24</v>
      </c>
      <c r="R1921" t="s">
        <v>1352</v>
      </c>
    </row>
    <row r="1922" spans="1:18" x14ac:dyDescent="0.25">
      <c r="A1922">
        <v>1</v>
      </c>
      <c r="B1922" t="s">
        <v>1345</v>
      </c>
      <c r="C1922">
        <v>53301147</v>
      </c>
      <c r="D1922" t="s">
        <v>2798</v>
      </c>
      <c r="E1922" t="s">
        <v>489</v>
      </c>
      <c r="F1922">
        <v>20406365</v>
      </c>
      <c r="G1922">
        <v>1</v>
      </c>
      <c r="H1922">
        <v>26518</v>
      </c>
      <c r="I1922">
        <v>26719</v>
      </c>
      <c r="J1922">
        <f t="shared" si="112"/>
        <v>0</v>
      </c>
      <c r="K1922">
        <f t="shared" si="113"/>
        <v>0</v>
      </c>
      <c r="L1922">
        <f t="shared" si="115"/>
        <v>0</v>
      </c>
      <c r="P1922">
        <f t="shared" si="114"/>
        <v>0</v>
      </c>
      <c r="Q1922" t="s">
        <v>24</v>
      </c>
      <c r="R1922" t="s">
        <v>25</v>
      </c>
    </row>
    <row r="1923" spans="1:18" x14ac:dyDescent="0.25">
      <c r="A1923">
        <v>1</v>
      </c>
      <c r="B1923" t="s">
        <v>1345</v>
      </c>
      <c r="C1923">
        <v>53301148</v>
      </c>
      <c r="D1923" t="s">
        <v>2799</v>
      </c>
      <c r="E1923" t="s">
        <v>1429</v>
      </c>
      <c r="F1923" t="s">
        <v>2800</v>
      </c>
      <c r="G1923">
        <v>1</v>
      </c>
      <c r="H1923">
        <v>17207</v>
      </c>
      <c r="I1923">
        <v>17809</v>
      </c>
      <c r="J1923">
        <f t="shared" si="112"/>
        <v>0</v>
      </c>
      <c r="K1923">
        <f t="shared" si="113"/>
        <v>0</v>
      </c>
      <c r="L1923">
        <f t="shared" si="115"/>
        <v>0</v>
      </c>
      <c r="P1923">
        <f t="shared" si="114"/>
        <v>0</v>
      </c>
      <c r="Q1923" t="s">
        <v>24</v>
      </c>
      <c r="R1923" t="s">
        <v>25</v>
      </c>
    </row>
    <row r="1924" spans="1:18" x14ac:dyDescent="0.25">
      <c r="A1924">
        <v>1</v>
      </c>
      <c r="B1924" t="s">
        <v>1345</v>
      </c>
      <c r="C1924">
        <v>53301150</v>
      </c>
      <c r="D1924" t="s">
        <v>2801</v>
      </c>
      <c r="E1924" t="s">
        <v>357</v>
      </c>
      <c r="F1924" t="s">
        <v>2802</v>
      </c>
      <c r="G1924">
        <v>1</v>
      </c>
      <c r="H1924">
        <v>73960</v>
      </c>
      <c r="I1924">
        <v>75441</v>
      </c>
      <c r="J1924">
        <f t="shared" si="112"/>
        <v>0</v>
      </c>
      <c r="K1924">
        <f t="shared" si="113"/>
        <v>0</v>
      </c>
      <c r="L1924">
        <f t="shared" si="115"/>
        <v>0</v>
      </c>
      <c r="P1924">
        <f t="shared" si="114"/>
        <v>0</v>
      </c>
      <c r="Q1924" t="s">
        <v>24</v>
      </c>
      <c r="R1924" t="s">
        <v>25</v>
      </c>
    </row>
    <row r="1925" spans="1:18" x14ac:dyDescent="0.25">
      <c r="A1925">
        <v>1</v>
      </c>
      <c r="B1925" t="s">
        <v>1345</v>
      </c>
      <c r="C1925">
        <v>53301151</v>
      </c>
      <c r="D1925" t="s">
        <v>2803</v>
      </c>
      <c r="E1925" t="s">
        <v>489</v>
      </c>
      <c r="F1925">
        <v>23108720</v>
      </c>
      <c r="G1925">
        <v>1</v>
      </c>
      <c r="H1925">
        <v>33140</v>
      </c>
      <c r="I1925">
        <v>33280</v>
      </c>
      <c r="J1925">
        <f t="shared" si="112"/>
        <v>0</v>
      </c>
      <c r="K1925">
        <f t="shared" si="113"/>
        <v>0</v>
      </c>
      <c r="L1925">
        <f t="shared" si="115"/>
        <v>0</v>
      </c>
      <c r="P1925">
        <f t="shared" si="114"/>
        <v>0</v>
      </c>
      <c r="Q1925" t="s">
        <v>24</v>
      </c>
      <c r="R1925" t="s">
        <v>25</v>
      </c>
    </row>
    <row r="1926" spans="1:18" x14ac:dyDescent="0.25">
      <c r="A1926">
        <v>1</v>
      </c>
      <c r="B1926" t="s">
        <v>1345</v>
      </c>
      <c r="C1926">
        <v>53301155</v>
      </c>
      <c r="D1926" t="s">
        <v>2804</v>
      </c>
      <c r="E1926" t="s">
        <v>489</v>
      </c>
      <c r="F1926">
        <v>19224161</v>
      </c>
      <c r="G1926">
        <v>1</v>
      </c>
      <c r="H1926">
        <v>23424</v>
      </c>
      <c r="I1926">
        <v>23583</v>
      </c>
      <c r="J1926">
        <f t="shared" si="112"/>
        <v>0</v>
      </c>
      <c r="K1926">
        <f t="shared" si="113"/>
        <v>0</v>
      </c>
      <c r="L1926">
        <f t="shared" si="115"/>
        <v>0</v>
      </c>
      <c r="P1926">
        <f t="shared" si="114"/>
        <v>0</v>
      </c>
      <c r="Q1926" t="s">
        <v>24</v>
      </c>
      <c r="R1926" t="s">
        <v>25</v>
      </c>
    </row>
    <row r="1927" spans="1:18" x14ac:dyDescent="0.25">
      <c r="A1927">
        <v>1</v>
      </c>
      <c r="B1927" t="s">
        <v>1345</v>
      </c>
      <c r="C1927">
        <v>53301156</v>
      </c>
      <c r="D1927" t="s">
        <v>2805</v>
      </c>
      <c r="E1927" t="s">
        <v>489</v>
      </c>
      <c r="F1927">
        <v>30224288</v>
      </c>
      <c r="G1927">
        <v>1</v>
      </c>
      <c r="H1927">
        <v>21981</v>
      </c>
      <c r="I1927">
        <v>22107</v>
      </c>
      <c r="J1927">
        <f t="shared" si="112"/>
        <v>0</v>
      </c>
      <c r="K1927">
        <f t="shared" si="113"/>
        <v>0</v>
      </c>
      <c r="L1927">
        <f t="shared" si="115"/>
        <v>0</v>
      </c>
      <c r="P1927">
        <f t="shared" si="114"/>
        <v>0</v>
      </c>
      <c r="Q1927" t="s">
        <v>24</v>
      </c>
      <c r="R1927" t="s">
        <v>25</v>
      </c>
    </row>
    <row r="1928" spans="1:18" x14ac:dyDescent="0.25">
      <c r="A1928">
        <v>1</v>
      </c>
      <c r="B1928" t="s">
        <v>1345</v>
      </c>
      <c r="C1928">
        <v>53301157</v>
      </c>
      <c r="D1928" t="s">
        <v>2806</v>
      </c>
      <c r="E1928" t="s">
        <v>489</v>
      </c>
      <c r="F1928">
        <v>17920445</v>
      </c>
      <c r="G1928">
        <v>1</v>
      </c>
      <c r="H1928">
        <v>56389</v>
      </c>
      <c r="I1928">
        <v>56410</v>
      </c>
      <c r="J1928">
        <f t="shared" si="112"/>
        <v>0</v>
      </c>
      <c r="K1928">
        <f t="shared" si="113"/>
        <v>0</v>
      </c>
      <c r="L1928">
        <f t="shared" si="115"/>
        <v>0</v>
      </c>
      <c r="P1928">
        <f t="shared" si="114"/>
        <v>0</v>
      </c>
      <c r="Q1928" t="s">
        <v>24</v>
      </c>
      <c r="R1928" t="s">
        <v>25</v>
      </c>
    </row>
    <row r="1929" spans="1:18" x14ac:dyDescent="0.25">
      <c r="A1929">
        <v>1</v>
      </c>
      <c r="B1929" t="s">
        <v>1345</v>
      </c>
      <c r="C1929">
        <v>53301158</v>
      </c>
      <c r="D1929" t="s">
        <v>2807</v>
      </c>
      <c r="E1929" t="s">
        <v>1429</v>
      </c>
      <c r="F1929" t="s">
        <v>2808</v>
      </c>
      <c r="G1929">
        <v>1</v>
      </c>
      <c r="H1929">
        <v>7213</v>
      </c>
      <c r="I1929">
        <v>7240</v>
      </c>
      <c r="J1929">
        <f t="shared" si="112"/>
        <v>0</v>
      </c>
      <c r="K1929">
        <f t="shared" si="113"/>
        <v>0</v>
      </c>
      <c r="L1929">
        <f t="shared" si="115"/>
        <v>0</v>
      </c>
      <c r="P1929">
        <f t="shared" si="114"/>
        <v>0</v>
      </c>
      <c r="Q1929" t="s">
        <v>24</v>
      </c>
      <c r="R1929" t="s">
        <v>25</v>
      </c>
    </row>
    <row r="1930" spans="1:18" x14ac:dyDescent="0.25">
      <c r="A1930">
        <v>1</v>
      </c>
      <c r="B1930" t="s">
        <v>1345</v>
      </c>
      <c r="C1930">
        <v>53301159</v>
      </c>
      <c r="D1930" t="s">
        <v>2809</v>
      </c>
      <c r="E1930" t="s">
        <v>2810</v>
      </c>
      <c r="F1930" t="s">
        <v>2811</v>
      </c>
      <c r="G1930">
        <v>1</v>
      </c>
      <c r="H1930">
        <v>3020</v>
      </c>
      <c r="I1930">
        <v>3450</v>
      </c>
      <c r="J1930">
        <f t="shared" si="112"/>
        <v>0</v>
      </c>
      <c r="K1930">
        <f t="shared" si="113"/>
        <v>0</v>
      </c>
      <c r="L1930">
        <f t="shared" si="115"/>
        <v>0</v>
      </c>
      <c r="P1930">
        <f t="shared" si="114"/>
        <v>0</v>
      </c>
      <c r="Q1930" t="s">
        <v>24</v>
      </c>
      <c r="R1930" t="s">
        <v>25</v>
      </c>
    </row>
    <row r="1931" spans="1:18" x14ac:dyDescent="0.25">
      <c r="A1931">
        <v>1</v>
      </c>
      <c r="B1931" t="s">
        <v>1345</v>
      </c>
      <c r="C1931">
        <v>53301160</v>
      </c>
      <c r="D1931" t="s">
        <v>2812</v>
      </c>
      <c r="E1931" t="s">
        <v>38</v>
      </c>
      <c r="F1931" t="s">
        <v>2813</v>
      </c>
      <c r="G1931">
        <v>1</v>
      </c>
      <c r="H1931">
        <v>863</v>
      </c>
      <c r="I1931">
        <v>980</v>
      </c>
      <c r="J1931">
        <f t="shared" si="112"/>
        <v>0</v>
      </c>
      <c r="K1931">
        <f t="shared" si="113"/>
        <v>0</v>
      </c>
      <c r="L1931">
        <f t="shared" si="115"/>
        <v>0</v>
      </c>
      <c r="P1931">
        <f t="shared" si="114"/>
        <v>0</v>
      </c>
      <c r="Q1931" t="s">
        <v>24</v>
      </c>
      <c r="R1931" t="s">
        <v>25</v>
      </c>
    </row>
    <row r="1932" spans="1:18" x14ac:dyDescent="0.25">
      <c r="A1932">
        <v>1</v>
      </c>
      <c r="B1932" t="s">
        <v>1345</v>
      </c>
      <c r="C1932">
        <v>53301162</v>
      </c>
      <c r="D1932" t="s">
        <v>2814</v>
      </c>
      <c r="E1932" t="s">
        <v>489</v>
      </c>
      <c r="F1932">
        <v>24368982</v>
      </c>
      <c r="G1932">
        <v>1</v>
      </c>
      <c r="H1932">
        <v>37820</v>
      </c>
      <c r="I1932">
        <v>37820</v>
      </c>
      <c r="J1932">
        <f t="shared" si="112"/>
        <v>0</v>
      </c>
      <c r="K1932">
        <f t="shared" si="113"/>
        <v>0</v>
      </c>
      <c r="L1932">
        <f t="shared" si="115"/>
        <v>0</v>
      </c>
      <c r="P1932">
        <f t="shared" si="114"/>
        <v>0</v>
      </c>
      <c r="Q1932" t="s">
        <v>24</v>
      </c>
      <c r="R1932" t="s">
        <v>1352</v>
      </c>
    </row>
    <row r="1933" spans="1:18" x14ac:dyDescent="0.25">
      <c r="A1933">
        <v>1</v>
      </c>
      <c r="B1933" t="s">
        <v>1345</v>
      </c>
      <c r="C1933">
        <v>53301163</v>
      </c>
      <c r="D1933" t="s">
        <v>2815</v>
      </c>
      <c r="E1933" t="s">
        <v>2030</v>
      </c>
      <c r="F1933">
        <v>589586</v>
      </c>
      <c r="G1933">
        <v>1</v>
      </c>
      <c r="H1933">
        <v>15000</v>
      </c>
      <c r="I1933">
        <v>15000</v>
      </c>
      <c r="J1933">
        <f t="shared" si="112"/>
        <v>0</v>
      </c>
      <c r="K1933">
        <f t="shared" si="113"/>
        <v>0</v>
      </c>
      <c r="L1933">
        <f t="shared" si="115"/>
        <v>0</v>
      </c>
      <c r="P1933">
        <f t="shared" si="114"/>
        <v>0</v>
      </c>
      <c r="Q1933" t="s">
        <v>24</v>
      </c>
      <c r="R1933" t="s">
        <v>1352</v>
      </c>
    </row>
    <row r="1934" spans="1:18" x14ac:dyDescent="0.25">
      <c r="A1934">
        <v>1</v>
      </c>
      <c r="B1934" t="s">
        <v>1345</v>
      </c>
      <c r="C1934">
        <v>53301165</v>
      </c>
      <c r="D1934" t="s">
        <v>2816</v>
      </c>
      <c r="E1934" t="s">
        <v>1360</v>
      </c>
      <c r="F1934" t="s">
        <v>2817</v>
      </c>
      <c r="G1934">
        <v>1</v>
      </c>
      <c r="H1934">
        <v>35973</v>
      </c>
      <c r="I1934">
        <v>19024</v>
      </c>
      <c r="J1934">
        <f t="shared" si="112"/>
        <v>0</v>
      </c>
      <c r="K1934">
        <f t="shared" si="113"/>
        <v>0</v>
      </c>
      <c r="L1934">
        <f t="shared" si="115"/>
        <v>0</v>
      </c>
      <c r="P1934">
        <f t="shared" si="114"/>
        <v>0</v>
      </c>
      <c r="Q1934" t="s">
        <v>24</v>
      </c>
      <c r="R1934" t="s">
        <v>25</v>
      </c>
    </row>
    <row r="1935" spans="1:18" x14ac:dyDescent="0.25">
      <c r="A1935">
        <v>1</v>
      </c>
      <c r="B1935" t="s">
        <v>1345</v>
      </c>
      <c r="C1935">
        <v>53301166</v>
      </c>
      <c r="D1935" t="s">
        <v>2818</v>
      </c>
      <c r="E1935" t="s">
        <v>1447</v>
      </c>
      <c r="F1935">
        <v>71280277019656</v>
      </c>
      <c r="G1935">
        <v>1</v>
      </c>
      <c r="H1935">
        <v>51130</v>
      </c>
      <c r="I1935">
        <v>51130</v>
      </c>
      <c r="J1935">
        <f t="shared" si="112"/>
        <v>0</v>
      </c>
      <c r="K1935">
        <f t="shared" si="113"/>
        <v>0</v>
      </c>
      <c r="L1935">
        <f t="shared" si="115"/>
        <v>0</v>
      </c>
      <c r="P1935">
        <f t="shared" si="114"/>
        <v>0</v>
      </c>
      <c r="Q1935" t="s">
        <v>24</v>
      </c>
      <c r="R1935" t="s">
        <v>1352</v>
      </c>
    </row>
    <row r="1936" spans="1:18" x14ac:dyDescent="0.25">
      <c r="A1936">
        <v>1</v>
      </c>
      <c r="B1936" t="s">
        <v>1345</v>
      </c>
      <c r="C1936">
        <v>53301167</v>
      </c>
      <c r="D1936" t="s">
        <v>2819</v>
      </c>
      <c r="E1936" t="s">
        <v>1360</v>
      </c>
      <c r="F1936">
        <v>125404724</v>
      </c>
      <c r="G1936">
        <v>1</v>
      </c>
      <c r="H1936">
        <v>44254</v>
      </c>
      <c r="I1936">
        <v>44254</v>
      </c>
      <c r="J1936">
        <f t="shared" si="112"/>
        <v>0</v>
      </c>
      <c r="K1936">
        <f t="shared" si="113"/>
        <v>0</v>
      </c>
      <c r="L1936">
        <f t="shared" si="115"/>
        <v>0</v>
      </c>
      <c r="P1936">
        <f t="shared" si="114"/>
        <v>0</v>
      </c>
      <c r="Q1936" t="s">
        <v>31</v>
      </c>
      <c r="R1936" t="s">
        <v>1352</v>
      </c>
    </row>
    <row r="1937" spans="1:18" x14ac:dyDescent="0.25">
      <c r="A1937">
        <v>1</v>
      </c>
      <c r="B1937" t="s">
        <v>1345</v>
      </c>
      <c r="C1937">
        <v>53301170</v>
      </c>
      <c r="D1937" t="s">
        <v>2820</v>
      </c>
      <c r="E1937" t="s">
        <v>2821</v>
      </c>
      <c r="F1937">
        <v>9192067000522</v>
      </c>
      <c r="G1937">
        <v>1</v>
      </c>
      <c r="H1937">
        <v>45764</v>
      </c>
      <c r="I1937">
        <v>46062</v>
      </c>
      <c r="J1937">
        <f t="shared" si="112"/>
        <v>0</v>
      </c>
      <c r="K1937">
        <f t="shared" si="113"/>
        <v>0</v>
      </c>
      <c r="L1937">
        <f t="shared" si="115"/>
        <v>0</v>
      </c>
      <c r="P1937">
        <f t="shared" si="114"/>
        <v>0</v>
      </c>
      <c r="Q1937" t="s">
        <v>24</v>
      </c>
      <c r="R1937" t="s">
        <v>25</v>
      </c>
    </row>
    <row r="1938" spans="1:18" x14ac:dyDescent="0.25">
      <c r="A1938">
        <v>1</v>
      </c>
      <c r="B1938" t="s">
        <v>1345</v>
      </c>
      <c r="C1938">
        <v>53301174</v>
      </c>
      <c r="D1938" t="s">
        <v>2822</v>
      </c>
      <c r="E1938" t="s">
        <v>1447</v>
      </c>
      <c r="F1938">
        <v>7129027012655</v>
      </c>
      <c r="G1938">
        <v>1</v>
      </c>
      <c r="H1938">
        <v>25977</v>
      </c>
      <c r="I1938">
        <v>26187</v>
      </c>
      <c r="J1938">
        <f t="shared" si="112"/>
        <v>0</v>
      </c>
      <c r="K1938">
        <f t="shared" si="113"/>
        <v>0</v>
      </c>
      <c r="L1938">
        <f t="shared" si="115"/>
        <v>0</v>
      </c>
      <c r="P1938">
        <f t="shared" si="114"/>
        <v>0</v>
      </c>
      <c r="Q1938" t="s">
        <v>24</v>
      </c>
      <c r="R1938" t="s">
        <v>25</v>
      </c>
    </row>
    <row r="1939" spans="1:18" x14ac:dyDescent="0.25">
      <c r="A1939">
        <v>1</v>
      </c>
      <c r="B1939" t="s">
        <v>1345</v>
      </c>
      <c r="C1939">
        <v>53301176</v>
      </c>
      <c r="D1939" t="s">
        <v>2823</v>
      </c>
      <c r="E1939" t="s">
        <v>1373</v>
      </c>
      <c r="F1939" t="s">
        <v>2824</v>
      </c>
      <c r="G1939">
        <v>1</v>
      </c>
      <c r="H1939">
        <v>34919</v>
      </c>
      <c r="I1939">
        <v>35219</v>
      </c>
      <c r="J1939">
        <f t="shared" si="112"/>
        <v>0</v>
      </c>
      <c r="K1939">
        <f t="shared" si="113"/>
        <v>0</v>
      </c>
      <c r="L1939">
        <f t="shared" si="115"/>
        <v>0</v>
      </c>
      <c r="P1939">
        <f t="shared" si="114"/>
        <v>0</v>
      </c>
      <c r="Q1939" t="s">
        <v>24</v>
      </c>
      <c r="R1939" t="s">
        <v>25</v>
      </c>
    </row>
    <row r="1940" spans="1:18" x14ac:dyDescent="0.25">
      <c r="A1940">
        <v>1</v>
      </c>
      <c r="B1940" t="s">
        <v>1345</v>
      </c>
      <c r="C1940">
        <v>53301179</v>
      </c>
      <c r="D1940" t="s">
        <v>2825</v>
      </c>
      <c r="E1940" t="s">
        <v>1429</v>
      </c>
      <c r="F1940" t="s">
        <v>2826</v>
      </c>
      <c r="G1940">
        <v>1</v>
      </c>
      <c r="H1940">
        <v>1802</v>
      </c>
      <c r="I1940">
        <v>1846</v>
      </c>
      <c r="J1940">
        <f t="shared" si="112"/>
        <v>0</v>
      </c>
      <c r="K1940">
        <f t="shared" si="113"/>
        <v>0</v>
      </c>
      <c r="L1940">
        <f t="shared" ref="L1940:L1971" si="116">ROUND((X943/100)*2.3,0)</f>
        <v>0</v>
      </c>
      <c r="P1940">
        <f t="shared" si="114"/>
        <v>0</v>
      </c>
      <c r="Q1940" t="s">
        <v>24</v>
      </c>
      <c r="R1940" t="s">
        <v>25</v>
      </c>
    </row>
    <row r="1941" spans="1:18" x14ac:dyDescent="0.25">
      <c r="A1941">
        <v>1</v>
      </c>
      <c r="B1941" t="s">
        <v>1345</v>
      </c>
      <c r="C1941">
        <v>53301182</v>
      </c>
      <c r="D1941" t="s">
        <v>2827</v>
      </c>
      <c r="E1941" t="s">
        <v>357</v>
      </c>
      <c r="F1941">
        <v>9026031006695</v>
      </c>
      <c r="G1941">
        <v>1</v>
      </c>
      <c r="H1941">
        <v>8056</v>
      </c>
      <c r="I1941">
        <v>8056</v>
      </c>
      <c r="J1941">
        <f t="shared" si="112"/>
        <v>0</v>
      </c>
      <c r="K1941">
        <f t="shared" si="113"/>
        <v>0</v>
      </c>
      <c r="L1941">
        <f t="shared" si="116"/>
        <v>0</v>
      </c>
      <c r="P1941">
        <f t="shared" si="114"/>
        <v>0</v>
      </c>
      <c r="Q1941" t="s">
        <v>24</v>
      </c>
      <c r="R1941" t="s">
        <v>1352</v>
      </c>
    </row>
    <row r="1942" spans="1:18" x14ac:dyDescent="0.25">
      <c r="A1942">
        <v>1</v>
      </c>
      <c r="B1942" t="s">
        <v>1345</v>
      </c>
      <c r="C1942">
        <v>53301184</v>
      </c>
      <c r="D1942" t="s">
        <v>2828</v>
      </c>
      <c r="E1942" t="s">
        <v>357</v>
      </c>
      <c r="F1942">
        <v>118277078</v>
      </c>
      <c r="G1942">
        <v>1</v>
      </c>
      <c r="H1942">
        <v>20916</v>
      </c>
      <c r="I1942">
        <v>21013</v>
      </c>
      <c r="J1942">
        <f t="shared" si="112"/>
        <v>0</v>
      </c>
      <c r="K1942">
        <f t="shared" si="113"/>
        <v>0</v>
      </c>
      <c r="L1942">
        <f t="shared" si="116"/>
        <v>0</v>
      </c>
      <c r="P1942">
        <f t="shared" si="114"/>
        <v>0</v>
      </c>
      <c r="Q1942" t="s">
        <v>24</v>
      </c>
      <c r="R1942" t="s">
        <v>1352</v>
      </c>
    </row>
    <row r="1943" spans="1:18" x14ac:dyDescent="0.25">
      <c r="A1943">
        <v>1</v>
      </c>
      <c r="B1943" t="s">
        <v>1345</v>
      </c>
      <c r="C1943">
        <v>53301185</v>
      </c>
      <c r="D1943" t="s">
        <v>2829</v>
      </c>
      <c r="E1943" t="s">
        <v>489</v>
      </c>
      <c r="F1943">
        <v>19064967</v>
      </c>
      <c r="G1943">
        <v>1</v>
      </c>
      <c r="H1943">
        <v>25651</v>
      </c>
      <c r="I1943">
        <v>25651</v>
      </c>
      <c r="J1943">
        <f t="shared" si="112"/>
        <v>0</v>
      </c>
      <c r="K1943">
        <f t="shared" si="113"/>
        <v>0</v>
      </c>
      <c r="L1943">
        <f t="shared" si="116"/>
        <v>0</v>
      </c>
      <c r="P1943">
        <f t="shared" si="114"/>
        <v>0</v>
      </c>
      <c r="Q1943" t="s">
        <v>24</v>
      </c>
      <c r="R1943" t="s">
        <v>1352</v>
      </c>
    </row>
    <row r="1944" spans="1:18" x14ac:dyDescent="0.25">
      <c r="A1944">
        <v>1</v>
      </c>
      <c r="B1944" t="s">
        <v>1345</v>
      </c>
      <c r="C1944">
        <v>53301188</v>
      </c>
      <c r="D1944" t="s">
        <v>2830</v>
      </c>
      <c r="E1944" t="s">
        <v>2249</v>
      </c>
      <c r="F1944">
        <v>46083919</v>
      </c>
      <c r="G1944">
        <v>1</v>
      </c>
      <c r="H1944">
        <v>12527</v>
      </c>
      <c r="I1944">
        <v>12548</v>
      </c>
      <c r="J1944">
        <f t="shared" si="112"/>
        <v>0</v>
      </c>
      <c r="K1944">
        <f t="shared" si="113"/>
        <v>0</v>
      </c>
      <c r="L1944">
        <f t="shared" si="116"/>
        <v>0</v>
      </c>
      <c r="P1944">
        <f t="shared" si="114"/>
        <v>0</v>
      </c>
      <c r="Q1944" t="s">
        <v>24</v>
      </c>
      <c r="R1944" t="s">
        <v>25</v>
      </c>
    </row>
    <row r="1945" spans="1:18" x14ac:dyDescent="0.25">
      <c r="A1945">
        <v>1</v>
      </c>
      <c r="B1945" t="s">
        <v>1345</v>
      </c>
      <c r="C1945">
        <v>53301189</v>
      </c>
      <c r="D1945" t="s">
        <v>2831</v>
      </c>
      <c r="E1945" t="s">
        <v>2249</v>
      </c>
      <c r="F1945">
        <v>46013980</v>
      </c>
      <c r="G1945">
        <v>1</v>
      </c>
      <c r="H1945">
        <v>40500</v>
      </c>
      <c r="I1945">
        <v>40557</v>
      </c>
      <c r="J1945">
        <f t="shared" si="112"/>
        <v>0</v>
      </c>
      <c r="K1945">
        <f t="shared" si="113"/>
        <v>0</v>
      </c>
      <c r="L1945">
        <f t="shared" si="116"/>
        <v>0</v>
      </c>
      <c r="P1945">
        <f t="shared" si="114"/>
        <v>0</v>
      </c>
      <c r="Q1945" t="s">
        <v>24</v>
      </c>
      <c r="R1945" t="s">
        <v>25</v>
      </c>
    </row>
    <row r="1946" spans="1:18" x14ac:dyDescent="0.25">
      <c r="A1946">
        <v>1</v>
      </c>
      <c r="B1946" t="s">
        <v>1345</v>
      </c>
      <c r="C1946">
        <v>53301190</v>
      </c>
      <c r="D1946" t="s">
        <v>2832</v>
      </c>
      <c r="E1946" t="s">
        <v>2249</v>
      </c>
      <c r="F1946">
        <v>46084191</v>
      </c>
      <c r="G1946">
        <v>1</v>
      </c>
      <c r="H1946">
        <v>15420</v>
      </c>
      <c r="I1946">
        <v>15460</v>
      </c>
      <c r="J1946">
        <f t="shared" si="112"/>
        <v>0</v>
      </c>
      <c r="K1946">
        <f t="shared" si="113"/>
        <v>0</v>
      </c>
      <c r="L1946">
        <f t="shared" si="116"/>
        <v>0</v>
      </c>
      <c r="P1946">
        <f t="shared" si="114"/>
        <v>0</v>
      </c>
      <c r="Q1946" t="s">
        <v>24</v>
      </c>
      <c r="R1946" t="s">
        <v>25</v>
      </c>
    </row>
    <row r="1947" spans="1:18" x14ac:dyDescent="0.25">
      <c r="A1947">
        <v>1</v>
      </c>
      <c r="B1947" t="s">
        <v>1345</v>
      </c>
      <c r="C1947">
        <v>53301191</v>
      </c>
      <c r="D1947" t="s">
        <v>2833</v>
      </c>
      <c r="E1947" t="s">
        <v>1447</v>
      </c>
      <c r="F1947">
        <v>9018014514</v>
      </c>
      <c r="G1947">
        <v>1</v>
      </c>
      <c r="H1947">
        <v>17081</v>
      </c>
      <c r="I1947">
        <v>17081</v>
      </c>
      <c r="J1947">
        <f t="shared" si="112"/>
        <v>0</v>
      </c>
      <c r="K1947">
        <f t="shared" si="113"/>
        <v>0</v>
      </c>
      <c r="L1947">
        <f t="shared" si="116"/>
        <v>0</v>
      </c>
      <c r="P1947">
        <f t="shared" si="114"/>
        <v>0</v>
      </c>
      <c r="Q1947" t="s">
        <v>24</v>
      </c>
      <c r="R1947" t="s">
        <v>1352</v>
      </c>
    </row>
    <row r="1948" spans="1:18" x14ac:dyDescent="0.25">
      <c r="A1948">
        <v>1</v>
      </c>
      <c r="B1948" t="s">
        <v>1345</v>
      </c>
      <c r="C1948">
        <v>53301194</v>
      </c>
      <c r="D1948" t="s">
        <v>2834</v>
      </c>
      <c r="E1948" t="s">
        <v>1367</v>
      </c>
      <c r="F1948" t="s">
        <v>2835</v>
      </c>
      <c r="G1948">
        <v>1</v>
      </c>
      <c r="H1948">
        <v>8226</v>
      </c>
      <c r="I1948">
        <v>8265</v>
      </c>
      <c r="J1948">
        <f t="shared" si="112"/>
        <v>0</v>
      </c>
      <c r="K1948">
        <f t="shared" si="113"/>
        <v>0</v>
      </c>
      <c r="L1948">
        <f t="shared" si="116"/>
        <v>0</v>
      </c>
      <c r="P1948">
        <f t="shared" si="114"/>
        <v>0</v>
      </c>
      <c r="Q1948" t="s">
        <v>24</v>
      </c>
      <c r="R1948" t="s">
        <v>25</v>
      </c>
    </row>
    <row r="1949" spans="1:18" x14ac:dyDescent="0.25">
      <c r="A1949">
        <v>1</v>
      </c>
      <c r="B1949" t="s">
        <v>1345</v>
      </c>
      <c r="C1949">
        <v>53301195</v>
      </c>
      <c r="D1949" t="s">
        <v>2836</v>
      </c>
      <c r="E1949" t="s">
        <v>489</v>
      </c>
      <c r="F1949">
        <v>28168682</v>
      </c>
      <c r="G1949">
        <v>1</v>
      </c>
      <c r="H1949">
        <v>8059</v>
      </c>
      <c r="I1949">
        <v>8137</v>
      </c>
      <c r="J1949">
        <f t="shared" si="112"/>
        <v>0</v>
      </c>
      <c r="K1949">
        <f t="shared" si="113"/>
        <v>0</v>
      </c>
      <c r="L1949">
        <f t="shared" si="116"/>
        <v>0</v>
      </c>
      <c r="P1949">
        <f t="shared" si="114"/>
        <v>0</v>
      </c>
      <c r="Q1949" t="s">
        <v>24</v>
      </c>
      <c r="R1949" t="s">
        <v>25</v>
      </c>
    </row>
    <row r="1950" spans="1:18" x14ac:dyDescent="0.25">
      <c r="A1950">
        <v>1</v>
      </c>
      <c r="B1950" t="s">
        <v>1345</v>
      </c>
      <c r="C1950">
        <v>53301196</v>
      </c>
      <c r="D1950" t="s">
        <v>2837</v>
      </c>
      <c r="E1950" t="s">
        <v>489</v>
      </c>
      <c r="F1950">
        <v>13292564</v>
      </c>
      <c r="G1950">
        <v>1</v>
      </c>
      <c r="H1950">
        <v>10781</v>
      </c>
      <c r="I1950">
        <v>10781</v>
      </c>
      <c r="J1950">
        <f t="shared" si="112"/>
        <v>0</v>
      </c>
      <c r="K1950">
        <f t="shared" si="113"/>
        <v>0</v>
      </c>
      <c r="L1950">
        <f t="shared" si="116"/>
        <v>0</v>
      </c>
      <c r="P1950">
        <f t="shared" si="114"/>
        <v>0</v>
      </c>
      <c r="Q1950" t="s">
        <v>24</v>
      </c>
      <c r="R1950" t="s">
        <v>1352</v>
      </c>
    </row>
    <row r="1951" spans="1:18" x14ac:dyDescent="0.25">
      <c r="A1951">
        <v>1</v>
      </c>
      <c r="B1951" t="s">
        <v>1345</v>
      </c>
      <c r="C1951">
        <v>53301202</v>
      </c>
      <c r="D1951" t="s">
        <v>2838</v>
      </c>
      <c r="E1951" t="s">
        <v>2642</v>
      </c>
      <c r="F1951">
        <v>10022814</v>
      </c>
      <c r="G1951">
        <v>1</v>
      </c>
      <c r="H1951">
        <v>8640</v>
      </c>
      <c r="I1951">
        <v>8640</v>
      </c>
      <c r="J1951">
        <f t="shared" si="112"/>
        <v>0</v>
      </c>
      <c r="K1951">
        <f t="shared" si="113"/>
        <v>0</v>
      </c>
      <c r="L1951">
        <f t="shared" si="116"/>
        <v>0</v>
      </c>
      <c r="P1951">
        <f t="shared" si="114"/>
        <v>0</v>
      </c>
      <c r="Q1951" t="s">
        <v>24</v>
      </c>
      <c r="R1951" t="s">
        <v>1352</v>
      </c>
    </row>
    <row r="1952" spans="1:18" x14ac:dyDescent="0.25">
      <c r="A1952">
        <v>1</v>
      </c>
      <c r="B1952" t="s">
        <v>1345</v>
      </c>
      <c r="C1952">
        <v>53301203</v>
      </c>
      <c r="D1952" t="s">
        <v>2839</v>
      </c>
      <c r="E1952" t="s">
        <v>1447</v>
      </c>
      <c r="F1952" t="s">
        <v>2840</v>
      </c>
      <c r="G1952">
        <v>1</v>
      </c>
      <c r="H1952">
        <v>5641</v>
      </c>
      <c r="I1952">
        <v>5650</v>
      </c>
      <c r="J1952">
        <f t="shared" si="112"/>
        <v>0</v>
      </c>
      <c r="K1952">
        <f t="shared" si="113"/>
        <v>0</v>
      </c>
      <c r="L1952">
        <f t="shared" si="116"/>
        <v>0</v>
      </c>
      <c r="P1952">
        <f t="shared" si="114"/>
        <v>0</v>
      </c>
      <c r="Q1952" t="s">
        <v>24</v>
      </c>
      <c r="R1952" t="s">
        <v>25</v>
      </c>
    </row>
    <row r="1953" spans="1:18" x14ac:dyDescent="0.25">
      <c r="A1953">
        <v>1</v>
      </c>
      <c r="B1953" t="s">
        <v>1345</v>
      </c>
      <c r="C1953">
        <v>53301204</v>
      </c>
      <c r="D1953" t="s">
        <v>2841</v>
      </c>
      <c r="E1953" t="s">
        <v>1404</v>
      </c>
      <c r="F1953">
        <v>43121825</v>
      </c>
      <c r="G1953">
        <v>1</v>
      </c>
      <c r="H1953">
        <v>110</v>
      </c>
      <c r="I1953">
        <v>133</v>
      </c>
      <c r="J1953">
        <f t="shared" si="112"/>
        <v>0</v>
      </c>
      <c r="K1953">
        <f t="shared" si="113"/>
        <v>0</v>
      </c>
      <c r="L1953">
        <f t="shared" si="116"/>
        <v>0</v>
      </c>
      <c r="P1953">
        <f t="shared" si="114"/>
        <v>0</v>
      </c>
      <c r="Q1953" t="s">
        <v>24</v>
      </c>
      <c r="R1953" t="s">
        <v>25</v>
      </c>
    </row>
    <row r="1954" spans="1:18" x14ac:dyDescent="0.25">
      <c r="A1954">
        <v>1</v>
      </c>
      <c r="B1954" t="s">
        <v>1345</v>
      </c>
      <c r="C1954">
        <v>53301207</v>
      </c>
      <c r="D1954" t="s">
        <v>2842</v>
      </c>
      <c r="E1954" t="s">
        <v>1404</v>
      </c>
      <c r="F1954">
        <v>44049413</v>
      </c>
      <c r="G1954">
        <v>1</v>
      </c>
      <c r="H1954">
        <v>1304</v>
      </c>
      <c r="I1954">
        <v>1369</v>
      </c>
      <c r="J1954">
        <f t="shared" si="112"/>
        <v>0</v>
      </c>
      <c r="K1954">
        <f t="shared" si="113"/>
        <v>0</v>
      </c>
      <c r="L1954">
        <f t="shared" si="116"/>
        <v>0</v>
      </c>
      <c r="P1954">
        <f t="shared" si="114"/>
        <v>0</v>
      </c>
      <c r="Q1954" t="s">
        <v>24</v>
      </c>
      <c r="R1954" t="s">
        <v>25</v>
      </c>
    </row>
    <row r="1955" spans="1:18" x14ac:dyDescent="0.25">
      <c r="A1955">
        <v>1</v>
      </c>
      <c r="B1955" t="s">
        <v>1345</v>
      </c>
      <c r="C1955">
        <v>53301208</v>
      </c>
      <c r="D1955" t="s">
        <v>2843</v>
      </c>
      <c r="E1955" t="s">
        <v>489</v>
      </c>
      <c r="F1955">
        <v>44415622</v>
      </c>
      <c r="G1955">
        <v>1</v>
      </c>
      <c r="H1955">
        <v>2940</v>
      </c>
      <c r="I1955">
        <v>3001</v>
      </c>
      <c r="J1955">
        <f t="shared" si="112"/>
        <v>0</v>
      </c>
      <c r="K1955">
        <f t="shared" si="113"/>
        <v>0</v>
      </c>
      <c r="L1955">
        <f t="shared" si="116"/>
        <v>0</v>
      </c>
      <c r="P1955">
        <f t="shared" si="114"/>
        <v>0</v>
      </c>
      <c r="Q1955" t="s">
        <v>24</v>
      </c>
      <c r="R1955" t="s">
        <v>25</v>
      </c>
    </row>
    <row r="1956" spans="1:18" x14ac:dyDescent="0.25">
      <c r="A1956">
        <v>1</v>
      </c>
      <c r="B1956" t="s">
        <v>1345</v>
      </c>
      <c r="C1956">
        <v>53301209</v>
      </c>
      <c r="D1956" t="s">
        <v>2844</v>
      </c>
      <c r="E1956" t="s">
        <v>1447</v>
      </c>
      <c r="F1956" t="s">
        <v>2845</v>
      </c>
      <c r="G1956">
        <v>1</v>
      </c>
      <c r="H1956">
        <v>30336</v>
      </c>
      <c r="I1956">
        <v>30418</v>
      </c>
      <c r="J1956">
        <f t="shared" si="112"/>
        <v>0</v>
      </c>
      <c r="K1956">
        <f t="shared" si="113"/>
        <v>0</v>
      </c>
      <c r="L1956">
        <f t="shared" si="116"/>
        <v>0</v>
      </c>
      <c r="P1956">
        <f t="shared" si="114"/>
        <v>0</v>
      </c>
      <c r="Q1956" t="s">
        <v>24</v>
      </c>
      <c r="R1956" t="s">
        <v>25</v>
      </c>
    </row>
    <row r="1957" spans="1:18" x14ac:dyDescent="0.25">
      <c r="A1957">
        <v>1</v>
      </c>
      <c r="B1957" t="s">
        <v>1345</v>
      </c>
      <c r="C1957">
        <v>53301210</v>
      </c>
      <c r="D1957" t="s">
        <v>2846</v>
      </c>
      <c r="E1957" t="s">
        <v>489</v>
      </c>
      <c r="F1957">
        <v>14387419</v>
      </c>
      <c r="G1957">
        <v>1</v>
      </c>
      <c r="H1957">
        <v>30288</v>
      </c>
      <c r="I1957">
        <v>30360</v>
      </c>
      <c r="J1957">
        <f t="shared" si="112"/>
        <v>0</v>
      </c>
      <c r="K1957">
        <f t="shared" si="113"/>
        <v>0</v>
      </c>
      <c r="L1957">
        <f t="shared" si="116"/>
        <v>0</v>
      </c>
      <c r="P1957">
        <f t="shared" si="114"/>
        <v>0</v>
      </c>
      <c r="Q1957" t="s">
        <v>24</v>
      </c>
      <c r="R1957" t="s">
        <v>25</v>
      </c>
    </row>
    <row r="1958" spans="1:18" x14ac:dyDescent="0.25">
      <c r="A1958">
        <v>1</v>
      </c>
      <c r="B1958" t="s">
        <v>1345</v>
      </c>
      <c r="C1958">
        <v>53301211</v>
      </c>
      <c r="D1958" t="s">
        <v>2847</v>
      </c>
      <c r="E1958" t="s">
        <v>1398</v>
      </c>
      <c r="F1958" t="s">
        <v>2848</v>
      </c>
      <c r="G1958">
        <v>40</v>
      </c>
      <c r="H1958">
        <v>1574</v>
      </c>
      <c r="I1958">
        <v>1747</v>
      </c>
      <c r="J1958">
        <f t="shared" si="112"/>
        <v>0</v>
      </c>
      <c r="K1958">
        <f t="shared" si="113"/>
        <v>0</v>
      </c>
      <c r="P1958">
        <f t="shared" si="114"/>
        <v>0</v>
      </c>
      <c r="Q1958" t="s">
        <v>24</v>
      </c>
      <c r="R1958" t="s">
        <v>25</v>
      </c>
    </row>
    <row r="1959" spans="1:18" x14ac:dyDescent="0.25">
      <c r="A1959">
        <v>1</v>
      </c>
      <c r="B1959" t="s">
        <v>1345</v>
      </c>
      <c r="C1959">
        <v>53301213</v>
      </c>
      <c r="D1959" t="s">
        <v>2849</v>
      </c>
      <c r="E1959" t="s">
        <v>38</v>
      </c>
      <c r="F1959">
        <v>7789036003850</v>
      </c>
      <c r="G1959">
        <v>1</v>
      </c>
      <c r="H1959">
        <v>19013</v>
      </c>
      <c r="I1959">
        <v>19160</v>
      </c>
      <c r="J1959">
        <f t="shared" si="112"/>
        <v>0</v>
      </c>
      <c r="K1959">
        <f t="shared" si="113"/>
        <v>0</v>
      </c>
      <c r="L1959">
        <f t="shared" ref="L1959:L1990" si="117">ROUND((X962/100)*2.3,0)</f>
        <v>0</v>
      </c>
      <c r="P1959">
        <f t="shared" si="114"/>
        <v>0</v>
      </c>
      <c r="Q1959" t="s">
        <v>24</v>
      </c>
      <c r="R1959" t="s">
        <v>25</v>
      </c>
    </row>
    <row r="1960" spans="1:18" x14ac:dyDescent="0.25">
      <c r="A1960">
        <v>1</v>
      </c>
      <c r="B1960" t="s">
        <v>1345</v>
      </c>
      <c r="C1960">
        <v>53301214</v>
      </c>
      <c r="D1960" t="s">
        <v>2850</v>
      </c>
      <c r="E1960" t="s">
        <v>36</v>
      </c>
      <c r="F1960">
        <v>778957073896</v>
      </c>
      <c r="G1960">
        <v>1</v>
      </c>
      <c r="H1960">
        <v>14054</v>
      </c>
      <c r="I1960">
        <v>14054</v>
      </c>
      <c r="J1960">
        <f t="shared" si="112"/>
        <v>0</v>
      </c>
      <c r="K1960">
        <f t="shared" si="113"/>
        <v>0</v>
      </c>
      <c r="L1960">
        <f t="shared" si="117"/>
        <v>0</v>
      </c>
      <c r="P1960">
        <f t="shared" si="114"/>
        <v>0</v>
      </c>
      <c r="Q1960" t="s">
        <v>24</v>
      </c>
      <c r="R1960" t="s">
        <v>1352</v>
      </c>
    </row>
    <row r="1961" spans="1:18" x14ac:dyDescent="0.25">
      <c r="A1961">
        <v>1</v>
      </c>
      <c r="B1961" t="s">
        <v>1345</v>
      </c>
      <c r="C1961">
        <v>53301215</v>
      </c>
      <c r="D1961" t="s">
        <v>2851</v>
      </c>
      <c r="E1961" t="s">
        <v>1360</v>
      </c>
      <c r="F1961" t="s">
        <v>2852</v>
      </c>
      <c r="G1961">
        <v>1</v>
      </c>
      <c r="H1961">
        <v>4969</v>
      </c>
      <c r="I1961">
        <v>5012</v>
      </c>
      <c r="J1961">
        <f t="shared" si="112"/>
        <v>0</v>
      </c>
      <c r="K1961">
        <f t="shared" si="113"/>
        <v>0</v>
      </c>
      <c r="L1961">
        <f t="shared" si="117"/>
        <v>0</v>
      </c>
      <c r="P1961">
        <f t="shared" si="114"/>
        <v>0</v>
      </c>
      <c r="Q1961" t="s">
        <v>24</v>
      </c>
      <c r="R1961" t="s">
        <v>25</v>
      </c>
    </row>
    <row r="1962" spans="1:18" x14ac:dyDescent="0.25">
      <c r="A1962">
        <v>1</v>
      </c>
      <c r="B1962" t="s">
        <v>1345</v>
      </c>
      <c r="C1962">
        <v>53301216</v>
      </c>
      <c r="D1962" t="s">
        <v>2853</v>
      </c>
      <c r="E1962" t="s">
        <v>2022</v>
      </c>
      <c r="F1962" t="s">
        <v>2854</v>
      </c>
      <c r="G1962">
        <v>1</v>
      </c>
      <c r="H1962">
        <v>51026</v>
      </c>
      <c r="I1962">
        <v>51174</v>
      </c>
      <c r="J1962">
        <f t="shared" si="112"/>
        <v>0</v>
      </c>
      <c r="K1962">
        <f t="shared" si="113"/>
        <v>0</v>
      </c>
      <c r="L1962">
        <f t="shared" si="117"/>
        <v>0</v>
      </c>
      <c r="P1962">
        <f t="shared" si="114"/>
        <v>0</v>
      </c>
      <c r="Q1962" t="s">
        <v>24</v>
      </c>
      <c r="R1962" t="s">
        <v>25</v>
      </c>
    </row>
    <row r="1963" spans="1:18" x14ac:dyDescent="0.25">
      <c r="A1963">
        <v>1</v>
      </c>
      <c r="B1963" t="s">
        <v>1345</v>
      </c>
      <c r="C1963">
        <v>53301217</v>
      </c>
      <c r="D1963" t="s">
        <v>2855</v>
      </c>
      <c r="E1963" t="s">
        <v>357</v>
      </c>
      <c r="F1963">
        <v>4017823</v>
      </c>
      <c r="G1963">
        <v>1</v>
      </c>
      <c r="H1963">
        <v>68495</v>
      </c>
      <c r="I1963">
        <v>68495</v>
      </c>
      <c r="J1963">
        <f t="shared" si="112"/>
        <v>0</v>
      </c>
      <c r="K1963">
        <f t="shared" si="113"/>
        <v>0</v>
      </c>
      <c r="L1963">
        <f t="shared" si="117"/>
        <v>0</v>
      </c>
      <c r="P1963">
        <f t="shared" si="114"/>
        <v>0</v>
      </c>
      <c r="Q1963" t="s">
        <v>24</v>
      </c>
      <c r="R1963" t="s">
        <v>1352</v>
      </c>
    </row>
    <row r="1964" spans="1:18" x14ac:dyDescent="0.25">
      <c r="A1964">
        <v>1</v>
      </c>
      <c r="B1964" t="s">
        <v>1345</v>
      </c>
      <c r="C1964">
        <v>53301218</v>
      </c>
      <c r="D1964" t="s">
        <v>2856</v>
      </c>
      <c r="E1964" t="s">
        <v>1447</v>
      </c>
      <c r="F1964">
        <v>7129030034409</v>
      </c>
      <c r="G1964">
        <v>1</v>
      </c>
      <c r="H1964">
        <v>4420</v>
      </c>
      <c r="I1964">
        <v>4420</v>
      </c>
      <c r="J1964">
        <f t="shared" si="112"/>
        <v>0</v>
      </c>
      <c r="K1964">
        <f t="shared" si="113"/>
        <v>0</v>
      </c>
      <c r="L1964">
        <f t="shared" si="117"/>
        <v>0</v>
      </c>
      <c r="P1964">
        <f t="shared" si="114"/>
        <v>0</v>
      </c>
      <c r="Q1964" t="s">
        <v>24</v>
      </c>
      <c r="R1964" t="s">
        <v>1352</v>
      </c>
    </row>
    <row r="1965" spans="1:18" x14ac:dyDescent="0.25">
      <c r="A1965">
        <v>1</v>
      </c>
      <c r="B1965" t="s">
        <v>1345</v>
      </c>
      <c r="C1965">
        <v>53301221</v>
      </c>
      <c r="D1965" t="s">
        <v>2857</v>
      </c>
      <c r="E1965" t="s">
        <v>2858</v>
      </c>
      <c r="F1965" t="s">
        <v>2859</v>
      </c>
      <c r="G1965">
        <v>1</v>
      </c>
      <c r="H1965">
        <v>4224</v>
      </c>
      <c r="I1965">
        <v>4232</v>
      </c>
      <c r="J1965">
        <f t="shared" si="112"/>
        <v>0</v>
      </c>
      <c r="K1965">
        <f t="shared" si="113"/>
        <v>0</v>
      </c>
      <c r="L1965">
        <f t="shared" si="117"/>
        <v>0</v>
      </c>
      <c r="P1965">
        <f t="shared" si="114"/>
        <v>0</v>
      </c>
      <c r="Q1965" t="s">
        <v>24</v>
      </c>
      <c r="R1965" t="s">
        <v>25</v>
      </c>
    </row>
    <row r="1966" spans="1:18" x14ac:dyDescent="0.25">
      <c r="A1966">
        <v>1</v>
      </c>
      <c r="B1966" t="s">
        <v>1345</v>
      </c>
      <c r="C1966">
        <v>53301223</v>
      </c>
      <c r="D1966" t="s">
        <v>2860</v>
      </c>
      <c r="E1966" t="s">
        <v>489</v>
      </c>
      <c r="F1966">
        <v>26803833</v>
      </c>
      <c r="G1966">
        <v>1</v>
      </c>
      <c r="H1966">
        <v>4037</v>
      </c>
      <c r="I1966">
        <v>4037</v>
      </c>
      <c r="J1966">
        <f t="shared" si="112"/>
        <v>0</v>
      </c>
      <c r="K1966">
        <f t="shared" si="113"/>
        <v>0</v>
      </c>
      <c r="L1966">
        <f t="shared" si="117"/>
        <v>0</v>
      </c>
      <c r="P1966">
        <f t="shared" si="114"/>
        <v>0</v>
      </c>
      <c r="Q1966" t="s">
        <v>24</v>
      </c>
      <c r="R1966" t="s">
        <v>1352</v>
      </c>
    </row>
    <row r="1967" spans="1:18" x14ac:dyDescent="0.25">
      <c r="A1967">
        <v>1</v>
      </c>
      <c r="B1967" t="s">
        <v>1345</v>
      </c>
      <c r="C1967">
        <v>53301225</v>
      </c>
      <c r="D1967" t="s">
        <v>2861</v>
      </c>
      <c r="E1967" t="s">
        <v>2862</v>
      </c>
      <c r="F1967" t="s">
        <v>2863</v>
      </c>
      <c r="G1967">
        <v>1</v>
      </c>
      <c r="H1967">
        <v>33962</v>
      </c>
      <c r="I1967">
        <v>33978</v>
      </c>
      <c r="J1967">
        <f t="shared" si="112"/>
        <v>0</v>
      </c>
      <c r="K1967">
        <f t="shared" si="113"/>
        <v>0</v>
      </c>
      <c r="L1967">
        <f t="shared" si="117"/>
        <v>0</v>
      </c>
      <c r="P1967">
        <f t="shared" si="114"/>
        <v>0</v>
      </c>
      <c r="Q1967" t="s">
        <v>31</v>
      </c>
      <c r="R1967" t="s">
        <v>25</v>
      </c>
    </row>
    <row r="1968" spans="1:18" x14ac:dyDescent="0.25">
      <c r="A1968">
        <v>1</v>
      </c>
      <c r="B1968" t="s">
        <v>1345</v>
      </c>
      <c r="C1968">
        <v>53301227</v>
      </c>
      <c r="D1968" t="s">
        <v>2864</v>
      </c>
      <c r="E1968" t="s">
        <v>2865</v>
      </c>
      <c r="F1968">
        <v>382024</v>
      </c>
      <c r="G1968">
        <v>1</v>
      </c>
      <c r="H1968">
        <v>24092</v>
      </c>
      <c r="I1968">
        <v>24092</v>
      </c>
      <c r="J1968">
        <f t="shared" ref="J1968:J2031" si="118">V971-U971</f>
        <v>0</v>
      </c>
      <c r="K1968">
        <f t="shared" ref="K1968:K2031" si="119">ROUND((W971*T971),0)</f>
        <v>0</v>
      </c>
      <c r="L1968">
        <f t="shared" si="117"/>
        <v>0</v>
      </c>
      <c r="P1968">
        <f t="shared" ref="P1968:P2031" si="120">X971+Y971+Z971+AA971+AB971</f>
        <v>0</v>
      </c>
      <c r="Q1968" t="s">
        <v>24</v>
      </c>
      <c r="R1968" t="s">
        <v>1352</v>
      </c>
    </row>
    <row r="1969" spans="1:18" x14ac:dyDescent="0.25">
      <c r="A1969">
        <v>1</v>
      </c>
      <c r="B1969" t="s">
        <v>1345</v>
      </c>
      <c r="C1969">
        <v>53301230</v>
      </c>
      <c r="D1969" t="s">
        <v>2866</v>
      </c>
      <c r="E1969" t="s">
        <v>1404</v>
      </c>
      <c r="F1969">
        <v>26302263</v>
      </c>
      <c r="G1969">
        <v>1</v>
      </c>
      <c r="H1969">
        <v>10186</v>
      </c>
      <c r="I1969">
        <v>10186</v>
      </c>
      <c r="J1969">
        <f t="shared" si="118"/>
        <v>0</v>
      </c>
      <c r="K1969">
        <f t="shared" si="119"/>
        <v>0</v>
      </c>
      <c r="L1969">
        <f t="shared" si="117"/>
        <v>0</v>
      </c>
      <c r="P1969">
        <f t="shared" si="120"/>
        <v>0</v>
      </c>
      <c r="Q1969" t="s">
        <v>24</v>
      </c>
      <c r="R1969" t="s">
        <v>1352</v>
      </c>
    </row>
    <row r="1970" spans="1:18" x14ac:dyDescent="0.25">
      <c r="A1970">
        <v>1</v>
      </c>
      <c r="B1970" t="s">
        <v>1345</v>
      </c>
      <c r="C1970">
        <v>53301232</v>
      </c>
      <c r="D1970" t="s">
        <v>2867</v>
      </c>
      <c r="E1970" t="s">
        <v>489</v>
      </c>
      <c r="F1970">
        <v>19082643</v>
      </c>
      <c r="G1970">
        <v>1</v>
      </c>
      <c r="H1970">
        <v>83311</v>
      </c>
      <c r="I1970">
        <v>83714</v>
      </c>
      <c r="J1970">
        <f t="shared" si="118"/>
        <v>0</v>
      </c>
      <c r="K1970">
        <f t="shared" si="119"/>
        <v>0</v>
      </c>
      <c r="L1970">
        <f t="shared" si="117"/>
        <v>0</v>
      </c>
      <c r="P1970">
        <f t="shared" si="120"/>
        <v>0</v>
      </c>
      <c r="Q1970" t="s">
        <v>31</v>
      </c>
      <c r="R1970" t="s">
        <v>25</v>
      </c>
    </row>
    <row r="1971" spans="1:18" x14ac:dyDescent="0.25">
      <c r="A1971">
        <v>1</v>
      </c>
      <c r="B1971" t="s">
        <v>1345</v>
      </c>
      <c r="C1971">
        <v>53301233</v>
      </c>
      <c r="D1971" t="s">
        <v>2868</v>
      </c>
      <c r="E1971" t="s">
        <v>1404</v>
      </c>
      <c r="F1971">
        <v>43024047</v>
      </c>
      <c r="G1971">
        <v>1</v>
      </c>
      <c r="H1971">
        <v>1513</v>
      </c>
      <c r="I1971">
        <v>1619</v>
      </c>
      <c r="J1971">
        <f t="shared" si="118"/>
        <v>0</v>
      </c>
      <c r="K1971">
        <f t="shared" si="119"/>
        <v>0</v>
      </c>
      <c r="L1971">
        <f t="shared" si="117"/>
        <v>0</v>
      </c>
      <c r="P1971">
        <f t="shared" si="120"/>
        <v>0</v>
      </c>
      <c r="Q1971" t="s">
        <v>24</v>
      </c>
      <c r="R1971" t="s">
        <v>25</v>
      </c>
    </row>
    <row r="1972" spans="1:18" x14ac:dyDescent="0.25">
      <c r="A1972">
        <v>1</v>
      </c>
      <c r="B1972" t="s">
        <v>1345</v>
      </c>
      <c r="C1972">
        <v>53301235</v>
      </c>
      <c r="D1972" t="s">
        <v>2869</v>
      </c>
      <c r="E1972" t="s">
        <v>1026</v>
      </c>
      <c r="F1972">
        <v>511076</v>
      </c>
      <c r="G1972">
        <v>1</v>
      </c>
      <c r="H1972">
        <v>146</v>
      </c>
      <c r="I1972">
        <v>146</v>
      </c>
      <c r="J1972">
        <f t="shared" si="118"/>
        <v>0</v>
      </c>
      <c r="K1972">
        <f t="shared" si="119"/>
        <v>0</v>
      </c>
      <c r="L1972">
        <f t="shared" si="117"/>
        <v>0</v>
      </c>
      <c r="P1972">
        <f t="shared" si="120"/>
        <v>0</v>
      </c>
      <c r="Q1972" t="s">
        <v>24</v>
      </c>
      <c r="R1972" t="s">
        <v>71</v>
      </c>
    </row>
    <row r="1973" spans="1:18" x14ac:dyDescent="0.25">
      <c r="A1973">
        <v>1</v>
      </c>
      <c r="B1973" t="s">
        <v>1345</v>
      </c>
      <c r="C1973">
        <v>53301236</v>
      </c>
      <c r="D1973" t="s">
        <v>2870</v>
      </c>
      <c r="E1973" t="s">
        <v>1447</v>
      </c>
      <c r="F1973">
        <v>9018006598</v>
      </c>
      <c r="G1973">
        <v>1</v>
      </c>
      <c r="H1973">
        <v>26707</v>
      </c>
      <c r="I1973">
        <v>26707</v>
      </c>
      <c r="J1973">
        <f t="shared" si="118"/>
        <v>0</v>
      </c>
      <c r="K1973">
        <f t="shared" si="119"/>
        <v>0</v>
      </c>
      <c r="L1973">
        <f t="shared" si="117"/>
        <v>0</v>
      </c>
      <c r="P1973">
        <f t="shared" si="120"/>
        <v>0</v>
      </c>
      <c r="Q1973" t="s">
        <v>24</v>
      </c>
      <c r="R1973" t="s">
        <v>1352</v>
      </c>
    </row>
    <row r="1974" spans="1:18" x14ac:dyDescent="0.25">
      <c r="A1974">
        <v>1</v>
      </c>
      <c r="B1974" t="s">
        <v>1345</v>
      </c>
      <c r="C1974">
        <v>53301237</v>
      </c>
      <c r="D1974" t="s">
        <v>2871</v>
      </c>
      <c r="E1974" t="s">
        <v>1429</v>
      </c>
      <c r="F1974">
        <v>126270713</v>
      </c>
      <c r="G1974">
        <v>1</v>
      </c>
      <c r="H1974">
        <v>28906</v>
      </c>
      <c r="I1974">
        <v>29562</v>
      </c>
      <c r="J1974">
        <f t="shared" si="118"/>
        <v>0</v>
      </c>
      <c r="K1974">
        <f t="shared" si="119"/>
        <v>0</v>
      </c>
      <c r="L1974">
        <f t="shared" si="117"/>
        <v>0</v>
      </c>
      <c r="P1974">
        <f t="shared" si="120"/>
        <v>0</v>
      </c>
      <c r="Q1974" t="s">
        <v>24</v>
      </c>
      <c r="R1974" t="s">
        <v>25</v>
      </c>
    </row>
    <row r="1975" spans="1:18" x14ac:dyDescent="0.25">
      <c r="A1975">
        <v>1</v>
      </c>
      <c r="B1975" t="s">
        <v>1345</v>
      </c>
      <c r="C1975">
        <v>53301238</v>
      </c>
      <c r="D1975" t="s">
        <v>2872</v>
      </c>
      <c r="E1975" t="s">
        <v>1447</v>
      </c>
      <c r="F1975" t="s">
        <v>2873</v>
      </c>
      <c r="G1975">
        <v>1</v>
      </c>
      <c r="H1975">
        <v>8371</v>
      </c>
      <c r="I1975">
        <v>8442</v>
      </c>
      <c r="J1975">
        <f t="shared" si="118"/>
        <v>0</v>
      </c>
      <c r="K1975">
        <f t="shared" si="119"/>
        <v>0</v>
      </c>
      <c r="L1975">
        <f t="shared" si="117"/>
        <v>0</v>
      </c>
      <c r="P1975">
        <f t="shared" si="120"/>
        <v>0</v>
      </c>
      <c r="Q1975" t="s">
        <v>24</v>
      </c>
      <c r="R1975" t="s">
        <v>25</v>
      </c>
    </row>
    <row r="1976" spans="1:18" x14ac:dyDescent="0.25">
      <c r="A1976">
        <v>1</v>
      </c>
      <c r="B1976" t="s">
        <v>1345</v>
      </c>
      <c r="C1976">
        <v>53301240</v>
      </c>
      <c r="D1976" t="s">
        <v>2874</v>
      </c>
      <c r="E1976" t="s">
        <v>1360</v>
      </c>
      <c r="F1976">
        <v>11554130172041</v>
      </c>
      <c r="G1976">
        <v>1</v>
      </c>
      <c r="H1976">
        <v>21347</v>
      </c>
      <c r="I1976">
        <v>21806</v>
      </c>
      <c r="J1976">
        <f t="shared" si="118"/>
        <v>0</v>
      </c>
      <c r="K1976">
        <f t="shared" si="119"/>
        <v>0</v>
      </c>
      <c r="L1976">
        <f t="shared" si="117"/>
        <v>0</v>
      </c>
      <c r="P1976">
        <f t="shared" si="120"/>
        <v>0</v>
      </c>
      <c r="Q1976" t="s">
        <v>31</v>
      </c>
      <c r="R1976" t="s">
        <v>25</v>
      </c>
    </row>
    <row r="1977" spans="1:18" x14ac:dyDescent="0.25">
      <c r="A1977">
        <v>1</v>
      </c>
      <c r="B1977" t="s">
        <v>1345</v>
      </c>
      <c r="C1977">
        <v>53301241</v>
      </c>
      <c r="D1977" t="s">
        <v>2875</v>
      </c>
      <c r="E1977" t="s">
        <v>357</v>
      </c>
      <c r="F1977">
        <v>8522021002428</v>
      </c>
      <c r="G1977">
        <v>1</v>
      </c>
      <c r="H1977">
        <v>4078</v>
      </c>
      <c r="I1977">
        <v>4078</v>
      </c>
      <c r="J1977">
        <f t="shared" si="118"/>
        <v>0</v>
      </c>
      <c r="K1977">
        <f t="shared" si="119"/>
        <v>0</v>
      </c>
      <c r="L1977">
        <f t="shared" si="117"/>
        <v>0</v>
      </c>
      <c r="P1977">
        <f t="shared" si="120"/>
        <v>0</v>
      </c>
      <c r="Q1977" t="s">
        <v>24</v>
      </c>
      <c r="R1977" t="s">
        <v>71</v>
      </c>
    </row>
    <row r="1978" spans="1:18" x14ac:dyDescent="0.25">
      <c r="A1978">
        <v>1</v>
      </c>
      <c r="B1978" t="s">
        <v>1345</v>
      </c>
      <c r="C1978">
        <v>53301243</v>
      </c>
      <c r="D1978" t="s">
        <v>2876</v>
      </c>
      <c r="E1978" t="s">
        <v>489</v>
      </c>
      <c r="F1978">
        <v>45946852</v>
      </c>
      <c r="G1978">
        <v>1</v>
      </c>
      <c r="H1978">
        <v>50</v>
      </c>
      <c r="I1978">
        <v>50</v>
      </c>
      <c r="J1978">
        <f t="shared" si="118"/>
        <v>0</v>
      </c>
      <c r="K1978">
        <f t="shared" si="119"/>
        <v>0</v>
      </c>
      <c r="L1978">
        <f t="shared" si="117"/>
        <v>0</v>
      </c>
      <c r="P1978">
        <f t="shared" si="120"/>
        <v>0</v>
      </c>
      <c r="Q1978" t="s">
        <v>24</v>
      </c>
      <c r="R1978" t="s">
        <v>1352</v>
      </c>
    </row>
    <row r="1979" spans="1:18" x14ac:dyDescent="0.25">
      <c r="A1979">
        <v>1</v>
      </c>
      <c r="B1979" t="s">
        <v>1345</v>
      </c>
      <c r="C1979">
        <v>53301244</v>
      </c>
      <c r="D1979" t="s">
        <v>2877</v>
      </c>
      <c r="E1979" t="s">
        <v>36</v>
      </c>
      <c r="F1979">
        <v>7789035042770</v>
      </c>
      <c r="G1979">
        <v>1</v>
      </c>
      <c r="H1979">
        <v>2589</v>
      </c>
      <c r="I1979">
        <v>2589</v>
      </c>
      <c r="J1979">
        <f t="shared" si="118"/>
        <v>0</v>
      </c>
      <c r="K1979">
        <f t="shared" si="119"/>
        <v>0</v>
      </c>
      <c r="L1979">
        <f t="shared" si="117"/>
        <v>0</v>
      </c>
      <c r="P1979">
        <f t="shared" si="120"/>
        <v>0</v>
      </c>
      <c r="Q1979" t="s">
        <v>24</v>
      </c>
      <c r="R1979" t="s">
        <v>1352</v>
      </c>
    </row>
    <row r="1980" spans="1:18" x14ac:dyDescent="0.25">
      <c r="A1980">
        <v>1</v>
      </c>
      <c r="B1980" t="s">
        <v>1345</v>
      </c>
      <c r="C1980">
        <v>53301245</v>
      </c>
      <c r="D1980" t="s">
        <v>2878</v>
      </c>
      <c r="E1980" t="s">
        <v>1601</v>
      </c>
      <c r="F1980">
        <v>14272467</v>
      </c>
      <c r="G1980">
        <v>1</v>
      </c>
      <c r="H1980">
        <v>623</v>
      </c>
      <c r="I1980">
        <v>623</v>
      </c>
      <c r="J1980">
        <f t="shared" si="118"/>
        <v>0</v>
      </c>
      <c r="K1980">
        <f t="shared" si="119"/>
        <v>0</v>
      </c>
      <c r="L1980">
        <f t="shared" si="117"/>
        <v>0</v>
      </c>
      <c r="P1980">
        <f t="shared" si="120"/>
        <v>0</v>
      </c>
      <c r="Q1980" t="s">
        <v>31</v>
      </c>
      <c r="R1980" t="s">
        <v>1352</v>
      </c>
    </row>
    <row r="1981" spans="1:18" x14ac:dyDescent="0.25">
      <c r="A1981">
        <v>1</v>
      </c>
      <c r="B1981" t="s">
        <v>1345</v>
      </c>
      <c r="C1981">
        <v>53301247</v>
      </c>
      <c r="D1981" t="s">
        <v>2879</v>
      </c>
      <c r="E1981" t="s">
        <v>38</v>
      </c>
      <c r="F1981">
        <v>7791033025290</v>
      </c>
      <c r="G1981">
        <v>1</v>
      </c>
      <c r="H1981">
        <v>3226</v>
      </c>
      <c r="I1981">
        <v>3226</v>
      </c>
      <c r="J1981">
        <f t="shared" si="118"/>
        <v>0</v>
      </c>
      <c r="K1981">
        <f t="shared" si="119"/>
        <v>0</v>
      </c>
      <c r="L1981">
        <f t="shared" si="117"/>
        <v>0</v>
      </c>
      <c r="P1981">
        <f t="shared" si="120"/>
        <v>0</v>
      </c>
      <c r="Q1981" t="s">
        <v>24</v>
      </c>
      <c r="R1981" t="s">
        <v>71</v>
      </c>
    </row>
    <row r="1982" spans="1:18" x14ac:dyDescent="0.25">
      <c r="A1982">
        <v>1</v>
      </c>
      <c r="B1982" t="s">
        <v>1345</v>
      </c>
      <c r="C1982">
        <v>53301248</v>
      </c>
      <c r="D1982" t="s">
        <v>2880</v>
      </c>
      <c r="E1982" t="s">
        <v>38</v>
      </c>
      <c r="F1982">
        <v>7791036001223</v>
      </c>
      <c r="G1982">
        <v>1</v>
      </c>
      <c r="H1982">
        <v>1617</v>
      </c>
      <c r="I1982">
        <v>1617</v>
      </c>
      <c r="J1982">
        <f t="shared" si="118"/>
        <v>0</v>
      </c>
      <c r="K1982">
        <f t="shared" si="119"/>
        <v>0</v>
      </c>
      <c r="L1982">
        <f t="shared" si="117"/>
        <v>0</v>
      </c>
      <c r="P1982">
        <f t="shared" si="120"/>
        <v>0</v>
      </c>
      <c r="Q1982" t="s">
        <v>24</v>
      </c>
      <c r="R1982" t="s">
        <v>71</v>
      </c>
    </row>
    <row r="1983" spans="1:18" x14ac:dyDescent="0.25">
      <c r="A1983">
        <v>1</v>
      </c>
      <c r="B1983" t="s">
        <v>1345</v>
      </c>
      <c r="C1983">
        <v>53301250</v>
      </c>
      <c r="D1983" t="s">
        <v>2881</v>
      </c>
      <c r="E1983" t="s">
        <v>478</v>
      </c>
      <c r="F1983">
        <v>78748060028430</v>
      </c>
      <c r="G1983">
        <v>1</v>
      </c>
      <c r="H1983">
        <v>3353</v>
      </c>
      <c r="I1983">
        <v>3353</v>
      </c>
      <c r="J1983">
        <f t="shared" si="118"/>
        <v>0</v>
      </c>
      <c r="K1983">
        <f t="shared" si="119"/>
        <v>0</v>
      </c>
      <c r="L1983">
        <f t="shared" si="117"/>
        <v>0</v>
      </c>
      <c r="P1983">
        <f t="shared" si="120"/>
        <v>0</v>
      </c>
      <c r="Q1983" t="s">
        <v>24</v>
      </c>
      <c r="R1983" t="s">
        <v>1352</v>
      </c>
    </row>
    <row r="1984" spans="1:18" x14ac:dyDescent="0.25">
      <c r="A1984">
        <v>1</v>
      </c>
      <c r="B1984" t="s">
        <v>1345</v>
      </c>
      <c r="C1984">
        <v>53301254</v>
      </c>
      <c r="D1984" t="s">
        <v>2882</v>
      </c>
      <c r="E1984" t="s">
        <v>489</v>
      </c>
      <c r="F1984">
        <v>20786108</v>
      </c>
      <c r="G1984">
        <v>1</v>
      </c>
      <c r="H1984">
        <v>22954</v>
      </c>
      <c r="I1984">
        <v>19931</v>
      </c>
      <c r="J1984">
        <f t="shared" si="118"/>
        <v>0</v>
      </c>
      <c r="K1984">
        <f t="shared" si="119"/>
        <v>0</v>
      </c>
      <c r="L1984">
        <f t="shared" si="117"/>
        <v>0</v>
      </c>
      <c r="P1984">
        <f t="shared" si="120"/>
        <v>0</v>
      </c>
      <c r="Q1984" t="s">
        <v>24</v>
      </c>
      <c r="R1984" t="s">
        <v>25</v>
      </c>
    </row>
    <row r="1985" spans="1:18" x14ac:dyDescent="0.25">
      <c r="A1985">
        <v>1</v>
      </c>
      <c r="B1985" t="s">
        <v>1345</v>
      </c>
      <c r="C1985">
        <v>53301258</v>
      </c>
      <c r="D1985" t="s">
        <v>2883</v>
      </c>
      <c r="E1985" t="s">
        <v>489</v>
      </c>
      <c r="F1985">
        <v>13816385</v>
      </c>
      <c r="G1985">
        <v>1</v>
      </c>
      <c r="H1985">
        <v>37941</v>
      </c>
      <c r="I1985">
        <v>38218</v>
      </c>
      <c r="J1985">
        <f t="shared" si="118"/>
        <v>0</v>
      </c>
      <c r="K1985">
        <f t="shared" si="119"/>
        <v>0</v>
      </c>
      <c r="L1985">
        <f t="shared" si="117"/>
        <v>0</v>
      </c>
      <c r="P1985">
        <f t="shared" si="120"/>
        <v>0</v>
      </c>
      <c r="Q1985" t="s">
        <v>24</v>
      </c>
      <c r="R1985" t="s">
        <v>25</v>
      </c>
    </row>
    <row r="1986" spans="1:18" x14ac:dyDescent="0.25">
      <c r="A1986">
        <v>1</v>
      </c>
      <c r="B1986" t="s">
        <v>1345</v>
      </c>
      <c r="C1986">
        <v>53301260</v>
      </c>
      <c r="D1986" t="s">
        <v>2884</v>
      </c>
      <c r="E1986" t="s">
        <v>489</v>
      </c>
      <c r="F1986">
        <v>13849517</v>
      </c>
      <c r="G1986">
        <v>1</v>
      </c>
      <c r="H1986">
        <v>14300</v>
      </c>
      <c r="I1986">
        <v>14300</v>
      </c>
      <c r="J1986">
        <f t="shared" si="118"/>
        <v>0</v>
      </c>
      <c r="K1986">
        <f t="shared" si="119"/>
        <v>0</v>
      </c>
      <c r="L1986">
        <f t="shared" si="117"/>
        <v>0</v>
      </c>
      <c r="P1986">
        <f t="shared" si="120"/>
        <v>0</v>
      </c>
      <c r="Q1986" t="s">
        <v>24</v>
      </c>
      <c r="R1986" t="s">
        <v>1352</v>
      </c>
    </row>
    <row r="1987" spans="1:18" x14ac:dyDescent="0.25">
      <c r="A1987">
        <v>1</v>
      </c>
      <c r="B1987" t="s">
        <v>1345</v>
      </c>
      <c r="C1987">
        <v>53301265</v>
      </c>
      <c r="D1987" t="s">
        <v>2885</v>
      </c>
      <c r="E1987" t="s">
        <v>548</v>
      </c>
      <c r="F1987">
        <v>2941886</v>
      </c>
      <c r="G1987">
        <v>1</v>
      </c>
      <c r="H1987">
        <v>8213</v>
      </c>
      <c r="I1987">
        <v>8213</v>
      </c>
      <c r="J1987">
        <f t="shared" si="118"/>
        <v>0</v>
      </c>
      <c r="K1987">
        <f t="shared" si="119"/>
        <v>0</v>
      </c>
      <c r="L1987">
        <f t="shared" si="117"/>
        <v>0</v>
      </c>
      <c r="P1987">
        <f t="shared" si="120"/>
        <v>0</v>
      </c>
      <c r="Q1987" t="s">
        <v>24</v>
      </c>
      <c r="R1987" t="s">
        <v>1352</v>
      </c>
    </row>
    <row r="1988" spans="1:18" x14ac:dyDescent="0.25">
      <c r="A1988">
        <v>1</v>
      </c>
      <c r="B1988" t="s">
        <v>1345</v>
      </c>
      <c r="C1988">
        <v>53301266</v>
      </c>
      <c r="D1988" t="s">
        <v>2886</v>
      </c>
      <c r="E1988" t="s">
        <v>489</v>
      </c>
      <c r="F1988">
        <v>14345751</v>
      </c>
      <c r="G1988">
        <v>1</v>
      </c>
      <c r="H1988">
        <v>1564</v>
      </c>
      <c r="I1988">
        <v>1564</v>
      </c>
      <c r="J1988">
        <f t="shared" si="118"/>
        <v>0</v>
      </c>
      <c r="K1988">
        <f t="shared" si="119"/>
        <v>0</v>
      </c>
      <c r="L1988">
        <f t="shared" si="117"/>
        <v>0</v>
      </c>
      <c r="P1988">
        <f t="shared" si="120"/>
        <v>0</v>
      </c>
      <c r="Q1988" t="s">
        <v>24</v>
      </c>
      <c r="R1988" t="s">
        <v>1352</v>
      </c>
    </row>
    <row r="1989" spans="1:18" x14ac:dyDescent="0.25">
      <c r="A1989">
        <v>1</v>
      </c>
      <c r="B1989" t="s">
        <v>1345</v>
      </c>
      <c r="C1989">
        <v>53301267</v>
      </c>
      <c r="D1989" t="s">
        <v>2887</v>
      </c>
      <c r="E1989" t="s">
        <v>489</v>
      </c>
      <c r="F1989">
        <v>13269292</v>
      </c>
      <c r="G1989">
        <v>1</v>
      </c>
      <c r="H1989">
        <v>49280</v>
      </c>
      <c r="I1989">
        <v>49400</v>
      </c>
      <c r="J1989">
        <f t="shared" si="118"/>
        <v>0</v>
      </c>
      <c r="K1989">
        <f t="shared" si="119"/>
        <v>0</v>
      </c>
      <c r="L1989">
        <f t="shared" si="117"/>
        <v>0</v>
      </c>
      <c r="P1989">
        <f t="shared" si="120"/>
        <v>0</v>
      </c>
      <c r="Q1989" t="s">
        <v>24</v>
      </c>
      <c r="R1989" t="s">
        <v>25</v>
      </c>
    </row>
    <row r="1990" spans="1:18" x14ac:dyDescent="0.25">
      <c r="A1990">
        <v>1</v>
      </c>
      <c r="B1990" t="s">
        <v>1345</v>
      </c>
      <c r="C1990">
        <v>53301269</v>
      </c>
      <c r="D1990" t="s">
        <v>2888</v>
      </c>
      <c r="E1990" t="s">
        <v>489</v>
      </c>
      <c r="F1990">
        <v>45905423</v>
      </c>
      <c r="G1990">
        <v>1</v>
      </c>
      <c r="H1990">
        <v>8450</v>
      </c>
      <c r="I1990">
        <v>9023</v>
      </c>
      <c r="J1990">
        <f t="shared" si="118"/>
        <v>0</v>
      </c>
      <c r="K1990">
        <f t="shared" si="119"/>
        <v>0</v>
      </c>
      <c r="L1990">
        <f t="shared" si="117"/>
        <v>0</v>
      </c>
      <c r="P1990">
        <f t="shared" si="120"/>
        <v>0</v>
      </c>
      <c r="Q1990" t="s">
        <v>24</v>
      </c>
      <c r="R1990" t="s">
        <v>25</v>
      </c>
    </row>
    <row r="1991" spans="1:18" x14ac:dyDescent="0.25">
      <c r="A1991">
        <v>1</v>
      </c>
      <c r="B1991" t="s">
        <v>1345</v>
      </c>
      <c r="C1991">
        <v>53301270</v>
      </c>
      <c r="D1991" t="s">
        <v>2889</v>
      </c>
      <c r="E1991" t="s">
        <v>2890</v>
      </c>
      <c r="F1991" t="s">
        <v>2891</v>
      </c>
      <c r="G1991">
        <v>1</v>
      </c>
      <c r="H1991">
        <v>10495</v>
      </c>
      <c r="I1991">
        <v>10495</v>
      </c>
      <c r="J1991">
        <f t="shared" si="118"/>
        <v>0</v>
      </c>
      <c r="K1991">
        <f t="shared" si="119"/>
        <v>0</v>
      </c>
      <c r="L1991">
        <f t="shared" ref="L1991:L2022" si="121">ROUND((X994/100)*2.3,0)</f>
        <v>0</v>
      </c>
      <c r="P1991">
        <f t="shared" si="120"/>
        <v>0</v>
      </c>
      <c r="Q1991" t="s">
        <v>24</v>
      </c>
      <c r="R1991" t="s">
        <v>1352</v>
      </c>
    </row>
    <row r="1992" spans="1:18" x14ac:dyDescent="0.25">
      <c r="A1992">
        <v>1</v>
      </c>
      <c r="B1992" t="s">
        <v>1345</v>
      </c>
      <c r="C1992">
        <v>53301271</v>
      </c>
      <c r="D1992" t="s">
        <v>2892</v>
      </c>
      <c r="E1992" t="s">
        <v>1369</v>
      </c>
      <c r="F1992" t="s">
        <v>2893</v>
      </c>
      <c r="G1992">
        <v>1</v>
      </c>
      <c r="H1992">
        <v>7435</v>
      </c>
      <c r="I1992">
        <v>8904</v>
      </c>
      <c r="J1992">
        <f t="shared" si="118"/>
        <v>0</v>
      </c>
      <c r="K1992">
        <f t="shared" si="119"/>
        <v>0</v>
      </c>
      <c r="L1992">
        <f t="shared" si="121"/>
        <v>0</v>
      </c>
      <c r="P1992">
        <f t="shared" si="120"/>
        <v>0</v>
      </c>
      <c r="Q1992" t="s">
        <v>24</v>
      </c>
      <c r="R1992" t="s">
        <v>25</v>
      </c>
    </row>
    <row r="1993" spans="1:18" x14ac:dyDescent="0.25">
      <c r="A1993">
        <v>1</v>
      </c>
      <c r="B1993" t="s">
        <v>1345</v>
      </c>
      <c r="C1993">
        <v>53301272</v>
      </c>
      <c r="D1993" t="s">
        <v>2894</v>
      </c>
      <c r="E1993" t="s">
        <v>1429</v>
      </c>
      <c r="F1993">
        <v>107321354</v>
      </c>
      <c r="G1993">
        <v>1</v>
      </c>
      <c r="H1993">
        <v>891</v>
      </c>
      <c r="I1993">
        <v>891</v>
      </c>
      <c r="J1993">
        <f t="shared" si="118"/>
        <v>0</v>
      </c>
      <c r="K1993">
        <f t="shared" si="119"/>
        <v>0</v>
      </c>
      <c r="L1993">
        <f t="shared" si="121"/>
        <v>0</v>
      </c>
      <c r="P1993">
        <f t="shared" si="120"/>
        <v>0</v>
      </c>
      <c r="Q1993" t="s">
        <v>24</v>
      </c>
      <c r="R1993" t="s">
        <v>1352</v>
      </c>
    </row>
    <row r="1994" spans="1:18" x14ac:dyDescent="0.25">
      <c r="A1994">
        <v>1</v>
      </c>
      <c r="B1994" t="s">
        <v>1345</v>
      </c>
      <c r="C1994">
        <v>53301273</v>
      </c>
      <c r="D1994" t="s">
        <v>2895</v>
      </c>
      <c r="E1994" t="s">
        <v>36</v>
      </c>
      <c r="F1994">
        <v>7789049047374</v>
      </c>
      <c r="G1994">
        <v>1</v>
      </c>
      <c r="H1994">
        <v>9024</v>
      </c>
      <c r="I1994">
        <v>9024</v>
      </c>
      <c r="J1994">
        <f t="shared" si="118"/>
        <v>0</v>
      </c>
      <c r="K1994">
        <f t="shared" si="119"/>
        <v>0</v>
      </c>
      <c r="L1994">
        <f t="shared" si="121"/>
        <v>0</v>
      </c>
      <c r="P1994">
        <f t="shared" si="120"/>
        <v>0</v>
      </c>
      <c r="Q1994" t="s">
        <v>24</v>
      </c>
      <c r="R1994" t="s">
        <v>1352</v>
      </c>
    </row>
    <row r="1995" spans="1:18" x14ac:dyDescent="0.25">
      <c r="A1995">
        <v>1</v>
      </c>
      <c r="B1995" t="s">
        <v>1345</v>
      </c>
      <c r="C1995">
        <v>53301274</v>
      </c>
      <c r="D1995" t="s">
        <v>2896</v>
      </c>
      <c r="E1995" t="s">
        <v>489</v>
      </c>
      <c r="F1995">
        <v>29295167</v>
      </c>
      <c r="G1995">
        <v>1</v>
      </c>
      <c r="H1995">
        <v>7262</v>
      </c>
      <c r="I1995">
        <v>7262</v>
      </c>
      <c r="J1995">
        <f t="shared" si="118"/>
        <v>0</v>
      </c>
      <c r="K1995">
        <f t="shared" si="119"/>
        <v>0</v>
      </c>
      <c r="L1995">
        <f t="shared" si="121"/>
        <v>0</v>
      </c>
      <c r="P1995">
        <f t="shared" si="120"/>
        <v>0</v>
      </c>
      <c r="Q1995" t="s">
        <v>24</v>
      </c>
      <c r="R1995" t="s">
        <v>1352</v>
      </c>
    </row>
    <row r="1996" spans="1:18" x14ac:dyDescent="0.25">
      <c r="A1996">
        <v>1</v>
      </c>
      <c r="B1996" t="s">
        <v>1345</v>
      </c>
      <c r="C1996">
        <v>53301275</v>
      </c>
      <c r="D1996" t="s">
        <v>2897</v>
      </c>
      <c r="E1996" t="s">
        <v>1404</v>
      </c>
      <c r="F1996">
        <v>42841070</v>
      </c>
      <c r="G1996">
        <v>1</v>
      </c>
      <c r="H1996">
        <v>5555</v>
      </c>
      <c r="I1996">
        <v>5671</v>
      </c>
      <c r="J1996">
        <f t="shared" si="118"/>
        <v>0</v>
      </c>
      <c r="K1996">
        <f t="shared" si="119"/>
        <v>0</v>
      </c>
      <c r="L1996">
        <f t="shared" si="121"/>
        <v>0</v>
      </c>
      <c r="P1996">
        <f t="shared" si="120"/>
        <v>0</v>
      </c>
      <c r="Q1996" t="s">
        <v>24</v>
      </c>
      <c r="R1996" t="s">
        <v>25</v>
      </c>
    </row>
    <row r="1997" spans="1:18" x14ac:dyDescent="0.25">
      <c r="A1997">
        <v>1</v>
      </c>
      <c r="B1997" t="s">
        <v>1345</v>
      </c>
      <c r="C1997">
        <v>53301276</v>
      </c>
      <c r="D1997" t="s">
        <v>2898</v>
      </c>
      <c r="E1997" t="s">
        <v>1404</v>
      </c>
      <c r="F1997">
        <v>44119976</v>
      </c>
      <c r="G1997">
        <v>1</v>
      </c>
      <c r="H1997">
        <v>19211</v>
      </c>
      <c r="I1997">
        <v>20782</v>
      </c>
      <c r="J1997">
        <f t="shared" si="118"/>
        <v>0</v>
      </c>
      <c r="K1997">
        <f t="shared" si="119"/>
        <v>0</v>
      </c>
      <c r="L1997">
        <f t="shared" si="121"/>
        <v>0</v>
      </c>
      <c r="P1997">
        <f t="shared" si="120"/>
        <v>0</v>
      </c>
      <c r="Q1997" t="s">
        <v>24</v>
      </c>
      <c r="R1997" t="s">
        <v>25</v>
      </c>
    </row>
    <row r="1998" spans="1:18" x14ac:dyDescent="0.25">
      <c r="A1998">
        <v>1</v>
      </c>
      <c r="B1998" t="s">
        <v>1345</v>
      </c>
      <c r="C1998">
        <v>53301277</v>
      </c>
      <c r="D1998" t="s">
        <v>2899</v>
      </c>
      <c r="E1998" t="s">
        <v>1360</v>
      </c>
      <c r="F1998" t="s">
        <v>2900</v>
      </c>
      <c r="G1998">
        <v>1</v>
      </c>
      <c r="H1998">
        <v>13883</v>
      </c>
      <c r="I1998">
        <v>16462</v>
      </c>
      <c r="J1998">
        <f t="shared" si="118"/>
        <v>0</v>
      </c>
      <c r="K1998">
        <f t="shared" si="119"/>
        <v>0</v>
      </c>
      <c r="L1998">
        <f t="shared" si="121"/>
        <v>0</v>
      </c>
      <c r="P1998">
        <f t="shared" si="120"/>
        <v>0</v>
      </c>
      <c r="Q1998" t="s">
        <v>24</v>
      </c>
      <c r="R1998" t="s">
        <v>25</v>
      </c>
    </row>
    <row r="1999" spans="1:18" x14ac:dyDescent="0.25">
      <c r="A1999">
        <v>1</v>
      </c>
      <c r="B1999" t="s">
        <v>1345</v>
      </c>
      <c r="C1999">
        <v>53301278</v>
      </c>
      <c r="D1999" t="s">
        <v>2901</v>
      </c>
      <c r="E1999" t="s">
        <v>1369</v>
      </c>
      <c r="F1999" t="s">
        <v>2902</v>
      </c>
      <c r="G1999">
        <v>1</v>
      </c>
      <c r="H1999">
        <v>8195</v>
      </c>
      <c r="I1999">
        <v>8279</v>
      </c>
      <c r="J1999">
        <f t="shared" si="118"/>
        <v>0</v>
      </c>
      <c r="K1999">
        <f t="shared" si="119"/>
        <v>0</v>
      </c>
      <c r="L1999">
        <f t="shared" si="121"/>
        <v>0</v>
      </c>
      <c r="P1999">
        <f t="shared" si="120"/>
        <v>0</v>
      </c>
      <c r="Q1999" t="s">
        <v>24</v>
      </c>
      <c r="R1999" t="s">
        <v>25</v>
      </c>
    </row>
    <row r="2000" spans="1:18" x14ac:dyDescent="0.25">
      <c r="A2000">
        <v>1</v>
      </c>
      <c r="B2000" t="s">
        <v>1345</v>
      </c>
      <c r="C2000">
        <v>53301280</v>
      </c>
      <c r="D2000" t="s">
        <v>2903</v>
      </c>
      <c r="E2000" t="s">
        <v>1404</v>
      </c>
      <c r="F2000">
        <v>43121683</v>
      </c>
      <c r="G2000">
        <v>1</v>
      </c>
      <c r="H2000">
        <v>1041</v>
      </c>
      <c r="I2000">
        <v>1241</v>
      </c>
      <c r="J2000">
        <f t="shared" si="118"/>
        <v>0</v>
      </c>
      <c r="K2000">
        <f t="shared" si="119"/>
        <v>0</v>
      </c>
      <c r="L2000">
        <f t="shared" si="121"/>
        <v>0</v>
      </c>
      <c r="P2000">
        <f t="shared" si="120"/>
        <v>0</v>
      </c>
      <c r="Q2000" t="s">
        <v>24</v>
      </c>
      <c r="R2000" t="s">
        <v>25</v>
      </c>
    </row>
    <row r="2001" spans="1:18" x14ac:dyDescent="0.25">
      <c r="A2001">
        <v>1</v>
      </c>
      <c r="B2001" t="s">
        <v>1345</v>
      </c>
      <c r="C2001">
        <v>53301281</v>
      </c>
      <c r="D2001" t="s">
        <v>2904</v>
      </c>
      <c r="E2001" t="s">
        <v>489</v>
      </c>
      <c r="F2001">
        <v>46297048</v>
      </c>
      <c r="G2001">
        <v>1</v>
      </c>
      <c r="H2001">
        <v>4735</v>
      </c>
      <c r="I2001">
        <v>4990</v>
      </c>
      <c r="J2001">
        <f t="shared" si="118"/>
        <v>0</v>
      </c>
      <c r="K2001">
        <f t="shared" si="119"/>
        <v>0</v>
      </c>
      <c r="L2001">
        <f t="shared" si="121"/>
        <v>0</v>
      </c>
      <c r="P2001">
        <f t="shared" si="120"/>
        <v>0</v>
      </c>
      <c r="Q2001" t="s">
        <v>24</v>
      </c>
      <c r="R2001" t="s">
        <v>25</v>
      </c>
    </row>
    <row r="2002" spans="1:18" x14ac:dyDescent="0.25">
      <c r="A2002">
        <v>1</v>
      </c>
      <c r="B2002" t="s">
        <v>1345</v>
      </c>
      <c r="C2002">
        <v>53301282</v>
      </c>
      <c r="D2002" t="s">
        <v>2905</v>
      </c>
      <c r="E2002" t="s">
        <v>2906</v>
      </c>
      <c r="F2002">
        <v>117361136</v>
      </c>
      <c r="G2002">
        <v>1</v>
      </c>
      <c r="H2002">
        <v>8526</v>
      </c>
      <c r="I2002">
        <v>10693</v>
      </c>
      <c r="J2002">
        <f t="shared" si="118"/>
        <v>0</v>
      </c>
      <c r="K2002">
        <f t="shared" si="119"/>
        <v>0</v>
      </c>
      <c r="L2002">
        <f t="shared" si="121"/>
        <v>0</v>
      </c>
      <c r="P2002">
        <f t="shared" si="120"/>
        <v>0</v>
      </c>
      <c r="Q2002" t="s">
        <v>24</v>
      </c>
      <c r="R2002" t="s">
        <v>25</v>
      </c>
    </row>
    <row r="2003" spans="1:18" x14ac:dyDescent="0.25">
      <c r="A2003">
        <v>1</v>
      </c>
      <c r="B2003" t="s">
        <v>1345</v>
      </c>
      <c r="C2003">
        <v>53301283</v>
      </c>
      <c r="D2003" t="s">
        <v>2907</v>
      </c>
      <c r="E2003" t="s">
        <v>1488</v>
      </c>
      <c r="F2003" t="s">
        <v>2908</v>
      </c>
      <c r="G2003">
        <v>1</v>
      </c>
      <c r="H2003">
        <v>24706</v>
      </c>
      <c r="I2003">
        <v>24864</v>
      </c>
      <c r="J2003">
        <f t="shared" si="118"/>
        <v>0</v>
      </c>
      <c r="K2003">
        <f t="shared" si="119"/>
        <v>0</v>
      </c>
      <c r="L2003">
        <f t="shared" si="121"/>
        <v>0</v>
      </c>
      <c r="P2003">
        <f t="shared" si="120"/>
        <v>0</v>
      </c>
      <c r="Q2003" t="s">
        <v>24</v>
      </c>
      <c r="R2003" t="s">
        <v>25</v>
      </c>
    </row>
    <row r="2004" spans="1:18" x14ac:dyDescent="0.25">
      <c r="A2004">
        <v>1</v>
      </c>
      <c r="B2004" t="s">
        <v>1345</v>
      </c>
      <c r="C2004">
        <v>53301284</v>
      </c>
      <c r="D2004" t="s">
        <v>2909</v>
      </c>
      <c r="E2004" t="s">
        <v>2910</v>
      </c>
      <c r="F2004" t="s">
        <v>2911</v>
      </c>
      <c r="G2004">
        <v>1</v>
      </c>
      <c r="H2004">
        <v>7933</v>
      </c>
      <c r="I2004">
        <v>8012</v>
      </c>
      <c r="J2004">
        <f t="shared" si="118"/>
        <v>0</v>
      </c>
      <c r="K2004">
        <f t="shared" si="119"/>
        <v>0</v>
      </c>
      <c r="L2004">
        <f t="shared" si="121"/>
        <v>0</v>
      </c>
      <c r="P2004">
        <f t="shared" si="120"/>
        <v>0</v>
      </c>
      <c r="Q2004" t="s">
        <v>24</v>
      </c>
      <c r="R2004" t="s">
        <v>25</v>
      </c>
    </row>
    <row r="2005" spans="1:18" x14ac:dyDescent="0.25">
      <c r="A2005">
        <v>1</v>
      </c>
      <c r="B2005" t="s">
        <v>1345</v>
      </c>
      <c r="C2005">
        <v>53301285</v>
      </c>
      <c r="D2005" t="s">
        <v>2912</v>
      </c>
      <c r="E2005" t="s">
        <v>1418</v>
      </c>
      <c r="F2005" t="s">
        <v>2913</v>
      </c>
      <c r="G2005">
        <v>1</v>
      </c>
      <c r="H2005">
        <v>94714</v>
      </c>
      <c r="I2005">
        <v>94864</v>
      </c>
      <c r="J2005">
        <f t="shared" si="118"/>
        <v>0</v>
      </c>
      <c r="K2005">
        <f t="shared" si="119"/>
        <v>0</v>
      </c>
      <c r="L2005">
        <f t="shared" si="121"/>
        <v>0</v>
      </c>
      <c r="P2005">
        <f t="shared" si="120"/>
        <v>0</v>
      </c>
      <c r="Q2005" t="s">
        <v>24</v>
      </c>
      <c r="R2005" t="s">
        <v>25</v>
      </c>
    </row>
    <row r="2006" spans="1:18" x14ac:dyDescent="0.25">
      <c r="A2006">
        <v>1</v>
      </c>
      <c r="B2006" t="s">
        <v>1345</v>
      </c>
      <c r="C2006">
        <v>53301286</v>
      </c>
      <c r="D2006" t="s">
        <v>2914</v>
      </c>
      <c r="E2006" t="s">
        <v>1447</v>
      </c>
      <c r="F2006">
        <v>705070708314783</v>
      </c>
      <c r="G2006">
        <v>1</v>
      </c>
      <c r="H2006">
        <v>30288</v>
      </c>
      <c r="I2006">
        <v>30288</v>
      </c>
      <c r="J2006">
        <f t="shared" si="118"/>
        <v>0</v>
      </c>
      <c r="K2006">
        <f t="shared" si="119"/>
        <v>0</v>
      </c>
      <c r="L2006">
        <f t="shared" si="121"/>
        <v>0</v>
      </c>
      <c r="P2006">
        <f t="shared" si="120"/>
        <v>0</v>
      </c>
      <c r="Q2006" t="s">
        <v>24</v>
      </c>
      <c r="R2006" t="s">
        <v>1352</v>
      </c>
    </row>
    <row r="2007" spans="1:18" x14ac:dyDescent="0.25">
      <c r="A2007">
        <v>1</v>
      </c>
      <c r="B2007" t="s">
        <v>1345</v>
      </c>
      <c r="C2007">
        <v>53301287</v>
      </c>
      <c r="D2007" t="s">
        <v>2915</v>
      </c>
      <c r="E2007" t="s">
        <v>489</v>
      </c>
      <c r="F2007">
        <v>13816367</v>
      </c>
      <c r="G2007">
        <v>1</v>
      </c>
      <c r="H2007">
        <v>6650</v>
      </c>
      <c r="I2007">
        <v>6650</v>
      </c>
      <c r="J2007">
        <f t="shared" si="118"/>
        <v>0</v>
      </c>
      <c r="K2007">
        <f t="shared" si="119"/>
        <v>0</v>
      </c>
      <c r="L2007">
        <f t="shared" si="121"/>
        <v>0</v>
      </c>
      <c r="P2007">
        <f t="shared" si="120"/>
        <v>0</v>
      </c>
      <c r="Q2007" t="s">
        <v>24</v>
      </c>
      <c r="R2007" t="s">
        <v>25</v>
      </c>
    </row>
    <row r="2008" spans="1:18" x14ac:dyDescent="0.25">
      <c r="A2008">
        <v>1</v>
      </c>
      <c r="B2008" t="s">
        <v>1345</v>
      </c>
      <c r="C2008">
        <v>53301288</v>
      </c>
      <c r="D2008" t="s">
        <v>2916</v>
      </c>
      <c r="E2008" t="s">
        <v>2917</v>
      </c>
      <c r="F2008">
        <v>414339</v>
      </c>
      <c r="G2008">
        <v>1</v>
      </c>
      <c r="H2008">
        <v>20314</v>
      </c>
      <c r="I2008">
        <v>20314</v>
      </c>
      <c r="J2008">
        <f t="shared" si="118"/>
        <v>0</v>
      </c>
      <c r="K2008">
        <f t="shared" si="119"/>
        <v>0</v>
      </c>
      <c r="L2008">
        <f t="shared" si="121"/>
        <v>0</v>
      </c>
      <c r="P2008">
        <f t="shared" si="120"/>
        <v>0</v>
      </c>
      <c r="Q2008" t="s">
        <v>24</v>
      </c>
      <c r="R2008" t="s">
        <v>1352</v>
      </c>
    </row>
    <row r="2009" spans="1:18" x14ac:dyDescent="0.25">
      <c r="A2009">
        <v>1</v>
      </c>
      <c r="B2009" t="s">
        <v>1345</v>
      </c>
      <c r="C2009">
        <v>53301289</v>
      </c>
      <c r="D2009" t="s">
        <v>2918</v>
      </c>
      <c r="E2009" t="s">
        <v>1429</v>
      </c>
      <c r="F2009">
        <v>9470147240732</v>
      </c>
      <c r="G2009">
        <v>1</v>
      </c>
      <c r="H2009">
        <v>52194</v>
      </c>
      <c r="I2009">
        <v>52194</v>
      </c>
      <c r="J2009">
        <f t="shared" si="118"/>
        <v>0</v>
      </c>
      <c r="K2009">
        <f t="shared" si="119"/>
        <v>0</v>
      </c>
      <c r="L2009">
        <f t="shared" si="121"/>
        <v>0</v>
      </c>
      <c r="P2009">
        <f t="shared" si="120"/>
        <v>0</v>
      </c>
      <c r="Q2009" t="s">
        <v>24</v>
      </c>
      <c r="R2009" t="s">
        <v>1352</v>
      </c>
    </row>
    <row r="2010" spans="1:18" x14ac:dyDescent="0.25">
      <c r="A2010">
        <v>1</v>
      </c>
      <c r="B2010" t="s">
        <v>1345</v>
      </c>
      <c r="C2010">
        <v>53301290</v>
      </c>
      <c r="D2010" t="s">
        <v>2919</v>
      </c>
      <c r="E2010" t="s">
        <v>1404</v>
      </c>
      <c r="F2010">
        <v>44136598</v>
      </c>
      <c r="G2010">
        <v>1</v>
      </c>
      <c r="H2010">
        <v>9741</v>
      </c>
      <c r="I2010">
        <v>10012</v>
      </c>
      <c r="J2010">
        <f t="shared" si="118"/>
        <v>0</v>
      </c>
      <c r="K2010">
        <f t="shared" si="119"/>
        <v>0</v>
      </c>
      <c r="L2010">
        <f t="shared" si="121"/>
        <v>0</v>
      </c>
      <c r="P2010">
        <f t="shared" si="120"/>
        <v>0</v>
      </c>
      <c r="Q2010" t="s">
        <v>24</v>
      </c>
      <c r="R2010" t="s">
        <v>25</v>
      </c>
    </row>
    <row r="2011" spans="1:18" x14ac:dyDescent="0.25">
      <c r="A2011">
        <v>1</v>
      </c>
      <c r="B2011" t="s">
        <v>1345</v>
      </c>
      <c r="C2011">
        <v>53301292</v>
      </c>
      <c r="D2011" t="s">
        <v>2920</v>
      </c>
      <c r="E2011" t="s">
        <v>489</v>
      </c>
      <c r="F2011">
        <v>20462547</v>
      </c>
      <c r="G2011">
        <v>1</v>
      </c>
      <c r="H2011">
        <v>5903</v>
      </c>
      <c r="I2011">
        <v>6870</v>
      </c>
      <c r="J2011">
        <f t="shared" si="118"/>
        <v>0</v>
      </c>
      <c r="K2011">
        <f t="shared" si="119"/>
        <v>0</v>
      </c>
      <c r="L2011">
        <f t="shared" si="121"/>
        <v>0</v>
      </c>
      <c r="P2011">
        <f t="shared" si="120"/>
        <v>0</v>
      </c>
      <c r="Q2011" t="s">
        <v>24</v>
      </c>
      <c r="R2011" t="s">
        <v>25</v>
      </c>
    </row>
    <row r="2012" spans="1:18" x14ac:dyDescent="0.25">
      <c r="A2012">
        <v>1</v>
      </c>
      <c r="B2012" t="s">
        <v>1345</v>
      </c>
      <c r="C2012">
        <v>53301293</v>
      </c>
      <c r="D2012" t="s">
        <v>2921</v>
      </c>
      <c r="E2012" t="s">
        <v>1447</v>
      </c>
      <c r="F2012" t="s">
        <v>2922</v>
      </c>
      <c r="G2012">
        <v>1</v>
      </c>
      <c r="H2012">
        <v>14129</v>
      </c>
      <c r="I2012">
        <v>14279</v>
      </c>
      <c r="J2012">
        <f t="shared" si="118"/>
        <v>0</v>
      </c>
      <c r="K2012">
        <f t="shared" si="119"/>
        <v>0</v>
      </c>
      <c r="L2012">
        <f t="shared" si="121"/>
        <v>0</v>
      </c>
      <c r="P2012">
        <f t="shared" si="120"/>
        <v>0</v>
      </c>
      <c r="Q2012" t="s">
        <v>24</v>
      </c>
      <c r="R2012" t="s">
        <v>25</v>
      </c>
    </row>
    <row r="2013" spans="1:18" x14ac:dyDescent="0.25">
      <c r="A2013">
        <v>1</v>
      </c>
      <c r="B2013" t="s">
        <v>1345</v>
      </c>
      <c r="C2013">
        <v>53301294</v>
      </c>
      <c r="D2013" t="s">
        <v>2923</v>
      </c>
      <c r="E2013" t="s">
        <v>489</v>
      </c>
      <c r="F2013">
        <v>19370304</v>
      </c>
      <c r="G2013">
        <v>1</v>
      </c>
      <c r="H2013">
        <v>13560</v>
      </c>
      <c r="I2013">
        <v>13771</v>
      </c>
      <c r="J2013">
        <f t="shared" si="118"/>
        <v>0</v>
      </c>
      <c r="K2013">
        <f t="shared" si="119"/>
        <v>0</v>
      </c>
      <c r="L2013">
        <f t="shared" si="121"/>
        <v>0</v>
      </c>
      <c r="P2013">
        <f t="shared" si="120"/>
        <v>0</v>
      </c>
      <c r="Q2013" t="s">
        <v>24</v>
      </c>
      <c r="R2013" t="s">
        <v>25</v>
      </c>
    </row>
    <row r="2014" spans="1:18" x14ac:dyDescent="0.25">
      <c r="A2014">
        <v>1</v>
      </c>
      <c r="B2014" t="s">
        <v>1345</v>
      </c>
      <c r="C2014">
        <v>53301295</v>
      </c>
      <c r="D2014" t="s">
        <v>2924</v>
      </c>
      <c r="E2014" t="s">
        <v>2925</v>
      </c>
      <c r="F2014" t="s">
        <v>2926</v>
      </c>
      <c r="G2014">
        <v>1</v>
      </c>
      <c r="H2014">
        <v>1398</v>
      </c>
      <c r="I2014">
        <v>1486</v>
      </c>
      <c r="J2014">
        <f t="shared" si="118"/>
        <v>0</v>
      </c>
      <c r="K2014">
        <f t="shared" si="119"/>
        <v>0</v>
      </c>
      <c r="L2014">
        <f t="shared" si="121"/>
        <v>0</v>
      </c>
      <c r="P2014">
        <f t="shared" si="120"/>
        <v>0</v>
      </c>
      <c r="Q2014" t="s">
        <v>24</v>
      </c>
      <c r="R2014" t="s">
        <v>25</v>
      </c>
    </row>
    <row r="2015" spans="1:18" x14ac:dyDescent="0.25">
      <c r="A2015">
        <v>1</v>
      </c>
      <c r="B2015" t="s">
        <v>1345</v>
      </c>
      <c r="C2015">
        <v>53301296</v>
      </c>
      <c r="D2015" t="s">
        <v>2927</v>
      </c>
      <c r="E2015" t="s">
        <v>357</v>
      </c>
      <c r="F2015">
        <v>100218026</v>
      </c>
      <c r="G2015">
        <v>1</v>
      </c>
      <c r="H2015">
        <v>28832</v>
      </c>
      <c r="I2015">
        <v>28971</v>
      </c>
      <c r="J2015">
        <f t="shared" si="118"/>
        <v>0</v>
      </c>
      <c r="K2015">
        <f t="shared" si="119"/>
        <v>0</v>
      </c>
      <c r="L2015">
        <f t="shared" si="121"/>
        <v>0</v>
      </c>
      <c r="P2015">
        <f t="shared" si="120"/>
        <v>0</v>
      </c>
      <c r="Q2015" t="s">
        <v>24</v>
      </c>
      <c r="R2015" t="s">
        <v>25</v>
      </c>
    </row>
    <row r="2016" spans="1:18" x14ac:dyDescent="0.25">
      <c r="A2016">
        <v>1</v>
      </c>
      <c r="B2016" t="s">
        <v>1345</v>
      </c>
      <c r="C2016">
        <v>53301297</v>
      </c>
      <c r="D2016" t="s">
        <v>2928</v>
      </c>
      <c r="E2016" t="s">
        <v>1360</v>
      </c>
      <c r="F2016" t="s">
        <v>2929</v>
      </c>
      <c r="G2016">
        <v>1</v>
      </c>
      <c r="H2016">
        <v>2412</v>
      </c>
      <c r="I2016">
        <v>2320</v>
      </c>
      <c r="J2016">
        <f t="shared" si="118"/>
        <v>0</v>
      </c>
      <c r="K2016">
        <f t="shared" si="119"/>
        <v>0</v>
      </c>
      <c r="L2016">
        <f t="shared" si="121"/>
        <v>0</v>
      </c>
      <c r="P2016">
        <f t="shared" si="120"/>
        <v>0</v>
      </c>
      <c r="Q2016" t="s">
        <v>24</v>
      </c>
      <c r="R2016" t="s">
        <v>25</v>
      </c>
    </row>
    <row r="2017" spans="1:18" x14ac:dyDescent="0.25">
      <c r="A2017">
        <v>1</v>
      </c>
      <c r="B2017" t="s">
        <v>1345</v>
      </c>
      <c r="C2017">
        <v>53301301</v>
      </c>
      <c r="D2017" t="s">
        <v>2930</v>
      </c>
      <c r="E2017" t="s">
        <v>1447</v>
      </c>
      <c r="F2017" t="s">
        <v>2931</v>
      </c>
      <c r="G2017">
        <v>1</v>
      </c>
      <c r="H2017">
        <v>61156</v>
      </c>
      <c r="I2017">
        <v>61353</v>
      </c>
      <c r="J2017">
        <f t="shared" si="118"/>
        <v>0</v>
      </c>
      <c r="K2017">
        <f t="shared" si="119"/>
        <v>0</v>
      </c>
      <c r="L2017">
        <f t="shared" si="121"/>
        <v>0</v>
      </c>
      <c r="P2017">
        <f t="shared" si="120"/>
        <v>0</v>
      </c>
      <c r="Q2017" t="s">
        <v>24</v>
      </c>
      <c r="R2017" t="s">
        <v>25</v>
      </c>
    </row>
    <row r="2018" spans="1:18" x14ac:dyDescent="0.25">
      <c r="A2018">
        <v>1</v>
      </c>
      <c r="B2018" t="s">
        <v>1345</v>
      </c>
      <c r="C2018">
        <v>53301302</v>
      </c>
      <c r="D2018" t="s">
        <v>2932</v>
      </c>
      <c r="E2018" t="s">
        <v>1026</v>
      </c>
      <c r="F2018" t="s">
        <v>2933</v>
      </c>
      <c r="G2018">
        <v>1</v>
      </c>
      <c r="H2018">
        <v>6911</v>
      </c>
      <c r="I2018">
        <v>6911</v>
      </c>
      <c r="J2018">
        <f t="shared" si="118"/>
        <v>0</v>
      </c>
      <c r="K2018">
        <f t="shared" si="119"/>
        <v>0</v>
      </c>
      <c r="L2018">
        <f t="shared" si="121"/>
        <v>0</v>
      </c>
      <c r="P2018">
        <f t="shared" si="120"/>
        <v>0</v>
      </c>
      <c r="Q2018" t="s">
        <v>24</v>
      </c>
      <c r="R2018" t="s">
        <v>1352</v>
      </c>
    </row>
    <row r="2019" spans="1:18" x14ac:dyDescent="0.25">
      <c r="A2019">
        <v>1</v>
      </c>
      <c r="B2019" t="s">
        <v>1345</v>
      </c>
      <c r="C2019">
        <v>53301303</v>
      </c>
      <c r="D2019" t="s">
        <v>2934</v>
      </c>
      <c r="E2019" t="s">
        <v>1447</v>
      </c>
      <c r="F2019" t="s">
        <v>2935</v>
      </c>
      <c r="G2019">
        <v>1</v>
      </c>
      <c r="H2019">
        <v>22196</v>
      </c>
      <c r="I2019">
        <v>22209</v>
      </c>
      <c r="J2019">
        <f t="shared" si="118"/>
        <v>0</v>
      </c>
      <c r="K2019">
        <f t="shared" si="119"/>
        <v>0</v>
      </c>
      <c r="L2019">
        <f t="shared" si="121"/>
        <v>0</v>
      </c>
      <c r="P2019">
        <f t="shared" si="120"/>
        <v>0</v>
      </c>
      <c r="Q2019" t="s">
        <v>24</v>
      </c>
      <c r="R2019" t="s">
        <v>25</v>
      </c>
    </row>
    <row r="2020" spans="1:18" x14ac:dyDescent="0.25">
      <c r="A2020">
        <v>1</v>
      </c>
      <c r="B2020" t="s">
        <v>1345</v>
      </c>
      <c r="C2020">
        <v>53301305</v>
      </c>
      <c r="D2020" t="s">
        <v>2936</v>
      </c>
      <c r="E2020" t="s">
        <v>1404</v>
      </c>
      <c r="F2020">
        <v>44136366</v>
      </c>
      <c r="G2020">
        <v>1</v>
      </c>
      <c r="H2020">
        <v>0</v>
      </c>
      <c r="I2020">
        <v>0</v>
      </c>
      <c r="J2020">
        <f t="shared" si="118"/>
        <v>0</v>
      </c>
      <c r="K2020">
        <f t="shared" si="119"/>
        <v>0</v>
      </c>
      <c r="L2020">
        <f t="shared" si="121"/>
        <v>0</v>
      </c>
      <c r="P2020">
        <f t="shared" si="120"/>
        <v>0</v>
      </c>
      <c r="Q2020" t="s">
        <v>24</v>
      </c>
      <c r="R2020" t="s">
        <v>1352</v>
      </c>
    </row>
    <row r="2021" spans="1:18" x14ac:dyDescent="0.25">
      <c r="A2021">
        <v>1</v>
      </c>
      <c r="B2021" t="s">
        <v>1345</v>
      </c>
      <c r="C2021">
        <v>53301306</v>
      </c>
      <c r="D2021" t="s">
        <v>2937</v>
      </c>
      <c r="E2021" t="s">
        <v>2022</v>
      </c>
      <c r="F2021" t="s">
        <v>2938</v>
      </c>
      <c r="G2021">
        <v>1</v>
      </c>
      <c r="H2021">
        <v>6939</v>
      </c>
      <c r="I2021">
        <v>6950</v>
      </c>
      <c r="J2021">
        <f t="shared" si="118"/>
        <v>0</v>
      </c>
      <c r="K2021">
        <f t="shared" si="119"/>
        <v>0</v>
      </c>
      <c r="L2021">
        <f t="shared" si="121"/>
        <v>0</v>
      </c>
      <c r="P2021">
        <f t="shared" si="120"/>
        <v>0</v>
      </c>
      <c r="Q2021" t="s">
        <v>24</v>
      </c>
      <c r="R2021" t="s">
        <v>25</v>
      </c>
    </row>
    <row r="2022" spans="1:18" x14ac:dyDescent="0.25">
      <c r="A2022">
        <v>1</v>
      </c>
      <c r="B2022" t="s">
        <v>1345</v>
      </c>
      <c r="C2022">
        <v>53301307</v>
      </c>
      <c r="D2022" t="s">
        <v>2939</v>
      </c>
      <c r="E2022" t="s">
        <v>489</v>
      </c>
      <c r="F2022">
        <v>16699358</v>
      </c>
      <c r="G2022">
        <v>1</v>
      </c>
      <c r="H2022">
        <v>5110</v>
      </c>
      <c r="I2022">
        <v>5347</v>
      </c>
      <c r="J2022">
        <f t="shared" si="118"/>
        <v>0</v>
      </c>
      <c r="K2022">
        <f t="shared" si="119"/>
        <v>0</v>
      </c>
      <c r="L2022">
        <f t="shared" si="121"/>
        <v>0</v>
      </c>
      <c r="P2022">
        <f t="shared" si="120"/>
        <v>0</v>
      </c>
      <c r="Q2022" t="s">
        <v>24</v>
      </c>
      <c r="R2022" t="s">
        <v>25</v>
      </c>
    </row>
    <row r="2023" spans="1:18" x14ac:dyDescent="0.25">
      <c r="A2023">
        <v>1</v>
      </c>
      <c r="B2023" t="s">
        <v>1345</v>
      </c>
      <c r="C2023">
        <v>53301308</v>
      </c>
      <c r="D2023" t="s">
        <v>2940</v>
      </c>
      <c r="E2023" t="s">
        <v>1540</v>
      </c>
      <c r="F2023" t="s">
        <v>2941</v>
      </c>
      <c r="G2023">
        <v>1</v>
      </c>
      <c r="H2023">
        <v>25138</v>
      </c>
      <c r="I2023">
        <v>25150</v>
      </c>
      <c r="J2023">
        <f t="shared" si="118"/>
        <v>0</v>
      </c>
      <c r="K2023">
        <f t="shared" si="119"/>
        <v>0</v>
      </c>
      <c r="L2023">
        <f t="shared" ref="L2023:L2054" si="122">ROUND((X1026/100)*2.3,0)</f>
        <v>0</v>
      </c>
      <c r="P2023">
        <f t="shared" si="120"/>
        <v>0</v>
      </c>
      <c r="Q2023" t="s">
        <v>24</v>
      </c>
      <c r="R2023" t="s">
        <v>25</v>
      </c>
    </row>
    <row r="2024" spans="1:18" x14ac:dyDescent="0.25">
      <c r="A2024">
        <v>1</v>
      </c>
      <c r="B2024" t="s">
        <v>1345</v>
      </c>
      <c r="C2024">
        <v>53301309</v>
      </c>
      <c r="D2024" t="s">
        <v>2942</v>
      </c>
      <c r="E2024" t="s">
        <v>1540</v>
      </c>
      <c r="F2024" t="s">
        <v>2943</v>
      </c>
      <c r="G2024">
        <v>1</v>
      </c>
      <c r="H2024">
        <v>13321</v>
      </c>
      <c r="I2024">
        <v>13321</v>
      </c>
      <c r="J2024">
        <f t="shared" si="118"/>
        <v>0</v>
      </c>
      <c r="K2024">
        <f t="shared" si="119"/>
        <v>0</v>
      </c>
      <c r="L2024">
        <f t="shared" si="122"/>
        <v>0</v>
      </c>
      <c r="P2024">
        <f t="shared" si="120"/>
        <v>0</v>
      </c>
      <c r="Q2024" t="s">
        <v>24</v>
      </c>
      <c r="R2024" t="s">
        <v>1352</v>
      </c>
    </row>
    <row r="2025" spans="1:18" x14ac:dyDescent="0.25">
      <c r="A2025">
        <v>1</v>
      </c>
      <c r="B2025" t="s">
        <v>1345</v>
      </c>
      <c r="C2025">
        <v>53301310</v>
      </c>
      <c r="D2025" t="s">
        <v>2944</v>
      </c>
      <c r="E2025" t="s">
        <v>489</v>
      </c>
      <c r="F2025">
        <v>16707131</v>
      </c>
      <c r="G2025">
        <v>1</v>
      </c>
      <c r="H2025">
        <v>7225</v>
      </c>
      <c r="I2025">
        <v>7265</v>
      </c>
      <c r="J2025">
        <f t="shared" si="118"/>
        <v>0</v>
      </c>
      <c r="K2025">
        <f t="shared" si="119"/>
        <v>0</v>
      </c>
      <c r="L2025">
        <f t="shared" si="122"/>
        <v>0</v>
      </c>
      <c r="P2025">
        <f t="shared" si="120"/>
        <v>0</v>
      </c>
      <c r="Q2025" t="s">
        <v>24</v>
      </c>
      <c r="R2025" t="s">
        <v>25</v>
      </c>
    </row>
    <row r="2026" spans="1:18" x14ac:dyDescent="0.25">
      <c r="A2026">
        <v>1</v>
      </c>
      <c r="B2026" t="s">
        <v>1345</v>
      </c>
      <c r="C2026">
        <v>53301313</v>
      </c>
      <c r="D2026" t="s">
        <v>2945</v>
      </c>
      <c r="E2026" t="s">
        <v>2946</v>
      </c>
      <c r="F2026" t="s">
        <v>2947</v>
      </c>
      <c r="G2026">
        <v>1</v>
      </c>
      <c r="H2026">
        <v>52028</v>
      </c>
      <c r="I2026">
        <v>52028</v>
      </c>
      <c r="J2026">
        <f t="shared" si="118"/>
        <v>0</v>
      </c>
      <c r="K2026">
        <f t="shared" si="119"/>
        <v>0</v>
      </c>
      <c r="L2026">
        <f t="shared" si="122"/>
        <v>0</v>
      </c>
      <c r="P2026">
        <f t="shared" si="120"/>
        <v>0</v>
      </c>
      <c r="Q2026" t="s">
        <v>24</v>
      </c>
    </row>
    <row r="2027" spans="1:18" x14ac:dyDescent="0.25">
      <c r="A2027">
        <v>1</v>
      </c>
      <c r="B2027" t="s">
        <v>1345</v>
      </c>
      <c r="C2027">
        <v>53301314</v>
      </c>
      <c r="D2027" t="s">
        <v>2948</v>
      </c>
      <c r="E2027" t="s">
        <v>489</v>
      </c>
      <c r="F2027">
        <v>17000052</v>
      </c>
      <c r="G2027">
        <v>1</v>
      </c>
      <c r="H2027">
        <v>3010</v>
      </c>
      <c r="I2027">
        <v>3010</v>
      </c>
      <c r="J2027">
        <f t="shared" si="118"/>
        <v>0</v>
      </c>
      <c r="K2027">
        <f t="shared" si="119"/>
        <v>0</v>
      </c>
      <c r="L2027">
        <f t="shared" si="122"/>
        <v>0</v>
      </c>
      <c r="P2027">
        <f t="shared" si="120"/>
        <v>0</v>
      </c>
      <c r="Q2027" t="s">
        <v>24</v>
      </c>
      <c r="R2027" t="s">
        <v>71</v>
      </c>
    </row>
    <row r="2028" spans="1:18" x14ac:dyDescent="0.25">
      <c r="A2028">
        <v>1</v>
      </c>
      <c r="B2028" t="s">
        <v>1345</v>
      </c>
      <c r="C2028">
        <v>53301315</v>
      </c>
      <c r="D2028" t="s">
        <v>2949</v>
      </c>
      <c r="E2028" t="s">
        <v>2190</v>
      </c>
      <c r="F2028" t="s">
        <v>2950</v>
      </c>
      <c r="G2028">
        <v>1</v>
      </c>
      <c r="H2028">
        <v>126212</v>
      </c>
      <c r="I2028">
        <v>126212</v>
      </c>
      <c r="J2028">
        <f t="shared" si="118"/>
        <v>0</v>
      </c>
      <c r="K2028">
        <f t="shared" si="119"/>
        <v>0</v>
      </c>
      <c r="L2028">
        <f t="shared" si="122"/>
        <v>0</v>
      </c>
      <c r="P2028">
        <f t="shared" si="120"/>
        <v>0</v>
      </c>
      <c r="Q2028" t="s">
        <v>24</v>
      </c>
      <c r="R2028" t="s">
        <v>1352</v>
      </c>
    </row>
    <row r="2029" spans="1:18" x14ac:dyDescent="0.25">
      <c r="A2029">
        <v>1</v>
      </c>
      <c r="B2029" t="s">
        <v>1345</v>
      </c>
      <c r="C2029">
        <v>53301316</v>
      </c>
      <c r="D2029" t="s">
        <v>2951</v>
      </c>
      <c r="E2029" t="s">
        <v>1404</v>
      </c>
      <c r="F2029">
        <v>42972040</v>
      </c>
      <c r="G2029">
        <v>1</v>
      </c>
      <c r="H2029">
        <v>5159</v>
      </c>
      <c r="I2029">
        <v>5280</v>
      </c>
      <c r="J2029">
        <f t="shared" si="118"/>
        <v>0</v>
      </c>
      <c r="K2029">
        <f t="shared" si="119"/>
        <v>0</v>
      </c>
      <c r="L2029">
        <f t="shared" si="122"/>
        <v>0</v>
      </c>
      <c r="P2029">
        <f t="shared" si="120"/>
        <v>0</v>
      </c>
      <c r="Q2029" t="s">
        <v>24</v>
      </c>
      <c r="R2029" t="s">
        <v>25</v>
      </c>
    </row>
    <row r="2030" spans="1:18" x14ac:dyDescent="0.25">
      <c r="A2030">
        <v>1</v>
      </c>
      <c r="B2030" t="s">
        <v>1345</v>
      </c>
      <c r="C2030">
        <v>53301318</v>
      </c>
      <c r="D2030" t="s">
        <v>2952</v>
      </c>
      <c r="E2030" t="s">
        <v>2953</v>
      </c>
      <c r="F2030">
        <v>5605971</v>
      </c>
      <c r="G2030">
        <v>1</v>
      </c>
      <c r="H2030">
        <v>14281</v>
      </c>
      <c r="I2030">
        <v>14310</v>
      </c>
      <c r="J2030">
        <f t="shared" si="118"/>
        <v>0</v>
      </c>
      <c r="K2030">
        <f t="shared" si="119"/>
        <v>0</v>
      </c>
      <c r="L2030">
        <f t="shared" si="122"/>
        <v>0</v>
      </c>
      <c r="P2030">
        <f t="shared" si="120"/>
        <v>0</v>
      </c>
      <c r="Q2030" t="s">
        <v>24</v>
      </c>
      <c r="R2030" t="s">
        <v>25</v>
      </c>
    </row>
    <row r="2031" spans="1:18" x14ac:dyDescent="0.25">
      <c r="A2031">
        <v>1</v>
      </c>
      <c r="B2031" t="s">
        <v>1345</v>
      </c>
      <c r="C2031">
        <v>53301319</v>
      </c>
      <c r="D2031" t="s">
        <v>2954</v>
      </c>
      <c r="E2031" t="s">
        <v>1360</v>
      </c>
      <c r="F2031" t="s">
        <v>2955</v>
      </c>
      <c r="G2031">
        <v>1</v>
      </c>
      <c r="H2031">
        <v>9878</v>
      </c>
      <c r="I2031">
        <v>11019</v>
      </c>
      <c r="J2031">
        <f t="shared" si="118"/>
        <v>0</v>
      </c>
      <c r="K2031">
        <f t="shared" si="119"/>
        <v>0</v>
      </c>
      <c r="L2031">
        <f t="shared" si="122"/>
        <v>0</v>
      </c>
      <c r="P2031">
        <f t="shared" si="120"/>
        <v>0</v>
      </c>
      <c r="Q2031" t="s">
        <v>24</v>
      </c>
      <c r="R2031" t="s">
        <v>25</v>
      </c>
    </row>
    <row r="2032" spans="1:18" x14ac:dyDescent="0.25">
      <c r="A2032">
        <v>1</v>
      </c>
      <c r="B2032" t="s">
        <v>1345</v>
      </c>
      <c r="C2032">
        <v>53301319</v>
      </c>
      <c r="D2032" t="s">
        <v>2956</v>
      </c>
      <c r="E2032" t="s">
        <v>489</v>
      </c>
      <c r="F2032">
        <v>38237598</v>
      </c>
      <c r="G2032">
        <v>1</v>
      </c>
      <c r="H2032">
        <v>36127</v>
      </c>
      <c r="I2032">
        <v>36127</v>
      </c>
      <c r="J2032">
        <f t="shared" ref="J2032:J2095" si="123">V1035-U1035</f>
        <v>0</v>
      </c>
      <c r="K2032">
        <f t="shared" ref="K2032:K2095" si="124">ROUND((W1035*T1035),0)</f>
        <v>0</v>
      </c>
      <c r="L2032">
        <f t="shared" si="122"/>
        <v>0</v>
      </c>
      <c r="P2032">
        <f t="shared" ref="P2032:P2095" si="125">X1035+Y1035+Z1035+AA1035+AB1035</f>
        <v>0</v>
      </c>
      <c r="Q2032" t="s">
        <v>24</v>
      </c>
      <c r="R2032" t="s">
        <v>1352</v>
      </c>
    </row>
    <row r="2033" spans="1:18" x14ac:dyDescent="0.25">
      <c r="A2033">
        <v>1</v>
      </c>
      <c r="B2033" t="s">
        <v>1345</v>
      </c>
      <c r="C2033">
        <v>53301327</v>
      </c>
      <c r="D2033" t="s">
        <v>2957</v>
      </c>
      <c r="E2033" t="s">
        <v>489</v>
      </c>
      <c r="F2033">
        <v>14338150</v>
      </c>
      <c r="G2033">
        <v>1</v>
      </c>
      <c r="H2033">
        <v>21489</v>
      </c>
      <c r="I2033">
        <v>21500</v>
      </c>
      <c r="J2033">
        <f t="shared" si="123"/>
        <v>0</v>
      </c>
      <c r="K2033">
        <f t="shared" si="124"/>
        <v>0</v>
      </c>
      <c r="L2033">
        <f t="shared" si="122"/>
        <v>0</v>
      </c>
      <c r="P2033">
        <f t="shared" si="125"/>
        <v>0</v>
      </c>
      <c r="Q2033" t="s">
        <v>24</v>
      </c>
      <c r="R2033" t="s">
        <v>25</v>
      </c>
    </row>
    <row r="2034" spans="1:18" x14ac:dyDescent="0.25">
      <c r="A2034">
        <v>1</v>
      </c>
      <c r="B2034" t="s">
        <v>1345</v>
      </c>
      <c r="C2034">
        <v>53301329</v>
      </c>
      <c r="D2034" t="s">
        <v>2958</v>
      </c>
      <c r="E2034" t="s">
        <v>489</v>
      </c>
      <c r="F2034">
        <v>58930</v>
      </c>
      <c r="G2034">
        <v>1</v>
      </c>
      <c r="H2034">
        <v>2101</v>
      </c>
      <c r="I2034">
        <v>2101</v>
      </c>
      <c r="J2034">
        <f t="shared" si="123"/>
        <v>0</v>
      </c>
      <c r="K2034">
        <f t="shared" si="124"/>
        <v>0</v>
      </c>
      <c r="L2034">
        <f t="shared" si="122"/>
        <v>0</v>
      </c>
      <c r="P2034">
        <f t="shared" si="125"/>
        <v>0</v>
      </c>
      <c r="Q2034" t="s">
        <v>24</v>
      </c>
      <c r="R2034" t="s">
        <v>1352</v>
      </c>
    </row>
    <row r="2035" spans="1:18" x14ac:dyDescent="0.25">
      <c r="A2035">
        <v>1</v>
      </c>
      <c r="B2035" t="s">
        <v>1345</v>
      </c>
      <c r="C2035">
        <v>53301330</v>
      </c>
      <c r="D2035" t="s">
        <v>2959</v>
      </c>
      <c r="E2035" t="s">
        <v>1026</v>
      </c>
      <c r="F2035">
        <v>5985</v>
      </c>
      <c r="G2035">
        <v>1</v>
      </c>
      <c r="H2035">
        <v>380</v>
      </c>
      <c r="I2035">
        <v>380</v>
      </c>
      <c r="J2035">
        <f t="shared" si="123"/>
        <v>0</v>
      </c>
      <c r="K2035">
        <f t="shared" si="124"/>
        <v>0</v>
      </c>
      <c r="L2035">
        <f t="shared" si="122"/>
        <v>0</v>
      </c>
      <c r="P2035">
        <f t="shared" si="125"/>
        <v>0</v>
      </c>
      <c r="Q2035" t="s">
        <v>24</v>
      </c>
      <c r="R2035" t="s">
        <v>71</v>
      </c>
    </row>
    <row r="2036" spans="1:18" x14ac:dyDescent="0.25">
      <c r="A2036">
        <v>1</v>
      </c>
      <c r="B2036" t="s">
        <v>1345</v>
      </c>
      <c r="C2036">
        <v>53301333</v>
      </c>
      <c r="D2036" t="s">
        <v>2960</v>
      </c>
      <c r="E2036" t="s">
        <v>1447</v>
      </c>
      <c r="F2036">
        <v>7128028024928</v>
      </c>
      <c r="G2036">
        <v>1</v>
      </c>
      <c r="H2036">
        <v>1399</v>
      </c>
      <c r="I2036">
        <v>1399</v>
      </c>
      <c r="J2036">
        <f t="shared" si="123"/>
        <v>0</v>
      </c>
      <c r="K2036">
        <f t="shared" si="124"/>
        <v>0</v>
      </c>
      <c r="L2036">
        <f t="shared" si="122"/>
        <v>0</v>
      </c>
      <c r="P2036">
        <f t="shared" si="125"/>
        <v>0</v>
      </c>
      <c r="Q2036" t="s">
        <v>24</v>
      </c>
      <c r="R2036" t="s">
        <v>1352</v>
      </c>
    </row>
    <row r="2037" spans="1:18" x14ac:dyDescent="0.25">
      <c r="A2037">
        <v>1</v>
      </c>
      <c r="B2037" t="s">
        <v>1345</v>
      </c>
      <c r="C2037">
        <v>53301333</v>
      </c>
      <c r="D2037" t="s">
        <v>2961</v>
      </c>
      <c r="E2037" t="s">
        <v>2010</v>
      </c>
      <c r="F2037">
        <v>468421</v>
      </c>
      <c r="G2037">
        <v>1</v>
      </c>
      <c r="H2037">
        <v>8232</v>
      </c>
      <c r="I2037">
        <v>8232</v>
      </c>
      <c r="J2037">
        <f t="shared" si="123"/>
        <v>0</v>
      </c>
      <c r="K2037">
        <f t="shared" si="124"/>
        <v>0</v>
      </c>
      <c r="L2037">
        <f t="shared" si="122"/>
        <v>0</v>
      </c>
      <c r="P2037">
        <f t="shared" si="125"/>
        <v>0</v>
      </c>
      <c r="Q2037" t="s">
        <v>24</v>
      </c>
      <c r="R2037" t="s">
        <v>1352</v>
      </c>
    </row>
    <row r="2038" spans="1:18" x14ac:dyDescent="0.25">
      <c r="A2038">
        <v>1</v>
      </c>
      <c r="B2038" t="s">
        <v>1345</v>
      </c>
      <c r="C2038">
        <v>53301333</v>
      </c>
      <c r="D2038" t="s">
        <v>2962</v>
      </c>
      <c r="E2038" t="s">
        <v>489</v>
      </c>
      <c r="F2038">
        <v>29294222</v>
      </c>
      <c r="G2038">
        <v>1</v>
      </c>
      <c r="H2038">
        <v>25053</v>
      </c>
      <c r="I2038">
        <v>25222</v>
      </c>
      <c r="J2038">
        <f t="shared" si="123"/>
        <v>0</v>
      </c>
      <c r="K2038">
        <f t="shared" si="124"/>
        <v>0</v>
      </c>
      <c r="L2038">
        <f t="shared" si="122"/>
        <v>0</v>
      </c>
      <c r="P2038">
        <f t="shared" si="125"/>
        <v>0</v>
      </c>
      <c r="Q2038" t="s">
        <v>24</v>
      </c>
      <c r="R2038" t="s">
        <v>25</v>
      </c>
    </row>
    <row r="2039" spans="1:18" x14ac:dyDescent="0.25">
      <c r="A2039">
        <v>1</v>
      </c>
      <c r="B2039" t="s">
        <v>1345</v>
      </c>
      <c r="C2039">
        <v>53301333</v>
      </c>
      <c r="D2039" t="s">
        <v>2962</v>
      </c>
      <c r="E2039" t="s">
        <v>80</v>
      </c>
      <c r="F2039">
        <v>5276050</v>
      </c>
      <c r="G2039">
        <v>1</v>
      </c>
      <c r="H2039">
        <v>11586</v>
      </c>
      <c r="I2039">
        <v>11586</v>
      </c>
      <c r="J2039">
        <f t="shared" si="123"/>
        <v>0</v>
      </c>
      <c r="K2039">
        <f t="shared" si="124"/>
        <v>0</v>
      </c>
      <c r="L2039">
        <f t="shared" si="122"/>
        <v>0</v>
      </c>
      <c r="P2039">
        <f t="shared" si="125"/>
        <v>0</v>
      </c>
      <c r="Q2039" t="s">
        <v>24</v>
      </c>
      <c r="R2039" t="s">
        <v>1352</v>
      </c>
    </row>
    <row r="2040" spans="1:18" x14ac:dyDescent="0.25">
      <c r="A2040">
        <v>1</v>
      </c>
      <c r="B2040" t="s">
        <v>1345</v>
      </c>
      <c r="C2040">
        <v>53301334</v>
      </c>
      <c r="D2040" t="s">
        <v>2963</v>
      </c>
      <c r="E2040" t="s">
        <v>1401</v>
      </c>
      <c r="F2040" t="s">
        <v>2964</v>
      </c>
      <c r="G2040">
        <v>1</v>
      </c>
      <c r="H2040">
        <v>11546</v>
      </c>
      <c r="I2040">
        <v>11829</v>
      </c>
      <c r="J2040">
        <f t="shared" si="123"/>
        <v>0</v>
      </c>
      <c r="K2040">
        <f t="shared" si="124"/>
        <v>0</v>
      </c>
      <c r="L2040">
        <f t="shared" si="122"/>
        <v>0</v>
      </c>
      <c r="P2040">
        <f t="shared" si="125"/>
        <v>0</v>
      </c>
      <c r="Q2040" t="s">
        <v>24</v>
      </c>
      <c r="R2040" t="s">
        <v>25</v>
      </c>
    </row>
    <row r="2041" spans="1:18" x14ac:dyDescent="0.25">
      <c r="A2041">
        <v>1</v>
      </c>
      <c r="B2041" t="s">
        <v>1345</v>
      </c>
      <c r="C2041">
        <v>53301337</v>
      </c>
      <c r="D2041" t="s">
        <v>2965</v>
      </c>
      <c r="E2041" t="s">
        <v>1601</v>
      </c>
      <c r="F2041">
        <v>6267323</v>
      </c>
      <c r="G2041">
        <v>1</v>
      </c>
      <c r="H2041">
        <v>10916</v>
      </c>
      <c r="I2041">
        <v>10916</v>
      </c>
      <c r="J2041">
        <f t="shared" si="123"/>
        <v>0</v>
      </c>
      <c r="K2041">
        <f t="shared" si="124"/>
        <v>0</v>
      </c>
      <c r="L2041">
        <f t="shared" si="122"/>
        <v>0</v>
      </c>
      <c r="P2041">
        <f t="shared" si="125"/>
        <v>0</v>
      </c>
      <c r="Q2041" t="s">
        <v>24</v>
      </c>
      <c r="R2041" t="s">
        <v>1352</v>
      </c>
    </row>
    <row r="2042" spans="1:18" x14ac:dyDescent="0.25">
      <c r="A2042">
        <v>1</v>
      </c>
      <c r="B2042" t="s">
        <v>1345</v>
      </c>
      <c r="C2042">
        <v>53301338</v>
      </c>
      <c r="D2042" t="s">
        <v>2966</v>
      </c>
      <c r="E2042" t="s">
        <v>489</v>
      </c>
      <c r="F2042">
        <v>29826749</v>
      </c>
      <c r="G2042">
        <v>1</v>
      </c>
      <c r="H2042">
        <v>46458</v>
      </c>
      <c r="I2042">
        <v>47010</v>
      </c>
      <c r="J2042">
        <f t="shared" si="123"/>
        <v>0</v>
      </c>
      <c r="K2042">
        <f t="shared" si="124"/>
        <v>0</v>
      </c>
      <c r="L2042">
        <f t="shared" si="122"/>
        <v>0</v>
      </c>
      <c r="P2042">
        <f t="shared" si="125"/>
        <v>0</v>
      </c>
      <c r="Q2042" t="s">
        <v>24</v>
      </c>
      <c r="R2042" t="s">
        <v>25</v>
      </c>
    </row>
    <row r="2043" spans="1:18" x14ac:dyDescent="0.25">
      <c r="A2043">
        <v>1</v>
      </c>
      <c r="B2043" t="s">
        <v>1345</v>
      </c>
      <c r="C2043">
        <v>53301340</v>
      </c>
      <c r="D2043" t="s">
        <v>2967</v>
      </c>
      <c r="E2043" t="s">
        <v>357</v>
      </c>
      <c r="F2043" t="s">
        <v>2968</v>
      </c>
      <c r="G2043">
        <v>1</v>
      </c>
      <c r="H2043">
        <v>39187</v>
      </c>
      <c r="I2043">
        <v>39301</v>
      </c>
      <c r="J2043">
        <f t="shared" si="123"/>
        <v>0</v>
      </c>
      <c r="K2043">
        <f t="shared" si="124"/>
        <v>0</v>
      </c>
      <c r="L2043">
        <f t="shared" si="122"/>
        <v>0</v>
      </c>
      <c r="P2043">
        <f t="shared" si="125"/>
        <v>0</v>
      </c>
      <c r="Q2043" t="s">
        <v>24</v>
      </c>
      <c r="R2043" t="s">
        <v>25</v>
      </c>
    </row>
    <row r="2044" spans="1:18" x14ac:dyDescent="0.25">
      <c r="A2044">
        <v>1</v>
      </c>
      <c r="B2044" t="s">
        <v>1345</v>
      </c>
      <c r="C2044">
        <v>53301403</v>
      </c>
      <c r="D2044" t="s">
        <v>2969</v>
      </c>
      <c r="E2044" t="s">
        <v>259</v>
      </c>
      <c r="F2044">
        <v>667404700091</v>
      </c>
      <c r="G2044">
        <v>1</v>
      </c>
      <c r="H2044">
        <v>10558</v>
      </c>
      <c r="I2044">
        <v>10558</v>
      </c>
      <c r="J2044">
        <f t="shared" si="123"/>
        <v>0</v>
      </c>
      <c r="K2044">
        <f t="shared" si="124"/>
        <v>0</v>
      </c>
      <c r="L2044">
        <f t="shared" si="122"/>
        <v>0</v>
      </c>
      <c r="P2044">
        <f t="shared" si="125"/>
        <v>0</v>
      </c>
      <c r="Q2044" t="s">
        <v>24</v>
      </c>
      <c r="R2044" t="s">
        <v>1352</v>
      </c>
    </row>
    <row r="2045" spans="1:18" x14ac:dyDescent="0.25">
      <c r="A2045">
        <v>1</v>
      </c>
      <c r="B2045" t="s">
        <v>1345</v>
      </c>
      <c r="C2045">
        <v>53301409</v>
      </c>
      <c r="D2045" t="s">
        <v>2970</v>
      </c>
      <c r="E2045" t="s">
        <v>357</v>
      </c>
      <c r="F2045">
        <v>905</v>
      </c>
      <c r="G2045">
        <v>1</v>
      </c>
      <c r="H2045">
        <v>10120</v>
      </c>
      <c r="I2045">
        <v>10120</v>
      </c>
      <c r="J2045">
        <f t="shared" si="123"/>
        <v>0</v>
      </c>
      <c r="K2045">
        <f t="shared" si="124"/>
        <v>0</v>
      </c>
      <c r="L2045">
        <f t="shared" si="122"/>
        <v>0</v>
      </c>
      <c r="P2045">
        <f t="shared" si="125"/>
        <v>0</v>
      </c>
      <c r="Q2045" t="s">
        <v>31</v>
      </c>
      <c r="R2045" t="s">
        <v>1352</v>
      </c>
    </row>
    <row r="2046" spans="1:18" x14ac:dyDescent="0.25">
      <c r="A2046">
        <v>1</v>
      </c>
      <c r="B2046" t="s">
        <v>1345</v>
      </c>
      <c r="C2046">
        <v>53301411</v>
      </c>
      <c r="D2046" t="s">
        <v>2971</v>
      </c>
      <c r="E2046" t="s">
        <v>2972</v>
      </c>
      <c r="F2046">
        <v>126097536</v>
      </c>
      <c r="G2046">
        <v>30</v>
      </c>
      <c r="H2046">
        <v>13129</v>
      </c>
      <c r="I2046">
        <v>13374</v>
      </c>
      <c r="J2046">
        <f t="shared" si="123"/>
        <v>0</v>
      </c>
      <c r="K2046">
        <f t="shared" si="124"/>
        <v>0</v>
      </c>
      <c r="L2046">
        <f t="shared" si="122"/>
        <v>0</v>
      </c>
      <c r="P2046">
        <f t="shared" si="125"/>
        <v>0</v>
      </c>
      <c r="Q2046" t="s">
        <v>24</v>
      </c>
      <c r="R2046" t="s">
        <v>25</v>
      </c>
    </row>
    <row r="2047" spans="1:18" x14ac:dyDescent="0.25">
      <c r="A2047">
        <v>1</v>
      </c>
      <c r="B2047" t="s">
        <v>1345</v>
      </c>
      <c r="C2047">
        <v>53301414</v>
      </c>
      <c r="D2047" t="s">
        <v>2973</v>
      </c>
      <c r="E2047" t="s">
        <v>1552</v>
      </c>
      <c r="F2047">
        <v>14272319</v>
      </c>
      <c r="G2047">
        <v>1</v>
      </c>
      <c r="H2047">
        <v>54475</v>
      </c>
      <c r="I2047">
        <v>54475</v>
      </c>
      <c r="J2047">
        <f t="shared" si="123"/>
        <v>0</v>
      </c>
      <c r="K2047">
        <f t="shared" si="124"/>
        <v>0</v>
      </c>
      <c r="L2047">
        <f t="shared" si="122"/>
        <v>0</v>
      </c>
      <c r="P2047">
        <f t="shared" si="125"/>
        <v>0</v>
      </c>
      <c r="Q2047" t="s">
        <v>31</v>
      </c>
    </row>
    <row r="2048" spans="1:18" x14ac:dyDescent="0.25">
      <c r="A2048">
        <v>1</v>
      </c>
      <c r="B2048" t="s">
        <v>1345</v>
      </c>
      <c r="C2048">
        <v>53301416</v>
      </c>
      <c r="D2048" t="s">
        <v>2974</v>
      </c>
      <c r="E2048" t="s">
        <v>357</v>
      </c>
      <c r="F2048" t="s">
        <v>2975</v>
      </c>
      <c r="G2048">
        <v>1</v>
      </c>
      <c r="H2048">
        <v>0</v>
      </c>
      <c r="I2048">
        <v>0</v>
      </c>
      <c r="J2048">
        <f t="shared" si="123"/>
        <v>0</v>
      </c>
      <c r="K2048">
        <f t="shared" si="124"/>
        <v>0</v>
      </c>
      <c r="L2048">
        <f t="shared" si="122"/>
        <v>0</v>
      </c>
      <c r="P2048">
        <f t="shared" si="125"/>
        <v>0</v>
      </c>
      <c r="Q2048" t="s">
        <v>24</v>
      </c>
      <c r="R2048" t="s">
        <v>71</v>
      </c>
    </row>
    <row r="2049" spans="1:18" x14ac:dyDescent="0.25">
      <c r="A2049">
        <v>1</v>
      </c>
      <c r="B2049" t="s">
        <v>1345</v>
      </c>
      <c r="C2049">
        <v>53301418</v>
      </c>
      <c r="D2049" t="s">
        <v>2976</v>
      </c>
      <c r="E2049" t="s">
        <v>2004</v>
      </c>
      <c r="F2049">
        <v>12463134</v>
      </c>
      <c r="G2049">
        <v>1</v>
      </c>
      <c r="H2049">
        <v>1994</v>
      </c>
      <c r="I2049">
        <v>1994</v>
      </c>
      <c r="J2049">
        <f t="shared" si="123"/>
        <v>0</v>
      </c>
      <c r="K2049">
        <f t="shared" si="124"/>
        <v>0</v>
      </c>
      <c r="L2049">
        <f t="shared" si="122"/>
        <v>0</v>
      </c>
      <c r="P2049">
        <f t="shared" si="125"/>
        <v>0</v>
      </c>
      <c r="Q2049" t="s">
        <v>24</v>
      </c>
      <c r="R2049" t="s">
        <v>1352</v>
      </c>
    </row>
    <row r="2050" spans="1:18" x14ac:dyDescent="0.25">
      <c r="A2050">
        <v>1</v>
      </c>
      <c r="B2050" t="s">
        <v>1345</v>
      </c>
      <c r="C2050">
        <v>53301419</v>
      </c>
      <c r="D2050" t="s">
        <v>2977</v>
      </c>
      <c r="E2050" t="s">
        <v>2978</v>
      </c>
      <c r="F2050">
        <v>14252015</v>
      </c>
      <c r="G2050">
        <v>1</v>
      </c>
      <c r="H2050">
        <v>44100</v>
      </c>
      <c r="I2050">
        <v>44100</v>
      </c>
      <c r="J2050">
        <f t="shared" si="123"/>
        <v>0</v>
      </c>
      <c r="K2050">
        <f t="shared" si="124"/>
        <v>0</v>
      </c>
      <c r="L2050">
        <f>IF(Z1053=0,ROUND((X1053/100)*2.3,0),0)</f>
        <v>0</v>
      </c>
      <c r="M2050">
        <v>376</v>
      </c>
      <c r="P2050">
        <f t="shared" si="125"/>
        <v>0</v>
      </c>
      <c r="Q2050" t="s">
        <v>31</v>
      </c>
      <c r="R2050" t="s">
        <v>1352</v>
      </c>
    </row>
    <row r="2051" spans="1:18" x14ac:dyDescent="0.25">
      <c r="A2051">
        <v>1</v>
      </c>
      <c r="B2051" t="s">
        <v>1345</v>
      </c>
      <c r="C2051">
        <v>53301421</v>
      </c>
      <c r="D2051" t="s">
        <v>2979</v>
      </c>
      <c r="E2051" t="s">
        <v>1360</v>
      </c>
      <c r="F2051" t="s">
        <v>2980</v>
      </c>
      <c r="G2051">
        <v>1</v>
      </c>
      <c r="H2051">
        <v>5601</v>
      </c>
      <c r="I2051">
        <v>5902</v>
      </c>
      <c r="J2051">
        <f t="shared" si="123"/>
        <v>0</v>
      </c>
      <c r="K2051">
        <f t="shared" si="124"/>
        <v>0</v>
      </c>
      <c r="L2051">
        <f>IF(Z1054=0,ROUND((X1054/100)*2.3,0),0)</f>
        <v>0</v>
      </c>
      <c r="M2051">
        <v>376</v>
      </c>
      <c r="P2051">
        <f t="shared" si="125"/>
        <v>0</v>
      </c>
      <c r="Q2051" t="s">
        <v>31</v>
      </c>
      <c r="R2051" t="s">
        <v>25</v>
      </c>
    </row>
    <row r="2052" spans="1:18" x14ac:dyDescent="0.25">
      <c r="A2052">
        <v>1</v>
      </c>
      <c r="B2052" t="s">
        <v>1345</v>
      </c>
      <c r="C2052">
        <v>53301423</v>
      </c>
      <c r="D2052" t="s">
        <v>2981</v>
      </c>
      <c r="E2052" t="s">
        <v>101</v>
      </c>
      <c r="F2052">
        <v>6267069</v>
      </c>
      <c r="G2052">
        <v>20</v>
      </c>
      <c r="H2052">
        <v>2280</v>
      </c>
      <c r="I2052">
        <v>2280</v>
      </c>
      <c r="J2052">
        <f t="shared" si="123"/>
        <v>0</v>
      </c>
      <c r="K2052">
        <f t="shared" si="124"/>
        <v>0</v>
      </c>
      <c r="L2052">
        <f t="shared" ref="L2052:L2058" si="126">ROUND((X1055/100)*2.3,0)</f>
        <v>0</v>
      </c>
      <c r="P2052">
        <f t="shared" si="125"/>
        <v>0</v>
      </c>
      <c r="Q2052" t="s">
        <v>24</v>
      </c>
      <c r="R2052" t="s">
        <v>71</v>
      </c>
    </row>
    <row r="2053" spans="1:18" x14ac:dyDescent="0.25">
      <c r="A2053">
        <v>1</v>
      </c>
      <c r="B2053" t="s">
        <v>1345</v>
      </c>
      <c r="C2053">
        <v>53301431</v>
      </c>
      <c r="D2053" t="s">
        <v>2982</v>
      </c>
      <c r="E2053" t="s">
        <v>357</v>
      </c>
      <c r="F2053">
        <v>9026038003931</v>
      </c>
      <c r="G2053">
        <v>1</v>
      </c>
      <c r="H2053">
        <v>4190</v>
      </c>
      <c r="I2053">
        <v>4190</v>
      </c>
      <c r="J2053">
        <f t="shared" si="123"/>
        <v>0</v>
      </c>
      <c r="K2053">
        <f t="shared" si="124"/>
        <v>0</v>
      </c>
      <c r="L2053">
        <f t="shared" si="126"/>
        <v>0</v>
      </c>
      <c r="P2053">
        <f t="shared" si="125"/>
        <v>0</v>
      </c>
      <c r="Q2053" t="s">
        <v>24</v>
      </c>
      <c r="R2053" t="s">
        <v>1352</v>
      </c>
    </row>
    <row r="2054" spans="1:18" x14ac:dyDescent="0.25">
      <c r="A2054">
        <v>1</v>
      </c>
      <c r="B2054" t="s">
        <v>1345</v>
      </c>
      <c r="C2054">
        <v>53301438</v>
      </c>
      <c r="D2054" t="s">
        <v>2983</v>
      </c>
      <c r="E2054" t="s">
        <v>1429</v>
      </c>
      <c r="F2054" t="s">
        <v>2984</v>
      </c>
      <c r="G2054">
        <v>1</v>
      </c>
      <c r="H2054">
        <v>584</v>
      </c>
      <c r="I2054">
        <v>595</v>
      </c>
      <c r="J2054">
        <f t="shared" si="123"/>
        <v>0</v>
      </c>
      <c r="K2054">
        <f t="shared" si="124"/>
        <v>0</v>
      </c>
      <c r="L2054">
        <f t="shared" si="126"/>
        <v>0</v>
      </c>
      <c r="P2054">
        <f t="shared" si="125"/>
        <v>0</v>
      </c>
      <c r="Q2054" t="s">
        <v>24</v>
      </c>
      <c r="R2054" t="s">
        <v>25</v>
      </c>
    </row>
    <row r="2055" spans="1:18" x14ac:dyDescent="0.25">
      <c r="A2055">
        <v>1</v>
      </c>
      <c r="B2055" t="s">
        <v>1345</v>
      </c>
      <c r="C2055">
        <v>53301439</v>
      </c>
      <c r="D2055" t="s">
        <v>2985</v>
      </c>
      <c r="E2055" t="s">
        <v>1360</v>
      </c>
      <c r="F2055" t="s">
        <v>2986</v>
      </c>
      <c r="G2055">
        <v>1</v>
      </c>
      <c r="H2055">
        <v>3112</v>
      </c>
      <c r="I2055">
        <v>3168</v>
      </c>
      <c r="J2055">
        <f t="shared" si="123"/>
        <v>0</v>
      </c>
      <c r="K2055">
        <f t="shared" si="124"/>
        <v>0</v>
      </c>
      <c r="L2055">
        <f t="shared" si="126"/>
        <v>0</v>
      </c>
      <c r="P2055">
        <f t="shared" si="125"/>
        <v>0</v>
      </c>
      <c r="Q2055" t="s">
        <v>24</v>
      </c>
      <c r="R2055" t="s">
        <v>25</v>
      </c>
    </row>
    <row r="2056" spans="1:18" x14ac:dyDescent="0.25">
      <c r="A2056">
        <v>1</v>
      </c>
      <c r="B2056" t="s">
        <v>1345</v>
      </c>
      <c r="C2056">
        <v>53301440</v>
      </c>
      <c r="D2056" t="s">
        <v>2987</v>
      </c>
      <c r="E2056" t="s">
        <v>1387</v>
      </c>
      <c r="F2056">
        <v>26057679</v>
      </c>
      <c r="G2056">
        <v>1</v>
      </c>
      <c r="H2056">
        <v>54426</v>
      </c>
      <c r="I2056">
        <v>55186</v>
      </c>
      <c r="J2056">
        <f t="shared" si="123"/>
        <v>0</v>
      </c>
      <c r="K2056">
        <f t="shared" si="124"/>
        <v>0</v>
      </c>
      <c r="L2056">
        <f t="shared" si="126"/>
        <v>0</v>
      </c>
      <c r="P2056">
        <f t="shared" si="125"/>
        <v>0</v>
      </c>
      <c r="Q2056" t="s">
        <v>24</v>
      </c>
      <c r="R2056" t="s">
        <v>25</v>
      </c>
    </row>
    <row r="2057" spans="1:18" x14ac:dyDescent="0.25">
      <c r="A2057">
        <v>1</v>
      </c>
      <c r="B2057" t="s">
        <v>1345</v>
      </c>
      <c r="C2057">
        <v>53301441</v>
      </c>
      <c r="D2057" t="s">
        <v>2988</v>
      </c>
      <c r="E2057" t="s">
        <v>2033</v>
      </c>
      <c r="F2057" t="s">
        <v>2989</v>
      </c>
      <c r="G2057">
        <v>1</v>
      </c>
      <c r="H2057">
        <v>148381</v>
      </c>
      <c r="I2057">
        <v>148381</v>
      </c>
      <c r="J2057">
        <f t="shared" si="123"/>
        <v>0</v>
      </c>
      <c r="K2057">
        <f t="shared" si="124"/>
        <v>0</v>
      </c>
      <c r="L2057">
        <f t="shared" si="126"/>
        <v>0</v>
      </c>
      <c r="P2057">
        <f t="shared" si="125"/>
        <v>0</v>
      </c>
      <c r="Q2057" t="s">
        <v>31</v>
      </c>
    </row>
    <row r="2058" spans="1:18" x14ac:dyDescent="0.25">
      <c r="A2058">
        <v>1</v>
      </c>
      <c r="B2058" t="s">
        <v>1345</v>
      </c>
      <c r="C2058">
        <v>53301442</v>
      </c>
      <c r="D2058" t="s">
        <v>2990</v>
      </c>
      <c r="E2058" t="s">
        <v>1401</v>
      </c>
      <c r="F2058" t="s">
        <v>2991</v>
      </c>
      <c r="G2058">
        <v>1</v>
      </c>
      <c r="H2058">
        <v>38764</v>
      </c>
      <c r="I2058">
        <v>38989</v>
      </c>
      <c r="J2058">
        <f t="shared" si="123"/>
        <v>0</v>
      </c>
      <c r="K2058">
        <f t="shared" si="124"/>
        <v>0</v>
      </c>
      <c r="L2058">
        <f t="shared" si="126"/>
        <v>0</v>
      </c>
      <c r="P2058">
        <f t="shared" si="125"/>
        <v>0</v>
      </c>
      <c r="Q2058" t="s">
        <v>24</v>
      </c>
      <c r="R2058" t="s">
        <v>25</v>
      </c>
    </row>
    <row r="2059" spans="1:18" x14ac:dyDescent="0.25">
      <c r="A2059">
        <v>1</v>
      </c>
      <c r="B2059" t="s">
        <v>1345</v>
      </c>
      <c r="C2059">
        <v>53301448</v>
      </c>
      <c r="D2059" t="s">
        <v>2992</v>
      </c>
      <c r="E2059" t="s">
        <v>1601</v>
      </c>
      <c r="F2059">
        <v>13189432</v>
      </c>
      <c r="G2059">
        <v>1</v>
      </c>
      <c r="H2059">
        <v>48687</v>
      </c>
      <c r="I2059">
        <v>48687</v>
      </c>
      <c r="J2059">
        <f t="shared" si="123"/>
        <v>0</v>
      </c>
      <c r="K2059">
        <f t="shared" si="124"/>
        <v>0</v>
      </c>
      <c r="L2059">
        <f>IF(Z1062=0,ROUND((X1062/100)*2.3,0),0)</f>
        <v>0</v>
      </c>
      <c r="M2059">
        <v>266</v>
      </c>
      <c r="P2059">
        <f t="shared" si="125"/>
        <v>0</v>
      </c>
      <c r="Q2059" t="s">
        <v>31</v>
      </c>
      <c r="R2059" t="s">
        <v>1352</v>
      </c>
    </row>
    <row r="2060" spans="1:18" x14ac:dyDescent="0.25">
      <c r="A2060">
        <v>1</v>
      </c>
      <c r="B2060" t="s">
        <v>1345</v>
      </c>
      <c r="C2060">
        <v>53301449</v>
      </c>
      <c r="D2060" t="s">
        <v>2993</v>
      </c>
      <c r="E2060" t="s">
        <v>1601</v>
      </c>
      <c r="F2060">
        <v>14272644</v>
      </c>
      <c r="G2060">
        <v>40</v>
      </c>
      <c r="H2060">
        <v>5777</v>
      </c>
      <c r="I2060">
        <v>5794</v>
      </c>
      <c r="J2060">
        <f t="shared" si="123"/>
        <v>0</v>
      </c>
      <c r="K2060">
        <f t="shared" si="124"/>
        <v>0</v>
      </c>
      <c r="L2060">
        <f>IF(Z1063=0,ROUND((X1063/100)*2.3,0),0)</f>
        <v>0</v>
      </c>
      <c r="M2060">
        <v>1138</v>
      </c>
      <c r="P2060">
        <f t="shared" si="125"/>
        <v>0</v>
      </c>
      <c r="Q2060" t="s">
        <v>31</v>
      </c>
      <c r="R2060" t="s">
        <v>54</v>
      </c>
    </row>
    <row r="2061" spans="1:18" x14ac:dyDescent="0.25">
      <c r="A2061">
        <v>1</v>
      </c>
      <c r="B2061" t="s">
        <v>1345</v>
      </c>
      <c r="C2061">
        <v>53301450</v>
      </c>
      <c r="D2061" t="s">
        <v>2994</v>
      </c>
      <c r="E2061" t="s">
        <v>23</v>
      </c>
      <c r="F2061">
        <v>11552161151</v>
      </c>
      <c r="G2061">
        <v>1</v>
      </c>
      <c r="H2061">
        <v>0</v>
      </c>
      <c r="I2061">
        <v>0</v>
      </c>
      <c r="J2061">
        <f t="shared" si="123"/>
        <v>0</v>
      </c>
      <c r="K2061">
        <f t="shared" si="124"/>
        <v>0</v>
      </c>
      <c r="L2061">
        <f>IF(Z1064=0,ROUND((X1064/100)*2.3,0),0)</f>
        <v>0</v>
      </c>
      <c r="M2061">
        <v>1138</v>
      </c>
      <c r="P2061">
        <f t="shared" si="125"/>
        <v>0</v>
      </c>
      <c r="Q2061" t="s">
        <v>31</v>
      </c>
      <c r="R2061" t="s">
        <v>1352</v>
      </c>
    </row>
    <row r="2062" spans="1:18" x14ac:dyDescent="0.25">
      <c r="A2062">
        <v>1</v>
      </c>
      <c r="B2062" t="s">
        <v>1345</v>
      </c>
      <c r="C2062">
        <v>53301452</v>
      </c>
      <c r="D2062" t="s">
        <v>2995</v>
      </c>
      <c r="E2062" t="s">
        <v>2996</v>
      </c>
      <c r="F2062" t="s">
        <v>2997</v>
      </c>
      <c r="G2062">
        <v>1</v>
      </c>
      <c r="H2062">
        <v>37913</v>
      </c>
      <c r="I2062">
        <v>37913</v>
      </c>
      <c r="J2062">
        <f t="shared" si="123"/>
        <v>0</v>
      </c>
      <c r="K2062">
        <f t="shared" si="124"/>
        <v>0</v>
      </c>
      <c r="L2062">
        <f t="shared" ref="L2062:L2086" si="127">ROUND((X1065/100)*2.3,0)</f>
        <v>0</v>
      </c>
      <c r="P2062">
        <f t="shared" si="125"/>
        <v>0</v>
      </c>
      <c r="Q2062" t="s">
        <v>24</v>
      </c>
      <c r="R2062" t="s">
        <v>1352</v>
      </c>
    </row>
    <row r="2063" spans="1:18" x14ac:dyDescent="0.25">
      <c r="A2063">
        <v>1</v>
      </c>
      <c r="B2063" t="s">
        <v>1345</v>
      </c>
      <c r="C2063">
        <v>53301453</v>
      </c>
      <c r="D2063" t="s">
        <v>2998</v>
      </c>
      <c r="E2063" t="s">
        <v>1575</v>
      </c>
      <c r="F2063" t="s">
        <v>2999</v>
      </c>
      <c r="G2063">
        <v>1</v>
      </c>
      <c r="H2063">
        <v>0</v>
      </c>
      <c r="I2063">
        <v>0</v>
      </c>
      <c r="J2063">
        <f t="shared" si="123"/>
        <v>0</v>
      </c>
      <c r="K2063">
        <f t="shared" si="124"/>
        <v>0</v>
      </c>
      <c r="L2063">
        <f t="shared" si="127"/>
        <v>0</v>
      </c>
      <c r="P2063">
        <f t="shared" si="125"/>
        <v>0</v>
      </c>
      <c r="Q2063" t="s">
        <v>31</v>
      </c>
      <c r="R2063" t="s">
        <v>232</v>
      </c>
    </row>
    <row r="2064" spans="1:18" x14ac:dyDescent="0.25">
      <c r="A2064">
        <v>1</v>
      </c>
      <c r="B2064" t="s">
        <v>1345</v>
      </c>
      <c r="C2064">
        <v>53301454</v>
      </c>
      <c r="D2064" t="s">
        <v>3000</v>
      </c>
      <c r="E2064" t="s">
        <v>1552</v>
      </c>
      <c r="F2064">
        <v>14880357</v>
      </c>
      <c r="G2064">
        <v>1</v>
      </c>
      <c r="H2064">
        <v>29496</v>
      </c>
      <c r="I2064">
        <v>29570</v>
      </c>
      <c r="J2064">
        <f t="shared" si="123"/>
        <v>0</v>
      </c>
      <c r="K2064">
        <f t="shared" si="124"/>
        <v>0</v>
      </c>
      <c r="L2064">
        <f t="shared" si="127"/>
        <v>0</v>
      </c>
      <c r="P2064">
        <f t="shared" si="125"/>
        <v>0</v>
      </c>
      <c r="Q2064" t="s">
        <v>24</v>
      </c>
      <c r="R2064" t="s">
        <v>25</v>
      </c>
    </row>
    <row r="2065" spans="1:18" x14ac:dyDescent="0.25">
      <c r="A2065">
        <v>1</v>
      </c>
      <c r="B2065" t="s">
        <v>1345</v>
      </c>
      <c r="C2065">
        <v>53301455</v>
      </c>
      <c r="D2065" t="s">
        <v>3001</v>
      </c>
      <c r="E2065" t="s">
        <v>1387</v>
      </c>
      <c r="F2065">
        <v>27429294</v>
      </c>
      <c r="G2065">
        <v>1</v>
      </c>
      <c r="H2065">
        <v>0</v>
      </c>
      <c r="I2065">
        <v>0</v>
      </c>
      <c r="J2065">
        <f t="shared" si="123"/>
        <v>0</v>
      </c>
      <c r="K2065">
        <f t="shared" si="124"/>
        <v>0</v>
      </c>
      <c r="L2065">
        <f t="shared" si="127"/>
        <v>0</v>
      </c>
      <c r="P2065">
        <f t="shared" si="125"/>
        <v>0</v>
      </c>
      <c r="Q2065" t="s">
        <v>31</v>
      </c>
      <c r="R2065" t="s">
        <v>71</v>
      </c>
    </row>
    <row r="2066" spans="1:18" x14ac:dyDescent="0.25">
      <c r="A2066">
        <v>1</v>
      </c>
      <c r="B2066" t="s">
        <v>1345</v>
      </c>
      <c r="C2066">
        <v>53301456</v>
      </c>
      <c r="D2066" t="s">
        <v>3002</v>
      </c>
      <c r="E2066" t="s">
        <v>1658</v>
      </c>
      <c r="F2066" t="s">
        <v>3003</v>
      </c>
      <c r="G2066">
        <v>1</v>
      </c>
      <c r="H2066">
        <v>56213</v>
      </c>
      <c r="I2066">
        <v>59555</v>
      </c>
      <c r="J2066">
        <f t="shared" si="123"/>
        <v>0</v>
      </c>
      <c r="K2066">
        <f t="shared" si="124"/>
        <v>0</v>
      </c>
      <c r="L2066">
        <f t="shared" si="127"/>
        <v>0</v>
      </c>
      <c r="P2066">
        <f t="shared" si="125"/>
        <v>0</v>
      </c>
      <c r="Q2066" t="s">
        <v>24</v>
      </c>
      <c r="R2066" t="s">
        <v>25</v>
      </c>
    </row>
    <row r="2067" spans="1:18" x14ac:dyDescent="0.25">
      <c r="A2067">
        <v>1</v>
      </c>
      <c r="B2067" t="s">
        <v>1345</v>
      </c>
      <c r="C2067">
        <v>53301458</v>
      </c>
      <c r="D2067" t="s">
        <v>3004</v>
      </c>
      <c r="E2067" t="s">
        <v>366</v>
      </c>
      <c r="F2067">
        <v>9048045505</v>
      </c>
      <c r="G2067">
        <v>1</v>
      </c>
      <c r="H2067">
        <v>1150</v>
      </c>
      <c r="I2067">
        <v>1150</v>
      </c>
      <c r="J2067">
        <f t="shared" si="123"/>
        <v>0</v>
      </c>
      <c r="K2067">
        <f t="shared" si="124"/>
        <v>0</v>
      </c>
      <c r="L2067">
        <f t="shared" si="127"/>
        <v>0</v>
      </c>
      <c r="P2067">
        <f t="shared" si="125"/>
        <v>0</v>
      </c>
      <c r="Q2067" t="s">
        <v>24</v>
      </c>
      <c r="R2067" t="s">
        <v>1352</v>
      </c>
    </row>
    <row r="2068" spans="1:18" x14ac:dyDescent="0.25">
      <c r="A2068">
        <v>1</v>
      </c>
      <c r="B2068" t="s">
        <v>1345</v>
      </c>
      <c r="C2068">
        <v>53301463</v>
      </c>
      <c r="D2068" t="s">
        <v>3005</v>
      </c>
      <c r="E2068" t="s">
        <v>3006</v>
      </c>
      <c r="F2068">
        <v>6029014789</v>
      </c>
      <c r="G2068">
        <v>1</v>
      </c>
      <c r="H2068">
        <v>899</v>
      </c>
      <c r="I2068">
        <v>1071</v>
      </c>
      <c r="J2068">
        <f t="shared" si="123"/>
        <v>0</v>
      </c>
      <c r="K2068">
        <f t="shared" si="124"/>
        <v>0</v>
      </c>
      <c r="L2068">
        <f t="shared" si="127"/>
        <v>0</v>
      </c>
      <c r="P2068">
        <f t="shared" si="125"/>
        <v>0</v>
      </c>
      <c r="Q2068" t="s">
        <v>24</v>
      </c>
      <c r="R2068" t="s">
        <v>25</v>
      </c>
    </row>
    <row r="2069" spans="1:18" x14ac:dyDescent="0.25">
      <c r="A2069">
        <v>1</v>
      </c>
      <c r="B2069" t="s">
        <v>1345</v>
      </c>
      <c r="C2069">
        <v>53301464</v>
      </c>
      <c r="D2069" t="s">
        <v>3007</v>
      </c>
      <c r="E2069" t="s">
        <v>28</v>
      </c>
      <c r="F2069">
        <v>9205054001690</v>
      </c>
      <c r="G2069">
        <v>1</v>
      </c>
      <c r="H2069">
        <v>237866</v>
      </c>
      <c r="I2069">
        <v>237866</v>
      </c>
      <c r="J2069">
        <f t="shared" si="123"/>
        <v>0</v>
      </c>
      <c r="K2069">
        <f t="shared" si="124"/>
        <v>0</v>
      </c>
      <c r="L2069">
        <f t="shared" si="127"/>
        <v>0</v>
      </c>
      <c r="P2069">
        <f t="shared" si="125"/>
        <v>0</v>
      </c>
      <c r="Q2069" t="s">
        <v>31</v>
      </c>
      <c r="R2069" t="s">
        <v>1352</v>
      </c>
    </row>
    <row r="2070" spans="1:18" x14ac:dyDescent="0.25">
      <c r="A2070">
        <v>1</v>
      </c>
      <c r="B2070" t="s">
        <v>1345</v>
      </c>
      <c r="C2070">
        <v>53301465</v>
      </c>
      <c r="D2070" t="s">
        <v>3008</v>
      </c>
      <c r="E2070" t="s">
        <v>1649</v>
      </c>
      <c r="F2070">
        <v>46514522</v>
      </c>
      <c r="G2070">
        <v>30</v>
      </c>
      <c r="H2070">
        <v>1382</v>
      </c>
      <c r="I2070">
        <v>1382</v>
      </c>
      <c r="J2070">
        <f t="shared" si="123"/>
        <v>0</v>
      </c>
      <c r="K2070">
        <f t="shared" si="124"/>
        <v>0</v>
      </c>
      <c r="L2070">
        <f t="shared" si="127"/>
        <v>0</v>
      </c>
      <c r="P2070">
        <f t="shared" si="125"/>
        <v>0</v>
      </c>
      <c r="Q2070" t="s">
        <v>24</v>
      </c>
    </row>
    <row r="2071" spans="1:18" x14ac:dyDescent="0.25">
      <c r="A2071">
        <v>1</v>
      </c>
      <c r="B2071" t="s">
        <v>1345</v>
      </c>
      <c r="C2071">
        <v>53301466</v>
      </c>
      <c r="D2071" t="s">
        <v>3009</v>
      </c>
      <c r="E2071" t="s">
        <v>489</v>
      </c>
      <c r="F2071">
        <v>16707024</v>
      </c>
      <c r="G2071">
        <v>1</v>
      </c>
      <c r="H2071">
        <v>0</v>
      </c>
      <c r="I2071">
        <v>0</v>
      </c>
      <c r="J2071">
        <f t="shared" si="123"/>
        <v>0</v>
      </c>
      <c r="K2071">
        <f t="shared" si="124"/>
        <v>0</v>
      </c>
      <c r="L2071">
        <f t="shared" si="127"/>
        <v>0</v>
      </c>
      <c r="P2071">
        <f t="shared" si="125"/>
        <v>0</v>
      </c>
      <c r="Q2071" t="s">
        <v>24</v>
      </c>
      <c r="R2071" t="s">
        <v>1352</v>
      </c>
    </row>
    <row r="2072" spans="1:18" x14ac:dyDescent="0.25">
      <c r="A2072">
        <v>1</v>
      </c>
      <c r="B2072" t="s">
        <v>1345</v>
      </c>
      <c r="C2072">
        <v>53301467</v>
      </c>
      <c r="D2072" t="s">
        <v>3010</v>
      </c>
      <c r="E2072" t="s">
        <v>1375</v>
      </c>
      <c r="F2072">
        <v>41592836</v>
      </c>
      <c r="G2072">
        <v>20</v>
      </c>
      <c r="H2072">
        <v>2900</v>
      </c>
      <c r="I2072">
        <v>3000</v>
      </c>
      <c r="J2072">
        <f t="shared" si="123"/>
        <v>0</v>
      </c>
      <c r="K2072">
        <f t="shared" si="124"/>
        <v>0</v>
      </c>
      <c r="L2072">
        <f t="shared" si="127"/>
        <v>0</v>
      </c>
      <c r="P2072">
        <f t="shared" si="125"/>
        <v>0</v>
      </c>
      <c r="Q2072" t="s">
        <v>24</v>
      </c>
      <c r="R2072" t="s">
        <v>25</v>
      </c>
    </row>
    <row r="2073" spans="1:18" x14ac:dyDescent="0.25">
      <c r="A2073">
        <v>1</v>
      </c>
      <c r="B2073" t="s">
        <v>1345</v>
      </c>
      <c r="C2073">
        <v>53301468</v>
      </c>
      <c r="D2073" t="s">
        <v>3011</v>
      </c>
      <c r="E2073" t="s">
        <v>489</v>
      </c>
      <c r="F2073">
        <v>16392407</v>
      </c>
      <c r="G2073">
        <v>1</v>
      </c>
      <c r="H2073">
        <v>24415</v>
      </c>
      <c r="I2073">
        <v>24415</v>
      </c>
      <c r="J2073">
        <f t="shared" si="123"/>
        <v>0</v>
      </c>
      <c r="K2073">
        <f t="shared" si="124"/>
        <v>0</v>
      </c>
      <c r="L2073">
        <f t="shared" si="127"/>
        <v>0</v>
      </c>
      <c r="P2073">
        <f t="shared" si="125"/>
        <v>0</v>
      </c>
      <c r="Q2073" t="s">
        <v>24</v>
      </c>
      <c r="R2073" t="s">
        <v>1352</v>
      </c>
    </row>
    <row r="2074" spans="1:18" x14ac:dyDescent="0.25">
      <c r="A2074">
        <v>1</v>
      </c>
      <c r="B2074" t="s">
        <v>1345</v>
      </c>
      <c r="C2074">
        <v>53301470</v>
      </c>
      <c r="D2074" t="s">
        <v>3012</v>
      </c>
      <c r="E2074" t="s">
        <v>1552</v>
      </c>
      <c r="F2074">
        <v>14280286</v>
      </c>
      <c r="G2074">
        <v>1</v>
      </c>
      <c r="H2074">
        <v>14115</v>
      </c>
      <c r="I2074">
        <v>14115</v>
      </c>
      <c r="J2074">
        <f t="shared" si="123"/>
        <v>0</v>
      </c>
      <c r="K2074">
        <f t="shared" si="124"/>
        <v>0</v>
      </c>
      <c r="L2074">
        <f t="shared" si="127"/>
        <v>0</v>
      </c>
      <c r="P2074">
        <f t="shared" si="125"/>
        <v>0</v>
      </c>
      <c r="Q2074" t="s">
        <v>24</v>
      </c>
      <c r="R2074" t="s">
        <v>1352</v>
      </c>
    </row>
    <row r="2075" spans="1:18" x14ac:dyDescent="0.25">
      <c r="A2075">
        <v>1</v>
      </c>
      <c r="B2075" t="s">
        <v>1345</v>
      </c>
      <c r="C2075">
        <v>53301475</v>
      </c>
      <c r="D2075" t="s">
        <v>3013</v>
      </c>
      <c r="E2075" t="s">
        <v>489</v>
      </c>
      <c r="F2075">
        <v>13184216</v>
      </c>
      <c r="G2075">
        <v>1</v>
      </c>
      <c r="H2075">
        <v>63813</v>
      </c>
      <c r="I2075">
        <v>64140</v>
      </c>
      <c r="J2075">
        <f t="shared" si="123"/>
        <v>0</v>
      </c>
      <c r="K2075">
        <f t="shared" si="124"/>
        <v>0</v>
      </c>
      <c r="L2075">
        <f t="shared" si="127"/>
        <v>0</v>
      </c>
      <c r="P2075">
        <f t="shared" si="125"/>
        <v>0</v>
      </c>
      <c r="Q2075" t="s">
        <v>24</v>
      </c>
      <c r="R2075" t="s">
        <v>25</v>
      </c>
    </row>
    <row r="2076" spans="1:18" x14ac:dyDescent="0.25">
      <c r="A2076">
        <v>1</v>
      </c>
      <c r="B2076" t="s">
        <v>1345</v>
      </c>
      <c r="C2076">
        <v>53301477</v>
      </c>
      <c r="D2076" t="s">
        <v>3014</v>
      </c>
      <c r="E2076" t="s">
        <v>1540</v>
      </c>
      <c r="F2076" t="s">
        <v>3015</v>
      </c>
      <c r="G2076">
        <v>1</v>
      </c>
      <c r="H2076">
        <v>6556</v>
      </c>
      <c r="I2076">
        <v>6870</v>
      </c>
      <c r="J2076">
        <f t="shared" si="123"/>
        <v>0</v>
      </c>
      <c r="K2076">
        <f t="shared" si="124"/>
        <v>0</v>
      </c>
      <c r="L2076">
        <f t="shared" si="127"/>
        <v>0</v>
      </c>
      <c r="P2076">
        <f t="shared" si="125"/>
        <v>0</v>
      </c>
      <c r="Q2076" t="s">
        <v>24</v>
      </c>
      <c r="R2076" t="s">
        <v>25</v>
      </c>
    </row>
    <row r="2077" spans="1:18" x14ac:dyDescent="0.25">
      <c r="A2077">
        <v>1</v>
      </c>
      <c r="B2077" t="s">
        <v>1345</v>
      </c>
      <c r="C2077">
        <v>53301478</v>
      </c>
      <c r="D2077" t="s">
        <v>3016</v>
      </c>
      <c r="E2077" t="s">
        <v>489</v>
      </c>
      <c r="F2077">
        <v>14297867</v>
      </c>
      <c r="G2077">
        <v>1</v>
      </c>
      <c r="H2077">
        <v>20173</v>
      </c>
      <c r="I2077">
        <v>20270</v>
      </c>
      <c r="J2077">
        <f t="shared" si="123"/>
        <v>0</v>
      </c>
      <c r="K2077">
        <f t="shared" si="124"/>
        <v>0</v>
      </c>
      <c r="L2077">
        <f t="shared" si="127"/>
        <v>0</v>
      </c>
      <c r="P2077">
        <f t="shared" si="125"/>
        <v>0</v>
      </c>
      <c r="Q2077" t="s">
        <v>24</v>
      </c>
      <c r="R2077" t="s">
        <v>25</v>
      </c>
    </row>
    <row r="2078" spans="1:18" x14ac:dyDescent="0.25">
      <c r="A2078">
        <v>1</v>
      </c>
      <c r="B2078" t="s">
        <v>1345</v>
      </c>
      <c r="C2078">
        <v>53301479</v>
      </c>
      <c r="D2078" t="s">
        <v>3017</v>
      </c>
      <c r="E2078" t="s">
        <v>3018</v>
      </c>
      <c r="F2078">
        <v>123456789</v>
      </c>
      <c r="G2078">
        <v>1</v>
      </c>
      <c r="H2078">
        <v>22305</v>
      </c>
      <c r="I2078">
        <v>22305</v>
      </c>
      <c r="J2078">
        <f t="shared" si="123"/>
        <v>0</v>
      </c>
      <c r="K2078">
        <f t="shared" si="124"/>
        <v>0</v>
      </c>
      <c r="L2078">
        <f t="shared" si="127"/>
        <v>0</v>
      </c>
      <c r="P2078">
        <f t="shared" si="125"/>
        <v>0</v>
      </c>
      <c r="Q2078" t="s">
        <v>24</v>
      </c>
      <c r="R2078" t="s">
        <v>1352</v>
      </c>
    </row>
    <row r="2079" spans="1:18" x14ac:dyDescent="0.25">
      <c r="A2079">
        <v>1</v>
      </c>
      <c r="B2079" t="s">
        <v>1345</v>
      </c>
      <c r="C2079">
        <v>53301480</v>
      </c>
      <c r="D2079" t="s">
        <v>3019</v>
      </c>
      <c r="E2079" t="s">
        <v>1488</v>
      </c>
      <c r="F2079" t="s">
        <v>3020</v>
      </c>
      <c r="G2079">
        <v>1</v>
      </c>
      <c r="H2079">
        <v>112.46</v>
      </c>
      <c r="I2079">
        <v>624</v>
      </c>
      <c r="J2079">
        <f t="shared" si="123"/>
        <v>0</v>
      </c>
      <c r="K2079">
        <f t="shared" si="124"/>
        <v>0</v>
      </c>
      <c r="L2079">
        <f t="shared" si="127"/>
        <v>0</v>
      </c>
      <c r="P2079">
        <f t="shared" si="125"/>
        <v>0</v>
      </c>
      <c r="Q2079" t="s">
        <v>24</v>
      </c>
      <c r="R2079" t="s">
        <v>25</v>
      </c>
    </row>
    <row r="2080" spans="1:18" x14ac:dyDescent="0.25">
      <c r="A2080">
        <v>1</v>
      </c>
      <c r="B2080" t="s">
        <v>1345</v>
      </c>
      <c r="C2080">
        <v>53301481</v>
      </c>
      <c r="D2080" t="s">
        <v>3021</v>
      </c>
      <c r="E2080" t="s">
        <v>1367</v>
      </c>
      <c r="F2080" t="s">
        <v>3022</v>
      </c>
      <c r="G2080">
        <v>1</v>
      </c>
      <c r="H2080">
        <v>3651</v>
      </c>
      <c r="I2080">
        <v>3665</v>
      </c>
      <c r="J2080">
        <f t="shared" si="123"/>
        <v>0</v>
      </c>
      <c r="K2080">
        <f t="shared" si="124"/>
        <v>0</v>
      </c>
      <c r="L2080">
        <f t="shared" si="127"/>
        <v>0</v>
      </c>
      <c r="P2080">
        <f t="shared" si="125"/>
        <v>0</v>
      </c>
      <c r="Q2080" t="s">
        <v>24</v>
      </c>
      <c r="R2080" t="s">
        <v>25</v>
      </c>
    </row>
    <row r="2081" spans="1:18" x14ac:dyDescent="0.25">
      <c r="A2081">
        <v>1</v>
      </c>
      <c r="B2081" t="s">
        <v>1345</v>
      </c>
      <c r="C2081">
        <v>53301482</v>
      </c>
      <c r="D2081" t="s">
        <v>3023</v>
      </c>
      <c r="E2081" t="s">
        <v>1488</v>
      </c>
      <c r="F2081">
        <v>911</v>
      </c>
      <c r="G2081">
        <v>1</v>
      </c>
      <c r="H2081">
        <v>5631</v>
      </c>
      <c r="I2081">
        <v>5631</v>
      </c>
      <c r="J2081">
        <f t="shared" si="123"/>
        <v>0</v>
      </c>
      <c r="K2081">
        <f t="shared" si="124"/>
        <v>0</v>
      </c>
      <c r="L2081">
        <f t="shared" si="127"/>
        <v>0</v>
      </c>
      <c r="P2081">
        <f t="shared" si="125"/>
        <v>0</v>
      </c>
      <c r="Q2081" t="s">
        <v>24</v>
      </c>
      <c r="R2081" t="s">
        <v>1352</v>
      </c>
    </row>
    <row r="2082" spans="1:18" x14ac:dyDescent="0.25">
      <c r="A2082">
        <v>1</v>
      </c>
      <c r="B2082" t="s">
        <v>1345</v>
      </c>
      <c r="C2082">
        <v>53301502</v>
      </c>
      <c r="D2082" t="s">
        <v>3024</v>
      </c>
      <c r="E2082" t="s">
        <v>36</v>
      </c>
      <c r="F2082">
        <v>7791058075327</v>
      </c>
      <c r="G2082">
        <v>1</v>
      </c>
      <c r="H2082">
        <v>8666</v>
      </c>
      <c r="I2082">
        <v>8666</v>
      </c>
      <c r="J2082">
        <f t="shared" si="123"/>
        <v>0</v>
      </c>
      <c r="K2082">
        <f t="shared" si="124"/>
        <v>0</v>
      </c>
      <c r="L2082">
        <f t="shared" si="127"/>
        <v>0</v>
      </c>
      <c r="P2082">
        <f t="shared" si="125"/>
        <v>0</v>
      </c>
      <c r="Q2082" t="s">
        <v>24</v>
      </c>
      <c r="R2082" t="s">
        <v>1352</v>
      </c>
    </row>
    <row r="2083" spans="1:18" x14ac:dyDescent="0.25">
      <c r="A2083">
        <v>1</v>
      </c>
      <c r="B2083" t="s">
        <v>1345</v>
      </c>
      <c r="C2083">
        <v>53301503</v>
      </c>
      <c r="D2083" t="s">
        <v>3025</v>
      </c>
      <c r="E2083" t="s">
        <v>1401</v>
      </c>
      <c r="F2083" t="s">
        <v>3026</v>
      </c>
      <c r="G2083">
        <v>1</v>
      </c>
      <c r="H2083">
        <v>19510</v>
      </c>
      <c r="I2083">
        <v>19714</v>
      </c>
      <c r="J2083">
        <f t="shared" si="123"/>
        <v>0</v>
      </c>
      <c r="K2083">
        <f t="shared" si="124"/>
        <v>0</v>
      </c>
      <c r="L2083">
        <f t="shared" si="127"/>
        <v>0</v>
      </c>
      <c r="P2083">
        <f t="shared" si="125"/>
        <v>0</v>
      </c>
      <c r="Q2083" t="s">
        <v>24</v>
      </c>
      <c r="R2083" t="s">
        <v>25</v>
      </c>
    </row>
    <row r="2084" spans="1:18" x14ac:dyDescent="0.25">
      <c r="A2084">
        <v>1</v>
      </c>
      <c r="B2084" t="s">
        <v>1345</v>
      </c>
      <c r="C2084">
        <v>53301505</v>
      </c>
      <c r="D2084" t="s">
        <v>3027</v>
      </c>
      <c r="E2084" t="s">
        <v>3028</v>
      </c>
      <c r="F2084" t="s">
        <v>3029</v>
      </c>
      <c r="G2084">
        <v>1</v>
      </c>
      <c r="H2084">
        <v>57115</v>
      </c>
      <c r="I2084">
        <v>57561</v>
      </c>
      <c r="J2084">
        <f t="shared" si="123"/>
        <v>0</v>
      </c>
      <c r="K2084">
        <f t="shared" si="124"/>
        <v>0</v>
      </c>
      <c r="L2084">
        <f t="shared" si="127"/>
        <v>0</v>
      </c>
      <c r="P2084">
        <f t="shared" si="125"/>
        <v>0</v>
      </c>
      <c r="Q2084" t="s">
        <v>24</v>
      </c>
      <c r="R2084" t="s">
        <v>25</v>
      </c>
    </row>
    <row r="2085" spans="1:18" x14ac:dyDescent="0.25">
      <c r="A2085">
        <v>1</v>
      </c>
      <c r="B2085" t="s">
        <v>1345</v>
      </c>
      <c r="C2085">
        <v>53301507</v>
      </c>
      <c r="D2085" t="s">
        <v>3030</v>
      </c>
      <c r="E2085" t="s">
        <v>489</v>
      </c>
      <c r="F2085">
        <v>19376797</v>
      </c>
      <c r="G2085">
        <v>1</v>
      </c>
      <c r="H2085">
        <v>73673</v>
      </c>
      <c r="I2085">
        <v>74000</v>
      </c>
      <c r="J2085">
        <f t="shared" si="123"/>
        <v>0</v>
      </c>
      <c r="K2085">
        <f t="shared" si="124"/>
        <v>0</v>
      </c>
      <c r="L2085">
        <f t="shared" si="127"/>
        <v>0</v>
      </c>
      <c r="P2085">
        <f t="shared" si="125"/>
        <v>0</v>
      </c>
      <c r="Q2085" t="s">
        <v>24</v>
      </c>
      <c r="R2085" t="s">
        <v>25</v>
      </c>
    </row>
    <row r="2086" spans="1:18" x14ac:dyDescent="0.25">
      <c r="A2086">
        <v>1</v>
      </c>
      <c r="B2086" t="s">
        <v>1345</v>
      </c>
      <c r="C2086">
        <v>53301517</v>
      </c>
      <c r="D2086" t="s">
        <v>3031</v>
      </c>
      <c r="E2086" t="s">
        <v>489</v>
      </c>
      <c r="F2086">
        <v>20040883</v>
      </c>
      <c r="G2086">
        <v>1</v>
      </c>
      <c r="H2086">
        <v>39718</v>
      </c>
      <c r="I2086">
        <v>39810</v>
      </c>
      <c r="J2086">
        <f t="shared" si="123"/>
        <v>0</v>
      </c>
      <c r="K2086">
        <f t="shared" si="124"/>
        <v>0</v>
      </c>
      <c r="L2086">
        <f t="shared" si="127"/>
        <v>0</v>
      </c>
      <c r="P2086">
        <f t="shared" si="125"/>
        <v>0</v>
      </c>
      <c r="Q2086" t="s">
        <v>31</v>
      </c>
      <c r="R2086" t="s">
        <v>25</v>
      </c>
    </row>
    <row r="2087" spans="1:18" x14ac:dyDescent="0.25">
      <c r="A2087">
        <v>1</v>
      </c>
      <c r="B2087" t="s">
        <v>1345</v>
      </c>
      <c r="C2087">
        <v>53301518</v>
      </c>
      <c r="D2087" t="s">
        <v>3032</v>
      </c>
      <c r="E2087" t="s">
        <v>1649</v>
      </c>
      <c r="F2087">
        <v>21705654</v>
      </c>
      <c r="G2087">
        <v>160</v>
      </c>
      <c r="H2087">
        <v>9327</v>
      </c>
      <c r="I2087">
        <v>9428</v>
      </c>
      <c r="J2087">
        <f t="shared" si="123"/>
        <v>0</v>
      </c>
      <c r="K2087">
        <f t="shared" si="124"/>
        <v>0</v>
      </c>
      <c r="L2087">
        <f>IF(Z1090=0,ROUND((X1090/100)*2.3,0),0)</f>
        <v>0</v>
      </c>
      <c r="M2087">
        <v>1991</v>
      </c>
      <c r="P2087">
        <f t="shared" si="125"/>
        <v>0</v>
      </c>
      <c r="Q2087" t="s">
        <v>31</v>
      </c>
      <c r="R2087" t="s">
        <v>25</v>
      </c>
    </row>
    <row r="2088" spans="1:18" x14ac:dyDescent="0.25">
      <c r="A2088">
        <v>1</v>
      </c>
      <c r="B2088" t="s">
        <v>1345</v>
      </c>
      <c r="C2088">
        <v>53301520</v>
      </c>
      <c r="D2088" t="s">
        <v>3033</v>
      </c>
      <c r="E2088" t="s">
        <v>2033</v>
      </c>
      <c r="F2088" t="s">
        <v>3034</v>
      </c>
      <c r="G2088">
        <v>1</v>
      </c>
      <c r="H2088">
        <v>266480</v>
      </c>
      <c r="I2088">
        <v>269632</v>
      </c>
      <c r="J2088">
        <f t="shared" si="123"/>
        <v>0</v>
      </c>
      <c r="K2088">
        <f t="shared" si="124"/>
        <v>0</v>
      </c>
      <c r="L2088">
        <f>ROUND((X1091/100)*2.3,0)</f>
        <v>0</v>
      </c>
      <c r="P2088">
        <f t="shared" si="125"/>
        <v>0</v>
      </c>
      <c r="Q2088" t="s">
        <v>24</v>
      </c>
      <c r="R2088" t="s">
        <v>25</v>
      </c>
    </row>
    <row r="2089" spans="1:18" x14ac:dyDescent="0.25">
      <c r="A2089">
        <v>1</v>
      </c>
      <c r="B2089" t="s">
        <v>1345</v>
      </c>
      <c r="C2089">
        <v>53301523</v>
      </c>
      <c r="D2089" t="s">
        <v>3035</v>
      </c>
      <c r="E2089" t="s">
        <v>1794</v>
      </c>
      <c r="F2089">
        <v>44980161</v>
      </c>
      <c r="G2089">
        <v>30</v>
      </c>
      <c r="H2089">
        <v>1610</v>
      </c>
      <c r="I2089">
        <v>1610</v>
      </c>
      <c r="J2089">
        <f t="shared" si="123"/>
        <v>0</v>
      </c>
      <c r="K2089">
        <f t="shared" si="124"/>
        <v>0</v>
      </c>
      <c r="L2089">
        <f>ROUND((X1092/100)*2.3,0)</f>
        <v>0</v>
      </c>
      <c r="P2089">
        <f t="shared" si="125"/>
        <v>0</v>
      </c>
      <c r="Q2089" t="s">
        <v>31</v>
      </c>
      <c r="R2089" t="s">
        <v>1352</v>
      </c>
    </row>
    <row r="2090" spans="1:18" x14ac:dyDescent="0.25">
      <c r="A2090">
        <v>1</v>
      </c>
      <c r="B2090" t="s">
        <v>1345</v>
      </c>
      <c r="C2090">
        <v>53301524</v>
      </c>
      <c r="D2090" t="s">
        <v>3036</v>
      </c>
      <c r="E2090" t="s">
        <v>1360</v>
      </c>
      <c r="F2090" t="s">
        <v>3037</v>
      </c>
      <c r="G2090">
        <v>1</v>
      </c>
      <c r="H2090">
        <v>1399</v>
      </c>
      <c r="I2090">
        <v>1510</v>
      </c>
      <c r="J2090">
        <f t="shared" si="123"/>
        <v>0</v>
      </c>
      <c r="K2090">
        <f t="shared" si="124"/>
        <v>0</v>
      </c>
      <c r="L2090">
        <f>ROUND((X1093/100)*2.3,0)</f>
        <v>0</v>
      </c>
      <c r="P2090">
        <f t="shared" si="125"/>
        <v>0</v>
      </c>
      <c r="Q2090" t="s">
        <v>24</v>
      </c>
      <c r="R2090" t="s">
        <v>25</v>
      </c>
    </row>
    <row r="2091" spans="1:18" x14ac:dyDescent="0.25">
      <c r="A2091">
        <v>1</v>
      </c>
      <c r="B2091" t="s">
        <v>1345</v>
      </c>
      <c r="C2091">
        <v>53301529</v>
      </c>
      <c r="D2091" t="s">
        <v>3038</v>
      </c>
      <c r="E2091" t="s">
        <v>1387</v>
      </c>
      <c r="F2091">
        <v>30608925</v>
      </c>
      <c r="G2091">
        <v>1</v>
      </c>
      <c r="H2091">
        <v>72440</v>
      </c>
      <c r="I2091">
        <v>73185</v>
      </c>
      <c r="J2091">
        <f t="shared" si="123"/>
        <v>0</v>
      </c>
      <c r="K2091">
        <f t="shared" si="124"/>
        <v>0</v>
      </c>
      <c r="L2091">
        <f>ROUND((X1094/100)*2.3,0)</f>
        <v>0</v>
      </c>
      <c r="P2091">
        <f t="shared" si="125"/>
        <v>0</v>
      </c>
      <c r="Q2091" t="s">
        <v>24</v>
      </c>
      <c r="R2091" t="s">
        <v>25</v>
      </c>
    </row>
    <row r="2092" spans="1:18" x14ac:dyDescent="0.25">
      <c r="A2092">
        <v>1</v>
      </c>
      <c r="B2092" t="s">
        <v>1345</v>
      </c>
      <c r="C2092">
        <v>53301530</v>
      </c>
      <c r="D2092" t="s">
        <v>3039</v>
      </c>
      <c r="E2092" t="s">
        <v>489</v>
      </c>
      <c r="F2092">
        <v>46539130</v>
      </c>
      <c r="G2092">
        <v>1</v>
      </c>
      <c r="H2092">
        <v>397</v>
      </c>
      <c r="I2092">
        <v>440</v>
      </c>
      <c r="J2092">
        <f t="shared" si="123"/>
        <v>0</v>
      </c>
      <c r="K2092">
        <f t="shared" si="124"/>
        <v>0</v>
      </c>
      <c r="L2092">
        <f>ROUND((X1095/100)*2.3,0)</f>
        <v>0</v>
      </c>
      <c r="P2092">
        <f t="shared" si="125"/>
        <v>0</v>
      </c>
      <c r="Q2092" t="s">
        <v>24</v>
      </c>
      <c r="R2092" t="s">
        <v>25</v>
      </c>
    </row>
    <row r="2093" spans="1:18" x14ac:dyDescent="0.25">
      <c r="A2093">
        <v>1</v>
      </c>
      <c r="B2093" t="s">
        <v>1345</v>
      </c>
      <c r="C2093">
        <v>53301531</v>
      </c>
      <c r="D2093" t="s">
        <v>3040</v>
      </c>
      <c r="E2093" t="s">
        <v>3041</v>
      </c>
      <c r="F2093">
        <v>113280496</v>
      </c>
      <c r="G2093">
        <v>30</v>
      </c>
      <c r="H2093">
        <v>9094</v>
      </c>
      <c r="I2093">
        <v>9180</v>
      </c>
      <c r="J2093">
        <f t="shared" si="123"/>
        <v>0</v>
      </c>
      <c r="K2093">
        <f t="shared" si="124"/>
        <v>0</v>
      </c>
      <c r="P2093">
        <f t="shared" si="125"/>
        <v>0</v>
      </c>
      <c r="Q2093" t="s">
        <v>24</v>
      </c>
      <c r="R2093" t="s">
        <v>1328</v>
      </c>
    </row>
    <row r="2094" spans="1:18" x14ac:dyDescent="0.25">
      <c r="A2094">
        <v>1</v>
      </c>
      <c r="B2094" t="s">
        <v>1345</v>
      </c>
      <c r="C2094">
        <v>53301534</v>
      </c>
      <c r="D2094" t="s">
        <v>3042</v>
      </c>
      <c r="E2094" t="s">
        <v>489</v>
      </c>
      <c r="F2094">
        <v>18644726</v>
      </c>
      <c r="G2094">
        <v>1</v>
      </c>
      <c r="H2094">
        <v>7527</v>
      </c>
      <c r="I2094">
        <v>7527</v>
      </c>
      <c r="J2094">
        <f t="shared" si="123"/>
        <v>0</v>
      </c>
      <c r="K2094">
        <f t="shared" si="124"/>
        <v>0</v>
      </c>
      <c r="L2094">
        <f>ROUND((X1097/100)*2.3,0)</f>
        <v>0</v>
      </c>
      <c r="P2094">
        <f t="shared" si="125"/>
        <v>0</v>
      </c>
      <c r="Q2094" t="s">
        <v>24</v>
      </c>
      <c r="R2094" t="s">
        <v>1352</v>
      </c>
    </row>
    <row r="2095" spans="1:18" x14ac:dyDescent="0.25">
      <c r="A2095">
        <v>1</v>
      </c>
      <c r="B2095" t="s">
        <v>1345</v>
      </c>
      <c r="C2095">
        <v>53301535</v>
      </c>
      <c r="D2095" t="s">
        <v>3043</v>
      </c>
      <c r="E2095" t="s">
        <v>3028</v>
      </c>
      <c r="F2095">
        <v>103110125</v>
      </c>
      <c r="G2095">
        <v>1</v>
      </c>
      <c r="H2095">
        <v>161482</v>
      </c>
      <c r="I2095">
        <v>162071</v>
      </c>
      <c r="J2095">
        <f t="shared" si="123"/>
        <v>0</v>
      </c>
      <c r="K2095">
        <f t="shared" si="124"/>
        <v>0</v>
      </c>
      <c r="L2095">
        <f>ROUND((X1098/100)*2.3,0)</f>
        <v>0</v>
      </c>
      <c r="P2095">
        <f t="shared" si="125"/>
        <v>0</v>
      </c>
      <c r="Q2095" t="s">
        <v>31</v>
      </c>
      <c r="R2095" t="s">
        <v>54</v>
      </c>
    </row>
    <row r="2096" spans="1:18" x14ac:dyDescent="0.25">
      <c r="A2096">
        <v>1</v>
      </c>
      <c r="B2096" t="s">
        <v>1345</v>
      </c>
      <c r="C2096">
        <v>53301544</v>
      </c>
      <c r="D2096" t="s">
        <v>3044</v>
      </c>
      <c r="E2096" t="s">
        <v>3045</v>
      </c>
      <c r="F2096">
        <v>30608973</v>
      </c>
      <c r="G2096">
        <v>1</v>
      </c>
      <c r="H2096">
        <v>40430</v>
      </c>
      <c r="I2096">
        <v>40720</v>
      </c>
      <c r="J2096">
        <f t="shared" ref="J2096:J2159" si="128">V1099-U1099</f>
        <v>0</v>
      </c>
      <c r="K2096">
        <f t="shared" ref="K2096:K2159" si="129">ROUND((W1099*T1099),0)</f>
        <v>0</v>
      </c>
      <c r="L2096">
        <f>IF(Z1099=0,ROUND((X1099/100)*2.3,0),0)</f>
        <v>0</v>
      </c>
      <c r="M2096">
        <v>268</v>
      </c>
      <c r="P2096">
        <f t="shared" ref="P2096:P2159" si="130">X1099+Y1099+Z1099+AA1099+AB1099</f>
        <v>0</v>
      </c>
      <c r="Q2096" t="s">
        <v>31</v>
      </c>
      <c r="R2096" t="s">
        <v>25</v>
      </c>
    </row>
    <row r="2097" spans="1:18" x14ac:dyDescent="0.25">
      <c r="A2097">
        <v>1</v>
      </c>
      <c r="B2097" t="s">
        <v>1345</v>
      </c>
      <c r="C2097">
        <v>53301547</v>
      </c>
      <c r="D2097" t="s">
        <v>3046</v>
      </c>
      <c r="E2097" t="s">
        <v>1387</v>
      </c>
      <c r="F2097">
        <v>21233703</v>
      </c>
      <c r="G2097">
        <v>1</v>
      </c>
      <c r="H2097">
        <v>419665</v>
      </c>
      <c r="I2097">
        <v>424821</v>
      </c>
      <c r="J2097">
        <f t="shared" si="128"/>
        <v>0</v>
      </c>
      <c r="K2097">
        <f t="shared" si="129"/>
        <v>0</v>
      </c>
      <c r="L2097">
        <f>IF(Z1100=0,ROUND((X1100/100)*2.3,0),0)</f>
        <v>0</v>
      </c>
      <c r="M2097">
        <v>482</v>
      </c>
      <c r="P2097">
        <f t="shared" si="130"/>
        <v>0</v>
      </c>
      <c r="Q2097" t="s">
        <v>31</v>
      </c>
      <c r="R2097" t="s">
        <v>25</v>
      </c>
    </row>
    <row r="2098" spans="1:18" x14ac:dyDescent="0.25">
      <c r="A2098">
        <v>1</v>
      </c>
      <c r="B2098" t="s">
        <v>1345</v>
      </c>
      <c r="C2098">
        <v>53301549</v>
      </c>
      <c r="D2098" t="s">
        <v>3047</v>
      </c>
      <c r="E2098" t="s">
        <v>489</v>
      </c>
      <c r="F2098">
        <v>31894514</v>
      </c>
      <c r="G2098">
        <v>1</v>
      </c>
      <c r="H2098">
        <v>5889</v>
      </c>
      <c r="I2098">
        <v>5889</v>
      </c>
      <c r="J2098">
        <f t="shared" si="128"/>
        <v>0</v>
      </c>
      <c r="K2098">
        <f t="shared" si="129"/>
        <v>0</v>
      </c>
      <c r="L2098">
        <f>ROUND((X1101/100)*2.3,0)</f>
        <v>0</v>
      </c>
      <c r="P2098">
        <f t="shared" si="130"/>
        <v>0</v>
      </c>
      <c r="Q2098" t="s">
        <v>24</v>
      </c>
      <c r="R2098" t="s">
        <v>1352</v>
      </c>
    </row>
    <row r="2099" spans="1:18" x14ac:dyDescent="0.25">
      <c r="A2099">
        <v>1</v>
      </c>
      <c r="B2099" t="s">
        <v>1345</v>
      </c>
      <c r="C2099">
        <v>53301553</v>
      </c>
      <c r="D2099" t="s">
        <v>3048</v>
      </c>
      <c r="E2099" t="s">
        <v>1862</v>
      </c>
      <c r="F2099">
        <v>11552162126082</v>
      </c>
      <c r="G2099">
        <v>1</v>
      </c>
      <c r="H2099">
        <v>16991</v>
      </c>
      <c r="I2099">
        <v>17500</v>
      </c>
      <c r="J2099">
        <f t="shared" si="128"/>
        <v>0</v>
      </c>
      <c r="K2099">
        <f t="shared" si="129"/>
        <v>0</v>
      </c>
      <c r="L2099">
        <f>IF(Z1102=0,ROUND((X1102/100)*2.3,0),0)</f>
        <v>0</v>
      </c>
      <c r="M2099">
        <v>431</v>
      </c>
      <c r="P2099">
        <f t="shared" si="130"/>
        <v>0</v>
      </c>
      <c r="Q2099" t="s">
        <v>31</v>
      </c>
      <c r="R2099" t="s">
        <v>25</v>
      </c>
    </row>
    <row r="2100" spans="1:18" x14ac:dyDescent="0.25">
      <c r="A2100">
        <v>1</v>
      </c>
      <c r="B2100" t="s">
        <v>1345</v>
      </c>
      <c r="C2100">
        <v>53301559</v>
      </c>
      <c r="D2100" t="s">
        <v>3049</v>
      </c>
      <c r="E2100" t="s">
        <v>1373</v>
      </c>
      <c r="F2100" t="s">
        <v>3050</v>
      </c>
      <c r="G2100">
        <v>1</v>
      </c>
      <c r="H2100">
        <v>24695</v>
      </c>
      <c r="I2100">
        <v>24695</v>
      </c>
      <c r="J2100">
        <f t="shared" si="128"/>
        <v>0</v>
      </c>
      <c r="K2100">
        <f t="shared" si="129"/>
        <v>0</v>
      </c>
      <c r="L2100">
        <f t="shared" ref="L2100:L2111" si="131">ROUND((X1103/100)*2.3,0)</f>
        <v>0</v>
      </c>
      <c r="P2100">
        <f t="shared" si="130"/>
        <v>0</v>
      </c>
      <c r="Q2100" t="s">
        <v>24</v>
      </c>
      <c r="R2100" t="s">
        <v>1352</v>
      </c>
    </row>
    <row r="2101" spans="1:18" x14ac:dyDescent="0.25">
      <c r="A2101">
        <v>1</v>
      </c>
      <c r="B2101" t="s">
        <v>1345</v>
      </c>
      <c r="C2101">
        <v>53301560</v>
      </c>
      <c r="D2101" t="s">
        <v>3051</v>
      </c>
      <c r="E2101" t="s">
        <v>1387</v>
      </c>
      <c r="F2101">
        <v>17613833</v>
      </c>
      <c r="G2101">
        <v>1</v>
      </c>
      <c r="H2101">
        <v>195037</v>
      </c>
      <c r="I2101">
        <v>197085</v>
      </c>
      <c r="J2101">
        <f t="shared" si="128"/>
        <v>0</v>
      </c>
      <c r="K2101">
        <f t="shared" si="129"/>
        <v>0</v>
      </c>
      <c r="L2101">
        <f t="shared" si="131"/>
        <v>0</v>
      </c>
      <c r="P2101">
        <f t="shared" si="130"/>
        <v>0</v>
      </c>
      <c r="Q2101" t="s">
        <v>24</v>
      </c>
      <c r="R2101" t="s">
        <v>25</v>
      </c>
    </row>
    <row r="2102" spans="1:18" x14ac:dyDescent="0.25">
      <c r="A2102">
        <v>1</v>
      </c>
      <c r="B2102" t="s">
        <v>1345</v>
      </c>
      <c r="C2102">
        <v>53301563</v>
      </c>
      <c r="D2102" t="s">
        <v>3052</v>
      </c>
      <c r="E2102" t="s">
        <v>1401</v>
      </c>
      <c r="F2102" t="s">
        <v>3053</v>
      </c>
      <c r="G2102">
        <v>1</v>
      </c>
      <c r="H2102">
        <v>15739</v>
      </c>
      <c r="I2102">
        <v>15857</v>
      </c>
      <c r="J2102">
        <f t="shared" si="128"/>
        <v>0</v>
      </c>
      <c r="K2102">
        <f t="shared" si="129"/>
        <v>0</v>
      </c>
      <c r="L2102">
        <f t="shared" si="131"/>
        <v>0</v>
      </c>
      <c r="P2102">
        <f t="shared" si="130"/>
        <v>0</v>
      </c>
      <c r="Q2102" t="s">
        <v>24</v>
      </c>
      <c r="R2102" t="s">
        <v>25</v>
      </c>
    </row>
    <row r="2103" spans="1:18" x14ac:dyDescent="0.25">
      <c r="A2103">
        <v>1</v>
      </c>
      <c r="B2103" t="s">
        <v>1345</v>
      </c>
      <c r="C2103">
        <v>53301564</v>
      </c>
      <c r="D2103" t="s">
        <v>3054</v>
      </c>
      <c r="E2103" t="s">
        <v>3055</v>
      </c>
      <c r="F2103">
        <v>26151781</v>
      </c>
      <c r="G2103">
        <v>1</v>
      </c>
      <c r="H2103">
        <v>30486</v>
      </c>
      <c r="I2103">
        <v>30611</v>
      </c>
      <c r="J2103">
        <f t="shared" si="128"/>
        <v>0</v>
      </c>
      <c r="K2103">
        <f t="shared" si="129"/>
        <v>0</v>
      </c>
      <c r="L2103">
        <f t="shared" si="131"/>
        <v>0</v>
      </c>
      <c r="P2103">
        <f t="shared" si="130"/>
        <v>0</v>
      </c>
      <c r="Q2103" t="s">
        <v>24</v>
      </c>
      <c r="R2103" t="s">
        <v>25</v>
      </c>
    </row>
    <row r="2104" spans="1:18" x14ac:dyDescent="0.25">
      <c r="A2104">
        <v>1</v>
      </c>
      <c r="B2104" t="s">
        <v>1345</v>
      </c>
      <c r="C2104">
        <v>53301606</v>
      </c>
      <c r="D2104" t="s">
        <v>3056</v>
      </c>
      <c r="E2104" t="s">
        <v>1401</v>
      </c>
      <c r="F2104" t="s">
        <v>3057</v>
      </c>
      <c r="G2104">
        <v>1</v>
      </c>
      <c r="H2104">
        <v>9112</v>
      </c>
      <c r="I2104">
        <v>9151</v>
      </c>
      <c r="J2104">
        <f t="shared" si="128"/>
        <v>0</v>
      </c>
      <c r="K2104">
        <f t="shared" si="129"/>
        <v>0</v>
      </c>
      <c r="L2104">
        <f t="shared" si="131"/>
        <v>0</v>
      </c>
      <c r="P2104">
        <f t="shared" si="130"/>
        <v>0</v>
      </c>
      <c r="Q2104" t="s">
        <v>24</v>
      </c>
      <c r="R2104" t="s">
        <v>25</v>
      </c>
    </row>
    <row r="2105" spans="1:18" x14ac:dyDescent="0.25">
      <c r="A2105">
        <v>1</v>
      </c>
      <c r="B2105" t="s">
        <v>1345</v>
      </c>
      <c r="C2105">
        <v>53310027</v>
      </c>
      <c r="D2105" t="s">
        <v>3058</v>
      </c>
      <c r="E2105" t="s">
        <v>3059</v>
      </c>
      <c r="F2105" t="s">
        <v>3060</v>
      </c>
      <c r="G2105">
        <v>1</v>
      </c>
      <c r="H2105">
        <v>1808</v>
      </c>
      <c r="I2105">
        <v>2026</v>
      </c>
      <c r="J2105">
        <f t="shared" si="128"/>
        <v>0</v>
      </c>
      <c r="K2105">
        <f t="shared" si="129"/>
        <v>0</v>
      </c>
      <c r="L2105">
        <f t="shared" si="131"/>
        <v>0</v>
      </c>
      <c r="P2105">
        <f t="shared" si="130"/>
        <v>0</v>
      </c>
      <c r="Q2105" t="s">
        <v>24</v>
      </c>
      <c r="R2105" t="s">
        <v>25</v>
      </c>
    </row>
    <row r="2106" spans="1:18" x14ac:dyDescent="0.25">
      <c r="A2106">
        <v>1</v>
      </c>
      <c r="B2106" t="s">
        <v>1345</v>
      </c>
      <c r="C2106">
        <v>53310028</v>
      </c>
      <c r="D2106" t="s">
        <v>3061</v>
      </c>
      <c r="E2106" t="s">
        <v>3062</v>
      </c>
      <c r="F2106">
        <v>46084150</v>
      </c>
      <c r="G2106">
        <v>1</v>
      </c>
      <c r="H2106">
        <v>156241</v>
      </c>
      <c r="I2106">
        <v>156241</v>
      </c>
      <c r="J2106">
        <f t="shared" si="128"/>
        <v>0</v>
      </c>
      <c r="K2106">
        <f t="shared" si="129"/>
        <v>0</v>
      </c>
      <c r="L2106">
        <f t="shared" si="131"/>
        <v>0</v>
      </c>
      <c r="P2106">
        <f t="shared" si="130"/>
        <v>0</v>
      </c>
      <c r="Q2106" t="s">
        <v>24</v>
      </c>
      <c r="R2106" t="s">
        <v>1352</v>
      </c>
    </row>
    <row r="2107" spans="1:18" x14ac:dyDescent="0.25">
      <c r="A2107">
        <v>1</v>
      </c>
      <c r="B2107" t="s">
        <v>1345</v>
      </c>
      <c r="C2107">
        <v>53310029</v>
      </c>
      <c r="D2107" t="s">
        <v>3063</v>
      </c>
      <c r="E2107" t="s">
        <v>3064</v>
      </c>
      <c r="F2107" t="s">
        <v>3065</v>
      </c>
      <c r="G2107">
        <v>1</v>
      </c>
      <c r="H2107">
        <v>81588</v>
      </c>
      <c r="I2107">
        <v>81197</v>
      </c>
      <c r="J2107">
        <f t="shared" si="128"/>
        <v>0</v>
      </c>
      <c r="K2107">
        <f t="shared" si="129"/>
        <v>0</v>
      </c>
      <c r="L2107">
        <f t="shared" si="131"/>
        <v>0</v>
      </c>
      <c r="P2107">
        <f t="shared" si="130"/>
        <v>0</v>
      </c>
      <c r="Q2107" t="s">
        <v>31</v>
      </c>
      <c r="R2107" t="s">
        <v>25</v>
      </c>
    </row>
    <row r="2108" spans="1:18" x14ac:dyDescent="0.25">
      <c r="A2108">
        <v>1</v>
      </c>
      <c r="B2108" t="s">
        <v>1345</v>
      </c>
      <c r="C2108">
        <v>53330191</v>
      </c>
      <c r="D2108" t="s">
        <v>3066</v>
      </c>
      <c r="E2108" t="s">
        <v>357</v>
      </c>
      <c r="F2108">
        <v>6028000469</v>
      </c>
      <c r="G2108">
        <v>30</v>
      </c>
      <c r="H2108">
        <v>4406</v>
      </c>
      <c r="I2108">
        <v>4406</v>
      </c>
      <c r="J2108">
        <f t="shared" si="128"/>
        <v>0</v>
      </c>
      <c r="K2108">
        <f t="shared" si="129"/>
        <v>0</v>
      </c>
      <c r="L2108">
        <f t="shared" si="131"/>
        <v>0</v>
      </c>
      <c r="P2108">
        <f t="shared" si="130"/>
        <v>0</v>
      </c>
      <c r="Q2108" t="s">
        <v>24</v>
      </c>
    </row>
    <row r="2109" spans="1:18" x14ac:dyDescent="0.25">
      <c r="A2109">
        <v>1</v>
      </c>
      <c r="B2109" t="s">
        <v>1345</v>
      </c>
      <c r="C2109">
        <v>546025214</v>
      </c>
      <c r="D2109" t="s">
        <v>3067</v>
      </c>
      <c r="E2109" t="s">
        <v>1360</v>
      </c>
      <c r="F2109">
        <v>11554129422845</v>
      </c>
      <c r="G2109">
        <v>1</v>
      </c>
      <c r="H2109">
        <v>50729</v>
      </c>
      <c r="I2109">
        <v>50729</v>
      </c>
      <c r="J2109">
        <f t="shared" si="128"/>
        <v>0</v>
      </c>
      <c r="K2109">
        <f t="shared" si="129"/>
        <v>0</v>
      </c>
      <c r="L2109">
        <f t="shared" si="131"/>
        <v>0</v>
      </c>
      <c r="P2109">
        <f t="shared" si="130"/>
        <v>0</v>
      </c>
      <c r="Q2109" t="s">
        <v>31</v>
      </c>
    </row>
    <row r="2110" spans="1:18" x14ac:dyDescent="0.25">
      <c r="A2110">
        <v>1</v>
      </c>
      <c r="B2110" t="s">
        <v>1345</v>
      </c>
      <c r="C2110">
        <v>50139001614</v>
      </c>
      <c r="D2110" t="s">
        <v>3068</v>
      </c>
      <c r="E2110" t="s">
        <v>36</v>
      </c>
      <c r="F2110">
        <v>97119332</v>
      </c>
      <c r="G2110">
        <v>1</v>
      </c>
      <c r="H2110">
        <v>6860</v>
      </c>
      <c r="I2110">
        <v>6860</v>
      </c>
      <c r="J2110">
        <f t="shared" si="128"/>
        <v>0</v>
      </c>
      <c r="K2110">
        <f t="shared" si="129"/>
        <v>0</v>
      </c>
      <c r="L2110">
        <f t="shared" si="131"/>
        <v>0</v>
      </c>
      <c r="P2110">
        <f t="shared" si="130"/>
        <v>0</v>
      </c>
      <c r="Q2110" t="s">
        <v>31</v>
      </c>
      <c r="R2110" t="s">
        <v>71</v>
      </c>
    </row>
    <row r="2111" spans="1:18" x14ac:dyDescent="0.25">
      <c r="A2111">
        <v>1</v>
      </c>
      <c r="B2111" t="s">
        <v>1345</v>
      </c>
      <c r="C2111">
        <v>501139001596</v>
      </c>
      <c r="D2111" t="s">
        <v>3069</v>
      </c>
      <c r="E2111" t="s">
        <v>2781</v>
      </c>
      <c r="F2111">
        <v>17635651</v>
      </c>
      <c r="G2111">
        <v>40</v>
      </c>
      <c r="H2111">
        <v>690</v>
      </c>
      <c r="I2111">
        <v>690</v>
      </c>
      <c r="J2111">
        <f t="shared" si="128"/>
        <v>0</v>
      </c>
      <c r="K2111">
        <f t="shared" si="129"/>
        <v>0</v>
      </c>
      <c r="L2111">
        <f t="shared" si="131"/>
        <v>0</v>
      </c>
      <c r="P2111">
        <f t="shared" si="130"/>
        <v>0</v>
      </c>
      <c r="Q2111" t="s">
        <v>31</v>
      </c>
    </row>
    <row r="2112" spans="1:18" x14ac:dyDescent="0.25">
      <c r="A2112">
        <v>1</v>
      </c>
      <c r="B2112" t="s">
        <v>1345</v>
      </c>
      <c r="C2112">
        <v>501162073047</v>
      </c>
      <c r="D2112" t="s">
        <v>3070</v>
      </c>
      <c r="E2112" t="s">
        <v>3071</v>
      </c>
      <c r="F2112">
        <v>122427081</v>
      </c>
      <c r="G2112">
        <v>120</v>
      </c>
      <c r="H2112">
        <v>13856</v>
      </c>
      <c r="I2112">
        <v>13856</v>
      </c>
      <c r="J2112">
        <f t="shared" si="128"/>
        <v>0</v>
      </c>
      <c r="K2112">
        <f t="shared" si="129"/>
        <v>0</v>
      </c>
      <c r="P2112">
        <f t="shared" si="130"/>
        <v>0</v>
      </c>
      <c r="Q2112" t="s">
        <v>24</v>
      </c>
    </row>
    <row r="2113" spans="1:18" x14ac:dyDescent="0.25">
      <c r="A2113">
        <v>1</v>
      </c>
      <c r="B2113" t="s">
        <v>1345</v>
      </c>
      <c r="C2113">
        <v>501162073047</v>
      </c>
      <c r="D2113" t="s">
        <v>3070</v>
      </c>
      <c r="E2113" t="s">
        <v>3071</v>
      </c>
      <c r="F2113">
        <v>124525831</v>
      </c>
      <c r="G2113">
        <v>120</v>
      </c>
      <c r="H2113">
        <v>11327</v>
      </c>
      <c r="I2113">
        <v>11327</v>
      </c>
      <c r="J2113">
        <f t="shared" si="128"/>
        <v>0</v>
      </c>
      <c r="K2113">
        <f t="shared" si="129"/>
        <v>0</v>
      </c>
      <c r="P2113">
        <f t="shared" si="130"/>
        <v>0</v>
      </c>
      <c r="Q2113" t="s">
        <v>24</v>
      </c>
    </row>
    <row r="2114" spans="1:18" x14ac:dyDescent="0.25">
      <c r="A2114">
        <v>1</v>
      </c>
      <c r="B2114" t="s">
        <v>1345</v>
      </c>
      <c r="C2114">
        <v>501162073047</v>
      </c>
      <c r="D2114" t="s">
        <v>3070</v>
      </c>
      <c r="E2114" t="s">
        <v>3071</v>
      </c>
      <c r="F2114">
        <v>124525838</v>
      </c>
      <c r="G2114">
        <v>120</v>
      </c>
      <c r="H2114">
        <v>7606</v>
      </c>
      <c r="I2114">
        <v>7606</v>
      </c>
      <c r="J2114">
        <f t="shared" si="128"/>
        <v>0</v>
      </c>
      <c r="K2114">
        <f t="shared" si="129"/>
        <v>0</v>
      </c>
      <c r="P2114">
        <f t="shared" si="130"/>
        <v>0</v>
      </c>
      <c r="Q2114" t="s">
        <v>24</v>
      </c>
    </row>
    <row r="2115" spans="1:18" x14ac:dyDescent="0.25">
      <c r="A2115">
        <v>1</v>
      </c>
      <c r="B2115" t="s">
        <v>1345</v>
      </c>
      <c r="C2115">
        <v>501321000268</v>
      </c>
      <c r="D2115" t="s">
        <v>3072</v>
      </c>
      <c r="E2115" t="s">
        <v>2135</v>
      </c>
      <c r="F2115" t="s">
        <v>3073</v>
      </c>
      <c r="J2115">
        <f t="shared" si="128"/>
        <v>0</v>
      </c>
      <c r="K2115">
        <f t="shared" si="129"/>
        <v>0</v>
      </c>
      <c r="N2115">
        <v>66.959999999999994</v>
      </c>
      <c r="P2115">
        <f t="shared" si="130"/>
        <v>0</v>
      </c>
      <c r="Q2115" t="s">
        <v>24</v>
      </c>
      <c r="R2115" t="s">
        <v>3074</v>
      </c>
    </row>
    <row r="2116" spans="1:18" x14ac:dyDescent="0.25">
      <c r="A2116">
        <v>1</v>
      </c>
      <c r="B2116" t="s">
        <v>1345</v>
      </c>
      <c r="C2116">
        <v>501391000414</v>
      </c>
      <c r="D2116" t="s">
        <v>2194</v>
      </c>
      <c r="E2116" t="s">
        <v>2195</v>
      </c>
      <c r="F2116" t="s">
        <v>3075</v>
      </c>
      <c r="G2116">
        <v>50</v>
      </c>
      <c r="H2116">
        <v>58217</v>
      </c>
      <c r="I2116">
        <v>58864</v>
      </c>
      <c r="J2116">
        <f t="shared" si="128"/>
        <v>0</v>
      </c>
      <c r="K2116">
        <f t="shared" si="129"/>
        <v>0</v>
      </c>
      <c r="P2116">
        <f t="shared" si="130"/>
        <v>0</v>
      </c>
      <c r="Q2116" t="s">
        <v>709</v>
      </c>
      <c r="R2116" t="s">
        <v>25</v>
      </c>
    </row>
    <row r="2117" spans="1:18" x14ac:dyDescent="0.25">
      <c r="A2117">
        <v>1</v>
      </c>
      <c r="B2117" t="s">
        <v>1345</v>
      </c>
      <c r="C2117">
        <v>501391000414</v>
      </c>
      <c r="D2117" t="s">
        <v>2194</v>
      </c>
      <c r="E2117" t="s">
        <v>1360</v>
      </c>
      <c r="F2117">
        <v>125406810</v>
      </c>
      <c r="G2117">
        <v>30</v>
      </c>
      <c r="H2117">
        <v>10109</v>
      </c>
      <c r="I2117">
        <v>10741</v>
      </c>
      <c r="J2117">
        <f t="shared" si="128"/>
        <v>0</v>
      </c>
      <c r="K2117">
        <f t="shared" si="129"/>
        <v>0</v>
      </c>
      <c r="P2117">
        <f t="shared" si="130"/>
        <v>0</v>
      </c>
      <c r="Q2117" t="s">
        <v>709</v>
      </c>
      <c r="R2117" t="s">
        <v>25</v>
      </c>
    </row>
    <row r="2118" spans="1:18" x14ac:dyDescent="0.25">
      <c r="A2118">
        <v>1</v>
      </c>
      <c r="B2118" t="s">
        <v>1345</v>
      </c>
      <c r="C2118">
        <v>501391000414</v>
      </c>
      <c r="D2118" t="s">
        <v>2194</v>
      </c>
      <c r="E2118" t="s">
        <v>1360</v>
      </c>
      <c r="F2118" t="s">
        <v>3076</v>
      </c>
      <c r="G2118">
        <v>30</v>
      </c>
      <c r="H2118">
        <v>12537</v>
      </c>
      <c r="I2118">
        <v>13140</v>
      </c>
      <c r="J2118">
        <f t="shared" si="128"/>
        <v>0</v>
      </c>
      <c r="K2118">
        <f t="shared" si="129"/>
        <v>0</v>
      </c>
      <c r="P2118">
        <f t="shared" si="130"/>
        <v>0</v>
      </c>
      <c r="Q2118" t="s">
        <v>709</v>
      </c>
      <c r="R2118" t="s">
        <v>25</v>
      </c>
    </row>
    <row r="2119" spans="1:18" x14ac:dyDescent="0.25">
      <c r="A2119">
        <v>1</v>
      </c>
      <c r="B2119" t="s">
        <v>1345</v>
      </c>
      <c r="C2119">
        <v>501391000414</v>
      </c>
      <c r="D2119" t="s">
        <v>2194</v>
      </c>
      <c r="E2119" t="s">
        <v>1360</v>
      </c>
      <c r="F2119" t="s">
        <v>3077</v>
      </c>
      <c r="G2119">
        <v>30</v>
      </c>
      <c r="H2119">
        <v>3948</v>
      </c>
      <c r="I2119">
        <v>4555</v>
      </c>
      <c r="J2119">
        <f t="shared" si="128"/>
        <v>0</v>
      </c>
      <c r="K2119">
        <f t="shared" si="129"/>
        <v>0</v>
      </c>
      <c r="P2119">
        <f t="shared" si="130"/>
        <v>0</v>
      </c>
      <c r="Q2119" t="s">
        <v>709</v>
      </c>
      <c r="R2119" t="s">
        <v>25</v>
      </c>
    </row>
    <row r="2120" spans="1:18" x14ac:dyDescent="0.25">
      <c r="A2120">
        <v>1</v>
      </c>
      <c r="B2120" t="s">
        <v>1345</v>
      </c>
      <c r="C2120">
        <v>501391000414</v>
      </c>
      <c r="D2120" t="s">
        <v>2194</v>
      </c>
      <c r="E2120" t="s">
        <v>1360</v>
      </c>
      <c r="F2120" t="s">
        <v>3078</v>
      </c>
      <c r="G2120">
        <v>60</v>
      </c>
      <c r="H2120">
        <v>2815</v>
      </c>
      <c r="I2120">
        <v>3487</v>
      </c>
      <c r="J2120">
        <f t="shared" si="128"/>
        <v>0</v>
      </c>
      <c r="K2120">
        <f t="shared" si="129"/>
        <v>0</v>
      </c>
      <c r="P2120">
        <f t="shared" si="130"/>
        <v>0</v>
      </c>
      <c r="Q2120" t="s">
        <v>709</v>
      </c>
      <c r="R2120" t="s">
        <v>25</v>
      </c>
    </row>
    <row r="2121" spans="1:18" x14ac:dyDescent="0.25">
      <c r="A2121">
        <v>1</v>
      </c>
      <c r="B2121" t="s">
        <v>1345</v>
      </c>
      <c r="C2121">
        <v>501391000414</v>
      </c>
      <c r="D2121" t="s">
        <v>2194</v>
      </c>
      <c r="E2121" t="s">
        <v>3079</v>
      </c>
      <c r="F2121" t="s">
        <v>3080</v>
      </c>
      <c r="G2121">
        <v>40</v>
      </c>
      <c r="H2121">
        <v>54923</v>
      </c>
      <c r="I2121">
        <v>55759</v>
      </c>
      <c r="J2121">
        <f t="shared" si="128"/>
        <v>0</v>
      </c>
      <c r="K2121">
        <f t="shared" si="129"/>
        <v>0</v>
      </c>
      <c r="P2121">
        <f t="shared" si="130"/>
        <v>0</v>
      </c>
      <c r="Q2121" t="s">
        <v>709</v>
      </c>
      <c r="R2121" t="s">
        <v>25</v>
      </c>
    </row>
    <row r="2122" spans="1:18" x14ac:dyDescent="0.25">
      <c r="A2122">
        <v>1</v>
      </c>
      <c r="B2122" t="s">
        <v>1345</v>
      </c>
      <c r="C2122">
        <v>501391000414</v>
      </c>
      <c r="D2122" t="s">
        <v>2194</v>
      </c>
      <c r="E2122" t="s">
        <v>1360</v>
      </c>
      <c r="F2122" t="s">
        <v>3081</v>
      </c>
      <c r="G2122">
        <v>60</v>
      </c>
      <c r="H2122">
        <v>12195</v>
      </c>
      <c r="I2122">
        <v>12856</v>
      </c>
      <c r="J2122">
        <f t="shared" si="128"/>
        <v>0</v>
      </c>
      <c r="K2122">
        <f t="shared" si="129"/>
        <v>0</v>
      </c>
      <c r="P2122">
        <f t="shared" si="130"/>
        <v>0</v>
      </c>
      <c r="Q2122" t="s">
        <v>709</v>
      </c>
      <c r="R2122" t="s">
        <v>25</v>
      </c>
    </row>
    <row r="2123" spans="1:18" x14ac:dyDescent="0.25">
      <c r="A2123">
        <v>1</v>
      </c>
      <c r="B2123" t="s">
        <v>1345</v>
      </c>
      <c r="C2123">
        <v>501391000414</v>
      </c>
      <c r="D2123" t="s">
        <v>2194</v>
      </c>
      <c r="E2123" t="s">
        <v>1360</v>
      </c>
      <c r="F2123" t="s">
        <v>3082</v>
      </c>
      <c r="G2123">
        <v>50</v>
      </c>
      <c r="H2123">
        <v>15699</v>
      </c>
      <c r="I2123">
        <v>16350</v>
      </c>
      <c r="J2123">
        <f t="shared" si="128"/>
        <v>0</v>
      </c>
      <c r="K2123">
        <f t="shared" si="129"/>
        <v>0</v>
      </c>
      <c r="P2123">
        <f t="shared" si="130"/>
        <v>0</v>
      </c>
      <c r="Q2123" t="s">
        <v>709</v>
      </c>
      <c r="R2123" t="s">
        <v>25</v>
      </c>
    </row>
    <row r="2124" spans="1:18" x14ac:dyDescent="0.25">
      <c r="A2124">
        <v>1</v>
      </c>
      <c r="B2124" t="s">
        <v>1345</v>
      </c>
      <c r="C2124">
        <v>501391000414</v>
      </c>
      <c r="D2124" t="s">
        <v>2194</v>
      </c>
      <c r="E2124" t="s">
        <v>3079</v>
      </c>
      <c r="F2124" t="s">
        <v>3083</v>
      </c>
      <c r="G2124">
        <v>40</v>
      </c>
      <c r="H2124">
        <v>52793</v>
      </c>
      <c r="I2124">
        <v>53441</v>
      </c>
      <c r="J2124">
        <f t="shared" si="128"/>
        <v>0</v>
      </c>
      <c r="K2124">
        <f t="shared" si="129"/>
        <v>0</v>
      </c>
      <c r="P2124">
        <f t="shared" si="130"/>
        <v>0</v>
      </c>
      <c r="Q2124" t="s">
        <v>709</v>
      </c>
      <c r="R2124" t="s">
        <v>25</v>
      </c>
    </row>
    <row r="2125" spans="1:18" x14ac:dyDescent="0.25">
      <c r="A2125">
        <v>1</v>
      </c>
      <c r="B2125" t="s">
        <v>1345</v>
      </c>
      <c r="C2125">
        <v>501391000414</v>
      </c>
      <c r="D2125" t="s">
        <v>2194</v>
      </c>
      <c r="E2125" t="s">
        <v>1692</v>
      </c>
      <c r="F2125" t="s">
        <v>3084</v>
      </c>
      <c r="G2125">
        <v>50</v>
      </c>
      <c r="H2125">
        <v>31245</v>
      </c>
      <c r="I2125">
        <v>31949</v>
      </c>
      <c r="J2125">
        <f t="shared" si="128"/>
        <v>0</v>
      </c>
      <c r="K2125">
        <f t="shared" si="129"/>
        <v>0</v>
      </c>
      <c r="P2125">
        <f t="shared" si="130"/>
        <v>0</v>
      </c>
      <c r="Q2125" t="s">
        <v>709</v>
      </c>
      <c r="R2125" t="s">
        <v>25</v>
      </c>
    </row>
    <row r="2126" spans="1:18" x14ac:dyDescent="0.25">
      <c r="A2126">
        <v>1</v>
      </c>
      <c r="B2126" t="s">
        <v>1345</v>
      </c>
      <c r="C2126">
        <v>501391000414</v>
      </c>
      <c r="D2126" t="s">
        <v>2194</v>
      </c>
      <c r="E2126" t="s">
        <v>3085</v>
      </c>
      <c r="F2126" t="s">
        <v>3086</v>
      </c>
      <c r="G2126">
        <v>60</v>
      </c>
      <c r="H2126">
        <v>27707</v>
      </c>
      <c r="I2126">
        <v>28390</v>
      </c>
      <c r="J2126">
        <f t="shared" si="128"/>
        <v>0</v>
      </c>
      <c r="K2126">
        <f t="shared" si="129"/>
        <v>0</v>
      </c>
      <c r="P2126">
        <f t="shared" si="130"/>
        <v>0</v>
      </c>
      <c r="Q2126" t="s">
        <v>709</v>
      </c>
      <c r="R2126" t="s">
        <v>25</v>
      </c>
    </row>
    <row r="2127" spans="1:18" x14ac:dyDescent="0.25">
      <c r="A2127">
        <v>1</v>
      </c>
      <c r="B2127" t="s">
        <v>1345</v>
      </c>
      <c r="C2127">
        <v>501391000414</v>
      </c>
      <c r="D2127" t="s">
        <v>2194</v>
      </c>
      <c r="E2127" t="s">
        <v>1360</v>
      </c>
      <c r="F2127" t="s">
        <v>3087</v>
      </c>
      <c r="G2127">
        <v>30</v>
      </c>
      <c r="H2127">
        <v>12881</v>
      </c>
      <c r="I2127">
        <v>13535</v>
      </c>
      <c r="J2127">
        <f t="shared" si="128"/>
        <v>0</v>
      </c>
      <c r="K2127">
        <f t="shared" si="129"/>
        <v>0</v>
      </c>
      <c r="P2127">
        <f t="shared" si="130"/>
        <v>0</v>
      </c>
      <c r="Q2127" t="s">
        <v>709</v>
      </c>
      <c r="R2127" t="s">
        <v>25</v>
      </c>
    </row>
    <row r="2128" spans="1:18" x14ac:dyDescent="0.25">
      <c r="A2128">
        <v>1</v>
      </c>
      <c r="B2128" t="s">
        <v>1345</v>
      </c>
      <c r="C2128">
        <v>501391000414</v>
      </c>
      <c r="D2128" t="s">
        <v>2194</v>
      </c>
      <c r="E2128" t="s">
        <v>3088</v>
      </c>
      <c r="F2128" t="s">
        <v>3089</v>
      </c>
      <c r="G2128">
        <v>30</v>
      </c>
      <c r="H2128">
        <v>1059</v>
      </c>
      <c r="I2128">
        <v>1660</v>
      </c>
      <c r="J2128">
        <f t="shared" si="128"/>
        <v>0</v>
      </c>
      <c r="K2128">
        <f t="shared" si="129"/>
        <v>0</v>
      </c>
      <c r="P2128">
        <f t="shared" si="130"/>
        <v>0</v>
      </c>
      <c r="Q2128" t="s">
        <v>709</v>
      </c>
      <c r="R2128" t="s">
        <v>25</v>
      </c>
    </row>
    <row r="2129" spans="1:18" x14ac:dyDescent="0.25">
      <c r="A2129">
        <v>1</v>
      </c>
      <c r="B2129" t="s">
        <v>1345</v>
      </c>
      <c r="C2129">
        <v>501391000414</v>
      </c>
      <c r="D2129" t="s">
        <v>2194</v>
      </c>
      <c r="E2129" t="s">
        <v>1649</v>
      </c>
      <c r="F2129">
        <v>42229498</v>
      </c>
      <c r="G2129">
        <v>40</v>
      </c>
      <c r="H2129">
        <v>8852</v>
      </c>
      <c r="I2129">
        <v>9987</v>
      </c>
      <c r="J2129">
        <f t="shared" si="128"/>
        <v>0</v>
      </c>
      <c r="K2129">
        <f t="shared" si="129"/>
        <v>0</v>
      </c>
      <c r="P2129">
        <f t="shared" si="130"/>
        <v>0</v>
      </c>
      <c r="Q2129" t="s">
        <v>709</v>
      </c>
      <c r="R2129" t="s">
        <v>25</v>
      </c>
    </row>
    <row r="2130" spans="1:18" x14ac:dyDescent="0.25">
      <c r="A2130">
        <v>1</v>
      </c>
      <c r="B2130" t="s">
        <v>1345</v>
      </c>
      <c r="C2130">
        <v>501391000414</v>
      </c>
      <c r="D2130" t="s">
        <v>2194</v>
      </c>
      <c r="E2130" t="s">
        <v>2195</v>
      </c>
      <c r="F2130" t="s">
        <v>3090</v>
      </c>
      <c r="G2130">
        <v>40</v>
      </c>
      <c r="H2130">
        <v>48801</v>
      </c>
      <c r="I2130">
        <v>49445</v>
      </c>
      <c r="J2130">
        <f t="shared" si="128"/>
        <v>0</v>
      </c>
      <c r="K2130">
        <f t="shared" si="129"/>
        <v>0</v>
      </c>
      <c r="P2130">
        <f t="shared" si="130"/>
        <v>0</v>
      </c>
      <c r="Q2130" t="s">
        <v>709</v>
      </c>
      <c r="R2130" t="s">
        <v>25</v>
      </c>
    </row>
    <row r="2131" spans="1:18" x14ac:dyDescent="0.25">
      <c r="A2131">
        <v>1</v>
      </c>
      <c r="B2131" t="s">
        <v>1345</v>
      </c>
      <c r="C2131">
        <v>501391000414</v>
      </c>
      <c r="D2131" t="s">
        <v>2194</v>
      </c>
      <c r="E2131" t="s">
        <v>2195</v>
      </c>
      <c r="F2131" t="s">
        <v>3091</v>
      </c>
      <c r="G2131">
        <v>60</v>
      </c>
      <c r="H2131">
        <v>24988</v>
      </c>
      <c r="I2131">
        <v>25528</v>
      </c>
      <c r="J2131">
        <f t="shared" si="128"/>
        <v>0</v>
      </c>
      <c r="K2131">
        <f t="shared" si="129"/>
        <v>0</v>
      </c>
      <c r="P2131">
        <f t="shared" si="130"/>
        <v>0</v>
      </c>
      <c r="Q2131" t="s">
        <v>709</v>
      </c>
      <c r="R2131" t="s">
        <v>25</v>
      </c>
    </row>
    <row r="2132" spans="1:18" x14ac:dyDescent="0.25">
      <c r="A2132">
        <v>1</v>
      </c>
      <c r="B2132" t="s">
        <v>1345</v>
      </c>
      <c r="C2132">
        <v>501391000414</v>
      </c>
      <c r="D2132" t="s">
        <v>3092</v>
      </c>
      <c r="E2132" t="s">
        <v>3093</v>
      </c>
      <c r="F2132">
        <v>1135517326723</v>
      </c>
      <c r="G2132">
        <v>40</v>
      </c>
      <c r="H2132">
        <v>0</v>
      </c>
      <c r="I2132">
        <v>40</v>
      </c>
      <c r="J2132">
        <f t="shared" si="128"/>
        <v>0</v>
      </c>
      <c r="K2132">
        <f t="shared" si="129"/>
        <v>0</v>
      </c>
      <c r="P2132">
        <f t="shared" si="130"/>
        <v>0</v>
      </c>
      <c r="Q2132" t="s">
        <v>709</v>
      </c>
      <c r="R2132" t="s">
        <v>232</v>
      </c>
    </row>
    <row r="2133" spans="1:18" x14ac:dyDescent="0.25">
      <c r="A2133">
        <v>1</v>
      </c>
      <c r="B2133" t="s">
        <v>1345</v>
      </c>
      <c r="C2133">
        <v>501391000414</v>
      </c>
      <c r="D2133" t="s">
        <v>2194</v>
      </c>
      <c r="E2133" t="s">
        <v>3094</v>
      </c>
      <c r="F2133" t="s">
        <v>3095</v>
      </c>
      <c r="G2133">
        <v>40</v>
      </c>
      <c r="H2133">
        <v>10699</v>
      </c>
      <c r="I2133">
        <v>11348</v>
      </c>
      <c r="J2133">
        <f t="shared" si="128"/>
        <v>0</v>
      </c>
      <c r="K2133">
        <f t="shared" si="129"/>
        <v>0</v>
      </c>
      <c r="P2133">
        <f t="shared" si="130"/>
        <v>0</v>
      </c>
      <c r="Q2133" t="s">
        <v>709</v>
      </c>
      <c r="R2133" t="s">
        <v>25</v>
      </c>
    </row>
    <row r="2134" spans="1:18" x14ac:dyDescent="0.25">
      <c r="A2134">
        <v>1</v>
      </c>
      <c r="B2134" t="s">
        <v>1345</v>
      </c>
      <c r="C2134">
        <v>501391000414</v>
      </c>
      <c r="D2134" t="s">
        <v>2194</v>
      </c>
      <c r="E2134" t="s">
        <v>3079</v>
      </c>
      <c r="F2134" t="s">
        <v>3096</v>
      </c>
      <c r="G2134">
        <v>40</v>
      </c>
      <c r="H2134">
        <v>62402</v>
      </c>
      <c r="I2134">
        <v>63870</v>
      </c>
      <c r="J2134">
        <f t="shared" si="128"/>
        <v>0</v>
      </c>
      <c r="K2134">
        <f t="shared" si="129"/>
        <v>0</v>
      </c>
      <c r="P2134">
        <f t="shared" si="130"/>
        <v>0</v>
      </c>
      <c r="Q2134" t="s">
        <v>709</v>
      </c>
      <c r="R2134" t="s">
        <v>25</v>
      </c>
    </row>
    <row r="2135" spans="1:18" x14ac:dyDescent="0.25">
      <c r="A2135">
        <v>1</v>
      </c>
      <c r="B2135" t="s">
        <v>1345</v>
      </c>
      <c r="C2135">
        <v>501391000414</v>
      </c>
      <c r="D2135" t="s">
        <v>2194</v>
      </c>
      <c r="E2135" t="s">
        <v>1360</v>
      </c>
      <c r="F2135" t="s">
        <v>3097</v>
      </c>
      <c r="G2135">
        <v>30</v>
      </c>
      <c r="H2135">
        <v>6270</v>
      </c>
      <c r="I2135">
        <v>6855</v>
      </c>
      <c r="J2135">
        <f t="shared" si="128"/>
        <v>0</v>
      </c>
      <c r="K2135">
        <f t="shared" si="129"/>
        <v>0</v>
      </c>
      <c r="P2135">
        <f t="shared" si="130"/>
        <v>0</v>
      </c>
      <c r="Q2135" t="s">
        <v>709</v>
      </c>
      <c r="R2135" t="s">
        <v>25</v>
      </c>
    </row>
    <row r="2136" spans="1:18" x14ac:dyDescent="0.25">
      <c r="A2136">
        <v>1</v>
      </c>
      <c r="B2136" t="s">
        <v>1345</v>
      </c>
      <c r="C2136">
        <v>501391000414</v>
      </c>
      <c r="D2136" t="s">
        <v>2194</v>
      </c>
      <c r="E2136" t="s">
        <v>1360</v>
      </c>
      <c r="F2136" t="s">
        <v>3098</v>
      </c>
      <c r="G2136">
        <v>30</v>
      </c>
      <c r="H2136">
        <v>3917</v>
      </c>
      <c r="I2136">
        <v>4530</v>
      </c>
      <c r="J2136">
        <f t="shared" si="128"/>
        <v>0</v>
      </c>
      <c r="K2136">
        <f t="shared" si="129"/>
        <v>0</v>
      </c>
      <c r="P2136">
        <f t="shared" si="130"/>
        <v>0</v>
      </c>
      <c r="Q2136" t="s">
        <v>709</v>
      </c>
      <c r="R2136" t="s">
        <v>25</v>
      </c>
    </row>
    <row r="2137" spans="1:18" x14ac:dyDescent="0.25">
      <c r="A2137">
        <v>1</v>
      </c>
      <c r="B2137" t="s">
        <v>1345</v>
      </c>
      <c r="C2137">
        <v>501391000414</v>
      </c>
      <c r="D2137" t="s">
        <v>2194</v>
      </c>
      <c r="E2137" t="s">
        <v>2195</v>
      </c>
      <c r="F2137" t="s">
        <v>3099</v>
      </c>
      <c r="G2137">
        <v>30</v>
      </c>
      <c r="H2137">
        <v>16810</v>
      </c>
      <c r="I2137">
        <v>18031</v>
      </c>
      <c r="J2137">
        <f t="shared" si="128"/>
        <v>0</v>
      </c>
      <c r="K2137">
        <f t="shared" si="129"/>
        <v>0</v>
      </c>
      <c r="P2137">
        <f t="shared" si="130"/>
        <v>0</v>
      </c>
      <c r="Q2137" t="s">
        <v>709</v>
      </c>
      <c r="R2137" t="s">
        <v>25</v>
      </c>
    </row>
    <row r="2138" spans="1:18" x14ac:dyDescent="0.25">
      <c r="A2138">
        <v>1</v>
      </c>
      <c r="B2138" t="s">
        <v>1345</v>
      </c>
      <c r="C2138">
        <v>501391000414</v>
      </c>
      <c r="D2138" t="s">
        <v>2194</v>
      </c>
      <c r="E2138" t="s">
        <v>1360</v>
      </c>
      <c r="F2138">
        <v>125406802</v>
      </c>
      <c r="G2138">
        <v>40</v>
      </c>
      <c r="H2138">
        <v>20895</v>
      </c>
      <c r="I2138">
        <v>21539</v>
      </c>
      <c r="J2138">
        <f t="shared" si="128"/>
        <v>0</v>
      </c>
      <c r="K2138">
        <f t="shared" si="129"/>
        <v>0</v>
      </c>
      <c r="P2138">
        <f t="shared" si="130"/>
        <v>0</v>
      </c>
      <c r="Q2138" t="s">
        <v>709</v>
      </c>
      <c r="R2138" t="s">
        <v>25</v>
      </c>
    </row>
    <row r="2139" spans="1:18" x14ac:dyDescent="0.25">
      <c r="A2139">
        <v>1</v>
      </c>
      <c r="B2139" t="s">
        <v>1345</v>
      </c>
      <c r="C2139">
        <v>501391000414</v>
      </c>
      <c r="D2139" t="s">
        <v>2194</v>
      </c>
      <c r="E2139" t="s">
        <v>1575</v>
      </c>
      <c r="F2139" t="s">
        <v>3100</v>
      </c>
      <c r="G2139">
        <v>60</v>
      </c>
      <c r="H2139">
        <v>0</v>
      </c>
      <c r="I2139">
        <v>30</v>
      </c>
      <c r="J2139">
        <f t="shared" si="128"/>
        <v>0</v>
      </c>
      <c r="K2139">
        <f t="shared" si="129"/>
        <v>0</v>
      </c>
      <c r="N2139">
        <v>-36420</v>
      </c>
      <c r="P2139">
        <f t="shared" si="130"/>
        <v>0</v>
      </c>
      <c r="Q2139" t="s">
        <v>709</v>
      </c>
      <c r="R2139" t="s">
        <v>25</v>
      </c>
    </row>
    <row r="2140" spans="1:18" x14ac:dyDescent="0.25">
      <c r="A2140">
        <v>1</v>
      </c>
      <c r="B2140" t="s">
        <v>1345</v>
      </c>
      <c r="C2140">
        <v>501391000414</v>
      </c>
      <c r="D2140" t="s">
        <v>2194</v>
      </c>
      <c r="E2140" t="s">
        <v>1360</v>
      </c>
      <c r="F2140">
        <v>125406752</v>
      </c>
      <c r="G2140">
        <v>40</v>
      </c>
      <c r="H2140">
        <v>23544</v>
      </c>
      <c r="I2140">
        <v>24792</v>
      </c>
      <c r="J2140">
        <f t="shared" si="128"/>
        <v>0</v>
      </c>
      <c r="K2140">
        <f t="shared" si="129"/>
        <v>0</v>
      </c>
      <c r="P2140">
        <f t="shared" si="130"/>
        <v>0</v>
      </c>
      <c r="Q2140" t="s">
        <v>709</v>
      </c>
      <c r="R2140" t="s">
        <v>25</v>
      </c>
    </row>
    <row r="2141" spans="1:18" x14ac:dyDescent="0.25">
      <c r="A2141">
        <v>1</v>
      </c>
      <c r="B2141" t="s">
        <v>1345</v>
      </c>
      <c r="C2141">
        <v>501391000414</v>
      </c>
      <c r="D2141" t="s">
        <v>2194</v>
      </c>
      <c r="E2141" t="s">
        <v>1360</v>
      </c>
      <c r="F2141" t="s">
        <v>3101</v>
      </c>
      <c r="G2141">
        <v>40</v>
      </c>
      <c r="H2141">
        <v>5770</v>
      </c>
      <c r="I2141">
        <v>6340</v>
      </c>
      <c r="J2141">
        <f t="shared" si="128"/>
        <v>0</v>
      </c>
      <c r="K2141">
        <f t="shared" si="129"/>
        <v>0</v>
      </c>
      <c r="P2141">
        <f t="shared" si="130"/>
        <v>0</v>
      </c>
      <c r="Q2141" t="s">
        <v>709</v>
      </c>
      <c r="R2141" t="s">
        <v>25</v>
      </c>
    </row>
    <row r="2142" spans="1:18" x14ac:dyDescent="0.25">
      <c r="A2142">
        <v>1</v>
      </c>
      <c r="B2142" t="s">
        <v>1345</v>
      </c>
      <c r="C2142">
        <v>501391000414</v>
      </c>
      <c r="D2142" t="s">
        <v>2194</v>
      </c>
      <c r="E2142" t="s">
        <v>708</v>
      </c>
      <c r="F2142">
        <v>42248851</v>
      </c>
      <c r="G2142">
        <v>60</v>
      </c>
      <c r="H2142">
        <v>5400</v>
      </c>
      <c r="I2142">
        <v>6069</v>
      </c>
      <c r="J2142">
        <f t="shared" si="128"/>
        <v>0</v>
      </c>
      <c r="K2142">
        <f t="shared" si="129"/>
        <v>0</v>
      </c>
      <c r="P2142">
        <f t="shared" si="130"/>
        <v>0</v>
      </c>
      <c r="Q2142" t="s">
        <v>709</v>
      </c>
      <c r="R2142" t="s">
        <v>25</v>
      </c>
    </row>
    <row r="2143" spans="1:18" x14ac:dyDescent="0.25">
      <c r="A2143">
        <v>1</v>
      </c>
      <c r="B2143" t="s">
        <v>1345</v>
      </c>
      <c r="C2143">
        <v>501391000414</v>
      </c>
      <c r="D2143" t="s">
        <v>2194</v>
      </c>
      <c r="E2143" t="s">
        <v>1630</v>
      </c>
      <c r="F2143" t="s">
        <v>3102</v>
      </c>
      <c r="G2143">
        <v>60</v>
      </c>
      <c r="H2143">
        <v>272</v>
      </c>
      <c r="I2143">
        <v>975</v>
      </c>
      <c r="J2143">
        <f t="shared" si="128"/>
        <v>0</v>
      </c>
      <c r="K2143">
        <f t="shared" si="129"/>
        <v>0</v>
      </c>
      <c r="P2143">
        <f t="shared" si="130"/>
        <v>0</v>
      </c>
      <c r="Q2143" t="s">
        <v>709</v>
      </c>
      <c r="R2143" t="s">
        <v>25</v>
      </c>
    </row>
    <row r="2144" spans="1:18" x14ac:dyDescent="0.25">
      <c r="A2144">
        <v>1</v>
      </c>
      <c r="B2144" t="s">
        <v>1345</v>
      </c>
      <c r="C2144">
        <v>501391000414</v>
      </c>
      <c r="D2144" t="s">
        <v>2194</v>
      </c>
      <c r="E2144" t="s">
        <v>3079</v>
      </c>
      <c r="F2144" t="s">
        <v>3103</v>
      </c>
      <c r="G2144">
        <v>60</v>
      </c>
      <c r="H2144">
        <v>75143</v>
      </c>
      <c r="I2144">
        <v>75903</v>
      </c>
      <c r="J2144">
        <f t="shared" si="128"/>
        <v>0</v>
      </c>
      <c r="K2144">
        <f t="shared" si="129"/>
        <v>0</v>
      </c>
      <c r="P2144">
        <f t="shared" si="130"/>
        <v>0</v>
      </c>
      <c r="Q2144" t="s">
        <v>709</v>
      </c>
      <c r="R2144" t="s">
        <v>25</v>
      </c>
    </row>
    <row r="2145" spans="1:18" x14ac:dyDescent="0.25">
      <c r="A2145">
        <v>1</v>
      </c>
      <c r="B2145" t="s">
        <v>1345</v>
      </c>
      <c r="C2145">
        <v>501391000414</v>
      </c>
      <c r="D2145" t="s">
        <v>2194</v>
      </c>
      <c r="E2145" t="s">
        <v>2195</v>
      </c>
      <c r="F2145" t="s">
        <v>3104</v>
      </c>
      <c r="G2145">
        <v>40</v>
      </c>
      <c r="H2145">
        <v>37775</v>
      </c>
      <c r="I2145">
        <v>38535</v>
      </c>
      <c r="J2145">
        <f t="shared" si="128"/>
        <v>0</v>
      </c>
      <c r="K2145">
        <f t="shared" si="129"/>
        <v>0</v>
      </c>
      <c r="P2145">
        <f t="shared" si="130"/>
        <v>0</v>
      </c>
      <c r="Q2145" t="s">
        <v>709</v>
      </c>
      <c r="R2145" t="s">
        <v>25</v>
      </c>
    </row>
    <row r="2146" spans="1:18" x14ac:dyDescent="0.25">
      <c r="A2146">
        <v>1</v>
      </c>
      <c r="B2146" t="s">
        <v>1345</v>
      </c>
      <c r="C2146">
        <v>501391000414</v>
      </c>
      <c r="D2146" t="s">
        <v>2194</v>
      </c>
      <c r="E2146" t="s">
        <v>2195</v>
      </c>
      <c r="F2146" t="s">
        <v>3105</v>
      </c>
      <c r="G2146">
        <v>40</v>
      </c>
      <c r="H2146">
        <v>45077</v>
      </c>
      <c r="I2146">
        <v>45867</v>
      </c>
      <c r="J2146">
        <f t="shared" si="128"/>
        <v>0</v>
      </c>
      <c r="K2146">
        <f t="shared" si="129"/>
        <v>0</v>
      </c>
      <c r="P2146">
        <f t="shared" si="130"/>
        <v>0</v>
      </c>
      <c r="Q2146" t="s">
        <v>709</v>
      </c>
      <c r="R2146" t="s">
        <v>25</v>
      </c>
    </row>
    <row r="2147" spans="1:18" x14ac:dyDescent="0.25">
      <c r="A2147">
        <v>1</v>
      </c>
      <c r="B2147" t="s">
        <v>1345</v>
      </c>
      <c r="C2147">
        <v>501391000414</v>
      </c>
      <c r="D2147" t="s">
        <v>2194</v>
      </c>
      <c r="E2147" t="s">
        <v>1360</v>
      </c>
      <c r="F2147">
        <v>125406795</v>
      </c>
      <c r="G2147">
        <v>40</v>
      </c>
      <c r="H2147">
        <v>17211</v>
      </c>
      <c r="I2147">
        <v>17940</v>
      </c>
      <c r="J2147">
        <f t="shared" si="128"/>
        <v>0</v>
      </c>
      <c r="K2147">
        <f t="shared" si="129"/>
        <v>0</v>
      </c>
      <c r="P2147">
        <f t="shared" si="130"/>
        <v>0</v>
      </c>
      <c r="Q2147" t="s">
        <v>709</v>
      </c>
      <c r="R2147" t="s">
        <v>25</v>
      </c>
    </row>
    <row r="2148" spans="1:18" x14ac:dyDescent="0.25">
      <c r="A2148">
        <v>1</v>
      </c>
      <c r="B2148" t="s">
        <v>1345</v>
      </c>
      <c r="C2148">
        <v>501391000414</v>
      </c>
      <c r="D2148" t="s">
        <v>2194</v>
      </c>
      <c r="E2148" t="s">
        <v>2195</v>
      </c>
      <c r="F2148" t="s">
        <v>3106</v>
      </c>
      <c r="G2148">
        <v>40</v>
      </c>
      <c r="H2148">
        <v>40241</v>
      </c>
      <c r="I2148">
        <v>40935</v>
      </c>
      <c r="J2148">
        <f t="shared" si="128"/>
        <v>0</v>
      </c>
      <c r="K2148">
        <f t="shared" si="129"/>
        <v>0</v>
      </c>
      <c r="P2148">
        <f t="shared" si="130"/>
        <v>0</v>
      </c>
      <c r="Q2148" t="s">
        <v>709</v>
      </c>
      <c r="R2148" t="s">
        <v>25</v>
      </c>
    </row>
    <row r="2149" spans="1:18" x14ac:dyDescent="0.25">
      <c r="A2149">
        <v>1</v>
      </c>
      <c r="B2149" t="s">
        <v>1345</v>
      </c>
      <c r="C2149">
        <v>501391000414</v>
      </c>
      <c r="D2149" t="s">
        <v>2194</v>
      </c>
      <c r="E2149" t="s">
        <v>1692</v>
      </c>
      <c r="F2149">
        <v>101079514</v>
      </c>
      <c r="G2149">
        <v>50</v>
      </c>
      <c r="H2149">
        <v>24180</v>
      </c>
      <c r="I2149">
        <v>24180</v>
      </c>
      <c r="J2149">
        <f t="shared" si="128"/>
        <v>0</v>
      </c>
      <c r="K2149">
        <f t="shared" si="129"/>
        <v>0</v>
      </c>
      <c r="P2149">
        <f t="shared" si="130"/>
        <v>0</v>
      </c>
      <c r="Q2149" t="s">
        <v>709</v>
      </c>
      <c r="R2149" t="s">
        <v>2200</v>
      </c>
    </row>
    <row r="2150" spans="1:18" x14ac:dyDescent="0.25">
      <c r="A2150">
        <v>1</v>
      </c>
      <c r="B2150" t="s">
        <v>1345</v>
      </c>
      <c r="C2150">
        <v>501391000414</v>
      </c>
      <c r="D2150" t="s">
        <v>2194</v>
      </c>
      <c r="E2150" t="s">
        <v>1692</v>
      </c>
      <c r="F2150">
        <v>100159572</v>
      </c>
      <c r="G2150">
        <v>50</v>
      </c>
      <c r="H2150">
        <v>22067</v>
      </c>
      <c r="I2150">
        <v>22872</v>
      </c>
      <c r="J2150">
        <f t="shared" si="128"/>
        <v>0</v>
      </c>
      <c r="K2150">
        <f t="shared" si="129"/>
        <v>0</v>
      </c>
      <c r="P2150">
        <f t="shared" si="130"/>
        <v>0</v>
      </c>
      <c r="Q2150" t="s">
        <v>709</v>
      </c>
      <c r="R2150" t="s">
        <v>25</v>
      </c>
    </row>
    <row r="2151" spans="1:18" x14ac:dyDescent="0.25">
      <c r="A2151">
        <v>1</v>
      </c>
      <c r="B2151" t="s">
        <v>1345</v>
      </c>
      <c r="C2151">
        <v>501391000415</v>
      </c>
      <c r="D2151" t="s">
        <v>3107</v>
      </c>
      <c r="E2151" t="s">
        <v>3088</v>
      </c>
      <c r="F2151">
        <v>114226576</v>
      </c>
      <c r="G2151">
        <v>60</v>
      </c>
      <c r="H2151">
        <v>19329</v>
      </c>
      <c r="I2151">
        <v>19329</v>
      </c>
      <c r="J2151">
        <f t="shared" si="128"/>
        <v>0</v>
      </c>
      <c r="K2151">
        <f t="shared" si="129"/>
        <v>0</v>
      </c>
      <c r="P2151">
        <f t="shared" si="130"/>
        <v>0</v>
      </c>
      <c r="Q2151" t="s">
        <v>709</v>
      </c>
      <c r="R2151" t="s">
        <v>2200</v>
      </c>
    </row>
    <row r="2152" spans="1:18" x14ac:dyDescent="0.25">
      <c r="A2152">
        <v>1</v>
      </c>
      <c r="B2152" t="s">
        <v>1345</v>
      </c>
      <c r="C2152">
        <v>501391000415</v>
      </c>
      <c r="D2152" t="s">
        <v>3108</v>
      </c>
      <c r="E2152" t="s">
        <v>2195</v>
      </c>
      <c r="F2152" t="s">
        <v>3109</v>
      </c>
      <c r="G2152">
        <v>30</v>
      </c>
      <c r="H2152">
        <v>90755</v>
      </c>
      <c r="I2152">
        <v>90755</v>
      </c>
      <c r="J2152">
        <f t="shared" si="128"/>
        <v>0</v>
      </c>
      <c r="K2152">
        <f t="shared" si="129"/>
        <v>0</v>
      </c>
      <c r="P2152">
        <f t="shared" si="130"/>
        <v>0</v>
      </c>
      <c r="Q2152" t="s">
        <v>709</v>
      </c>
      <c r="R2152" t="s">
        <v>1352</v>
      </c>
    </row>
    <row r="2153" spans="1:18" x14ac:dyDescent="0.25">
      <c r="A2153">
        <v>1</v>
      </c>
      <c r="B2153" t="s">
        <v>1345</v>
      </c>
      <c r="C2153">
        <v>501391000415</v>
      </c>
      <c r="D2153" t="s">
        <v>3108</v>
      </c>
      <c r="E2153" t="s">
        <v>1360</v>
      </c>
      <c r="F2153" t="s">
        <v>3110</v>
      </c>
      <c r="G2153">
        <v>60</v>
      </c>
      <c r="H2153">
        <v>13057</v>
      </c>
      <c r="I2153">
        <v>13689</v>
      </c>
      <c r="J2153">
        <f t="shared" si="128"/>
        <v>0</v>
      </c>
      <c r="K2153">
        <f t="shared" si="129"/>
        <v>0</v>
      </c>
      <c r="P2153">
        <f t="shared" si="130"/>
        <v>0</v>
      </c>
      <c r="Q2153" t="s">
        <v>709</v>
      </c>
      <c r="R2153" t="s">
        <v>25</v>
      </c>
    </row>
    <row r="2154" spans="1:18" x14ac:dyDescent="0.25">
      <c r="A2154">
        <v>1</v>
      </c>
      <c r="B2154" t="s">
        <v>1345</v>
      </c>
      <c r="C2154">
        <v>501391000415</v>
      </c>
      <c r="D2154" t="s">
        <v>3108</v>
      </c>
      <c r="E2154" t="s">
        <v>3079</v>
      </c>
      <c r="F2154">
        <v>9359026011884</v>
      </c>
      <c r="G2154">
        <v>40</v>
      </c>
      <c r="H2154">
        <v>52385</v>
      </c>
      <c r="I2154">
        <v>52385</v>
      </c>
      <c r="J2154">
        <f t="shared" si="128"/>
        <v>0</v>
      </c>
      <c r="K2154">
        <f t="shared" si="129"/>
        <v>0</v>
      </c>
      <c r="P2154">
        <f t="shared" si="130"/>
        <v>0</v>
      </c>
      <c r="Q2154" t="s">
        <v>709</v>
      </c>
      <c r="R2154" t="s">
        <v>1352</v>
      </c>
    </row>
    <row r="2155" spans="1:18" x14ac:dyDescent="0.25">
      <c r="A2155">
        <v>1</v>
      </c>
      <c r="B2155" t="s">
        <v>1345</v>
      </c>
      <c r="C2155">
        <v>501391000415</v>
      </c>
      <c r="D2155" t="s">
        <v>3108</v>
      </c>
      <c r="E2155" t="s">
        <v>2195</v>
      </c>
      <c r="F2155" t="s">
        <v>3111</v>
      </c>
      <c r="G2155">
        <v>60</v>
      </c>
      <c r="H2155">
        <v>30991</v>
      </c>
      <c r="I2155">
        <v>31622</v>
      </c>
      <c r="J2155">
        <f t="shared" si="128"/>
        <v>0</v>
      </c>
      <c r="K2155">
        <f t="shared" si="129"/>
        <v>0</v>
      </c>
      <c r="P2155">
        <f t="shared" si="130"/>
        <v>0</v>
      </c>
      <c r="Q2155" t="s">
        <v>709</v>
      </c>
      <c r="R2155" t="s">
        <v>25</v>
      </c>
    </row>
    <row r="2156" spans="1:18" x14ac:dyDescent="0.25">
      <c r="A2156">
        <v>1</v>
      </c>
      <c r="B2156" t="s">
        <v>1345</v>
      </c>
      <c r="C2156">
        <v>501391000415</v>
      </c>
      <c r="D2156" t="s">
        <v>3108</v>
      </c>
      <c r="E2156" t="s">
        <v>3112</v>
      </c>
      <c r="F2156" t="s">
        <v>3113</v>
      </c>
      <c r="G2156">
        <v>60</v>
      </c>
      <c r="H2156">
        <v>22301</v>
      </c>
      <c r="I2156">
        <v>22939</v>
      </c>
      <c r="J2156">
        <f t="shared" si="128"/>
        <v>0</v>
      </c>
      <c r="K2156">
        <f t="shared" si="129"/>
        <v>0</v>
      </c>
      <c r="P2156">
        <f t="shared" si="130"/>
        <v>0</v>
      </c>
      <c r="Q2156" t="s">
        <v>709</v>
      </c>
      <c r="R2156" t="s">
        <v>25</v>
      </c>
    </row>
    <row r="2157" spans="1:18" x14ac:dyDescent="0.25">
      <c r="A2157">
        <v>1</v>
      </c>
      <c r="B2157" t="s">
        <v>1345</v>
      </c>
      <c r="C2157">
        <v>501391000415</v>
      </c>
      <c r="D2157" t="s">
        <v>3108</v>
      </c>
      <c r="E2157" t="s">
        <v>1360</v>
      </c>
      <c r="F2157" t="s">
        <v>3114</v>
      </c>
      <c r="G2157">
        <v>60</v>
      </c>
      <c r="H2157">
        <v>10500</v>
      </c>
      <c r="I2157">
        <v>11156</v>
      </c>
      <c r="J2157">
        <f t="shared" si="128"/>
        <v>0</v>
      </c>
      <c r="K2157">
        <f t="shared" si="129"/>
        <v>0</v>
      </c>
      <c r="P2157">
        <f t="shared" si="130"/>
        <v>0</v>
      </c>
      <c r="Q2157" t="s">
        <v>709</v>
      </c>
      <c r="R2157" t="s">
        <v>25</v>
      </c>
    </row>
    <row r="2158" spans="1:18" x14ac:dyDescent="0.25">
      <c r="A2158">
        <v>1</v>
      </c>
      <c r="B2158" t="s">
        <v>1345</v>
      </c>
      <c r="C2158">
        <v>501391000415</v>
      </c>
      <c r="D2158" t="s">
        <v>3108</v>
      </c>
      <c r="E2158" t="s">
        <v>1360</v>
      </c>
      <c r="F2158" t="s">
        <v>3115</v>
      </c>
      <c r="G2158">
        <v>60</v>
      </c>
      <c r="H2158">
        <v>16315</v>
      </c>
      <c r="I2158">
        <v>17060</v>
      </c>
      <c r="J2158">
        <f t="shared" si="128"/>
        <v>0</v>
      </c>
      <c r="K2158">
        <f t="shared" si="129"/>
        <v>0</v>
      </c>
      <c r="P2158">
        <f t="shared" si="130"/>
        <v>0</v>
      </c>
      <c r="Q2158" t="s">
        <v>709</v>
      </c>
      <c r="R2158" t="s">
        <v>25</v>
      </c>
    </row>
    <row r="2159" spans="1:18" x14ac:dyDescent="0.25">
      <c r="A2159">
        <v>1</v>
      </c>
      <c r="B2159" t="s">
        <v>1345</v>
      </c>
      <c r="C2159">
        <v>501391000415</v>
      </c>
      <c r="D2159" t="s">
        <v>3108</v>
      </c>
      <c r="E2159" t="s">
        <v>2195</v>
      </c>
      <c r="F2159" t="s">
        <v>3116</v>
      </c>
      <c r="G2159">
        <v>50</v>
      </c>
      <c r="H2159">
        <v>56942</v>
      </c>
      <c r="I2159">
        <v>57002</v>
      </c>
      <c r="J2159">
        <f t="shared" si="128"/>
        <v>0</v>
      </c>
      <c r="K2159">
        <f t="shared" si="129"/>
        <v>0</v>
      </c>
      <c r="P2159">
        <f t="shared" si="130"/>
        <v>0</v>
      </c>
      <c r="Q2159" t="s">
        <v>709</v>
      </c>
      <c r="R2159" t="s">
        <v>54</v>
      </c>
    </row>
    <row r="2160" spans="1:18" x14ac:dyDescent="0.25">
      <c r="A2160">
        <v>1</v>
      </c>
      <c r="B2160" t="s">
        <v>1345</v>
      </c>
      <c r="C2160">
        <v>501391000415</v>
      </c>
      <c r="D2160" t="s">
        <v>3108</v>
      </c>
      <c r="E2160" t="s">
        <v>3079</v>
      </c>
      <c r="F2160" t="s">
        <v>3117</v>
      </c>
      <c r="G2160">
        <v>60</v>
      </c>
      <c r="H2160">
        <v>19075</v>
      </c>
      <c r="I2160">
        <v>19716</v>
      </c>
      <c r="J2160">
        <f t="shared" ref="J2160:J2223" si="132">V1163-U1163</f>
        <v>0</v>
      </c>
      <c r="K2160">
        <f t="shared" ref="K2160:K2223" si="133">ROUND((W1163*T1163),0)</f>
        <v>0</v>
      </c>
      <c r="P2160">
        <f t="shared" ref="P2160:P2223" si="134">X1163+Y1163+Z1163+AA1163+AB1163</f>
        <v>0</v>
      </c>
      <c r="Q2160" t="s">
        <v>709</v>
      </c>
      <c r="R2160" t="s">
        <v>25</v>
      </c>
    </row>
    <row r="2161" spans="1:18" x14ac:dyDescent="0.25">
      <c r="A2161">
        <v>1</v>
      </c>
      <c r="B2161" t="s">
        <v>1345</v>
      </c>
      <c r="C2161">
        <v>501391000415</v>
      </c>
      <c r="D2161" t="s">
        <v>3108</v>
      </c>
      <c r="E2161" t="s">
        <v>2195</v>
      </c>
      <c r="F2161" t="s">
        <v>3118</v>
      </c>
      <c r="G2161">
        <v>60</v>
      </c>
      <c r="H2161">
        <v>26511</v>
      </c>
      <c r="I2161">
        <v>27163</v>
      </c>
      <c r="J2161">
        <f t="shared" si="132"/>
        <v>0</v>
      </c>
      <c r="K2161">
        <f t="shared" si="133"/>
        <v>0</v>
      </c>
      <c r="P2161">
        <f t="shared" si="134"/>
        <v>0</v>
      </c>
      <c r="Q2161" t="s">
        <v>709</v>
      </c>
      <c r="R2161" t="s">
        <v>25</v>
      </c>
    </row>
    <row r="2162" spans="1:18" x14ac:dyDescent="0.25">
      <c r="A2162">
        <v>1</v>
      </c>
      <c r="B2162" t="s">
        <v>1345</v>
      </c>
      <c r="C2162">
        <v>501391000415</v>
      </c>
      <c r="D2162" t="s">
        <v>3108</v>
      </c>
      <c r="E2162" t="s">
        <v>2195</v>
      </c>
      <c r="F2162" t="s">
        <v>3119</v>
      </c>
      <c r="G2162">
        <v>50</v>
      </c>
      <c r="H2162">
        <v>67912</v>
      </c>
      <c r="I2162">
        <v>67912</v>
      </c>
      <c r="J2162">
        <f t="shared" si="132"/>
        <v>0</v>
      </c>
      <c r="K2162">
        <f t="shared" si="133"/>
        <v>0</v>
      </c>
      <c r="P2162">
        <f t="shared" si="134"/>
        <v>0</v>
      </c>
      <c r="Q2162" t="s">
        <v>709</v>
      </c>
      <c r="R2162" t="s">
        <v>1352</v>
      </c>
    </row>
    <row r="2163" spans="1:18" x14ac:dyDescent="0.25">
      <c r="A2163">
        <v>1</v>
      </c>
      <c r="B2163" t="s">
        <v>1345</v>
      </c>
      <c r="C2163">
        <v>501391000415</v>
      </c>
      <c r="D2163" t="s">
        <v>3108</v>
      </c>
      <c r="E2163" t="s">
        <v>3079</v>
      </c>
      <c r="F2163" t="s">
        <v>3120</v>
      </c>
      <c r="G2163">
        <v>40</v>
      </c>
      <c r="H2163">
        <v>17145</v>
      </c>
      <c r="I2163">
        <v>17760</v>
      </c>
      <c r="J2163">
        <f t="shared" si="132"/>
        <v>0</v>
      </c>
      <c r="K2163">
        <f t="shared" si="133"/>
        <v>0</v>
      </c>
      <c r="P2163">
        <f t="shared" si="134"/>
        <v>0</v>
      </c>
      <c r="Q2163" t="s">
        <v>709</v>
      </c>
      <c r="R2163" t="s">
        <v>25</v>
      </c>
    </row>
    <row r="2164" spans="1:18" x14ac:dyDescent="0.25">
      <c r="A2164">
        <v>1</v>
      </c>
      <c r="B2164" t="s">
        <v>1345</v>
      </c>
      <c r="C2164">
        <v>501391000415</v>
      </c>
      <c r="D2164" t="s">
        <v>3108</v>
      </c>
      <c r="E2164" t="s">
        <v>2195</v>
      </c>
      <c r="F2164" t="s">
        <v>3121</v>
      </c>
      <c r="G2164">
        <v>40</v>
      </c>
      <c r="H2164">
        <v>40775</v>
      </c>
      <c r="I2164">
        <v>41432</v>
      </c>
      <c r="J2164">
        <f t="shared" si="132"/>
        <v>0</v>
      </c>
      <c r="K2164">
        <f t="shared" si="133"/>
        <v>0</v>
      </c>
      <c r="P2164">
        <f t="shared" si="134"/>
        <v>0</v>
      </c>
      <c r="Q2164" t="s">
        <v>709</v>
      </c>
      <c r="R2164" t="s">
        <v>25</v>
      </c>
    </row>
    <row r="2165" spans="1:18" x14ac:dyDescent="0.25">
      <c r="A2165">
        <v>1</v>
      </c>
      <c r="B2165" t="s">
        <v>1345</v>
      </c>
      <c r="C2165">
        <v>501391000415</v>
      </c>
      <c r="D2165" t="s">
        <v>3108</v>
      </c>
      <c r="E2165" t="s">
        <v>2195</v>
      </c>
      <c r="F2165">
        <v>103396304</v>
      </c>
      <c r="G2165">
        <v>30</v>
      </c>
      <c r="H2165">
        <v>11225</v>
      </c>
      <c r="I2165">
        <v>11868</v>
      </c>
      <c r="J2165">
        <f t="shared" si="132"/>
        <v>0</v>
      </c>
      <c r="K2165">
        <f t="shared" si="133"/>
        <v>0</v>
      </c>
      <c r="P2165">
        <f t="shared" si="134"/>
        <v>0</v>
      </c>
      <c r="Q2165" t="s">
        <v>709</v>
      </c>
      <c r="R2165" t="s">
        <v>25</v>
      </c>
    </row>
    <row r="2166" spans="1:18" x14ac:dyDescent="0.25">
      <c r="A2166">
        <v>1</v>
      </c>
      <c r="B2166" t="s">
        <v>1345</v>
      </c>
      <c r="C2166">
        <v>501391000415</v>
      </c>
      <c r="D2166" t="s">
        <v>3108</v>
      </c>
      <c r="E2166" t="s">
        <v>1360</v>
      </c>
      <c r="F2166" t="s">
        <v>3122</v>
      </c>
      <c r="G2166">
        <v>60</v>
      </c>
      <c r="H2166">
        <v>8937</v>
      </c>
      <c r="I2166">
        <v>9540</v>
      </c>
      <c r="J2166">
        <f t="shared" si="132"/>
        <v>0</v>
      </c>
      <c r="K2166">
        <f t="shared" si="133"/>
        <v>0</v>
      </c>
      <c r="P2166">
        <f t="shared" si="134"/>
        <v>0</v>
      </c>
      <c r="Q2166" t="s">
        <v>709</v>
      </c>
      <c r="R2166" t="s">
        <v>25</v>
      </c>
    </row>
    <row r="2167" spans="1:18" x14ac:dyDescent="0.25">
      <c r="A2167">
        <v>1</v>
      </c>
      <c r="B2167" t="s">
        <v>1345</v>
      </c>
      <c r="C2167">
        <v>501391000415</v>
      </c>
      <c r="D2167" t="s">
        <v>3108</v>
      </c>
      <c r="E2167" t="s">
        <v>2181</v>
      </c>
      <c r="F2167" t="s">
        <v>3123</v>
      </c>
      <c r="G2167">
        <v>30</v>
      </c>
      <c r="H2167">
        <v>18045</v>
      </c>
      <c r="I2167">
        <v>18585</v>
      </c>
      <c r="J2167">
        <f t="shared" si="132"/>
        <v>0</v>
      </c>
      <c r="K2167">
        <f t="shared" si="133"/>
        <v>0</v>
      </c>
      <c r="P2167">
        <f t="shared" si="134"/>
        <v>0</v>
      </c>
      <c r="Q2167" t="s">
        <v>709</v>
      </c>
      <c r="R2167" t="s">
        <v>25</v>
      </c>
    </row>
    <row r="2168" spans="1:18" x14ac:dyDescent="0.25">
      <c r="A2168">
        <v>1</v>
      </c>
      <c r="B2168" t="s">
        <v>1345</v>
      </c>
      <c r="C2168">
        <v>501391000415</v>
      </c>
      <c r="D2168" t="s">
        <v>3108</v>
      </c>
      <c r="E2168" t="s">
        <v>3079</v>
      </c>
      <c r="F2168" t="s">
        <v>3124</v>
      </c>
      <c r="G2168">
        <v>40</v>
      </c>
      <c r="H2168">
        <v>37600</v>
      </c>
      <c r="I2168">
        <v>37600</v>
      </c>
      <c r="J2168">
        <f t="shared" si="132"/>
        <v>0</v>
      </c>
      <c r="K2168">
        <f t="shared" si="133"/>
        <v>0</v>
      </c>
      <c r="P2168">
        <f t="shared" si="134"/>
        <v>0</v>
      </c>
      <c r="Q2168" t="s">
        <v>709</v>
      </c>
      <c r="R2168" t="s">
        <v>1352</v>
      </c>
    </row>
    <row r="2169" spans="1:18" x14ac:dyDescent="0.25">
      <c r="A2169">
        <v>1</v>
      </c>
      <c r="B2169" t="s">
        <v>1345</v>
      </c>
      <c r="C2169">
        <v>501391000415</v>
      </c>
      <c r="D2169" t="s">
        <v>3108</v>
      </c>
      <c r="E2169" t="s">
        <v>1360</v>
      </c>
      <c r="F2169" t="s">
        <v>3125</v>
      </c>
      <c r="G2169">
        <v>60</v>
      </c>
      <c r="H2169">
        <v>0</v>
      </c>
      <c r="I2169">
        <v>620</v>
      </c>
      <c r="J2169">
        <f t="shared" si="132"/>
        <v>0</v>
      </c>
      <c r="K2169">
        <f t="shared" si="133"/>
        <v>0</v>
      </c>
      <c r="P2169">
        <f t="shared" si="134"/>
        <v>0</v>
      </c>
      <c r="Q2169" t="s">
        <v>709</v>
      </c>
      <c r="R2169" t="s">
        <v>25</v>
      </c>
    </row>
    <row r="2170" spans="1:18" x14ac:dyDescent="0.25">
      <c r="A2170">
        <v>1</v>
      </c>
      <c r="B2170" t="s">
        <v>1345</v>
      </c>
      <c r="C2170">
        <v>501391000415</v>
      </c>
      <c r="D2170" t="s">
        <v>3108</v>
      </c>
      <c r="E2170" t="s">
        <v>3093</v>
      </c>
      <c r="F2170" t="s">
        <v>3126</v>
      </c>
      <c r="G2170">
        <v>60</v>
      </c>
      <c r="H2170">
        <v>0</v>
      </c>
      <c r="I2170">
        <v>635</v>
      </c>
      <c r="J2170">
        <f t="shared" si="132"/>
        <v>0</v>
      </c>
      <c r="K2170">
        <f t="shared" si="133"/>
        <v>0</v>
      </c>
      <c r="P2170">
        <f t="shared" si="134"/>
        <v>0</v>
      </c>
      <c r="Q2170" t="s">
        <v>709</v>
      </c>
      <c r="R2170" t="s">
        <v>25</v>
      </c>
    </row>
    <row r="2171" spans="1:18" x14ac:dyDescent="0.25">
      <c r="A2171">
        <v>1</v>
      </c>
      <c r="B2171" t="s">
        <v>1345</v>
      </c>
      <c r="C2171">
        <v>501391000415</v>
      </c>
      <c r="D2171" t="s">
        <v>3108</v>
      </c>
      <c r="E2171" t="s">
        <v>3079</v>
      </c>
      <c r="F2171" t="s">
        <v>3127</v>
      </c>
      <c r="G2171">
        <v>60</v>
      </c>
      <c r="H2171">
        <v>0</v>
      </c>
      <c r="I2171">
        <v>103</v>
      </c>
      <c r="J2171">
        <f t="shared" si="132"/>
        <v>0</v>
      </c>
      <c r="K2171">
        <f t="shared" si="133"/>
        <v>0</v>
      </c>
      <c r="P2171">
        <f t="shared" si="134"/>
        <v>0</v>
      </c>
      <c r="Q2171" t="s">
        <v>709</v>
      </c>
      <c r="R2171" t="s">
        <v>25</v>
      </c>
    </row>
    <row r="2172" spans="1:18" x14ac:dyDescent="0.25">
      <c r="A2172">
        <v>1</v>
      </c>
      <c r="B2172" t="s">
        <v>1345</v>
      </c>
      <c r="C2172">
        <v>501391000415</v>
      </c>
      <c r="D2172" t="s">
        <v>3108</v>
      </c>
      <c r="E2172" t="s">
        <v>1360</v>
      </c>
      <c r="F2172" t="s">
        <v>3128</v>
      </c>
      <c r="G2172">
        <v>60</v>
      </c>
      <c r="H2172">
        <v>27500</v>
      </c>
      <c r="I2172">
        <v>27500</v>
      </c>
      <c r="J2172">
        <f t="shared" si="132"/>
        <v>0</v>
      </c>
      <c r="K2172">
        <f t="shared" si="133"/>
        <v>0</v>
      </c>
      <c r="P2172">
        <f t="shared" si="134"/>
        <v>0</v>
      </c>
      <c r="Q2172" t="s">
        <v>709</v>
      </c>
      <c r="R2172" t="s">
        <v>1352</v>
      </c>
    </row>
    <row r="2173" spans="1:18" x14ac:dyDescent="0.25">
      <c r="A2173">
        <v>1</v>
      </c>
      <c r="B2173" t="s">
        <v>1345</v>
      </c>
      <c r="C2173">
        <v>501391000415</v>
      </c>
      <c r="D2173" t="s">
        <v>3108</v>
      </c>
      <c r="E2173" t="s">
        <v>2195</v>
      </c>
      <c r="F2173" t="s">
        <v>3129</v>
      </c>
      <c r="G2173">
        <v>30</v>
      </c>
      <c r="H2173">
        <v>27645</v>
      </c>
      <c r="I2173">
        <v>28551</v>
      </c>
      <c r="J2173">
        <f t="shared" si="132"/>
        <v>0</v>
      </c>
      <c r="K2173">
        <f t="shared" si="133"/>
        <v>0</v>
      </c>
      <c r="P2173">
        <f t="shared" si="134"/>
        <v>0</v>
      </c>
      <c r="Q2173" t="s">
        <v>709</v>
      </c>
      <c r="R2173" t="s">
        <v>25</v>
      </c>
    </row>
    <row r="2174" spans="1:18" x14ac:dyDescent="0.25">
      <c r="A2174">
        <v>1</v>
      </c>
      <c r="B2174" t="s">
        <v>1345</v>
      </c>
      <c r="C2174">
        <v>501391000415</v>
      </c>
      <c r="D2174" t="s">
        <v>3108</v>
      </c>
      <c r="E2174" t="s">
        <v>1375</v>
      </c>
      <c r="F2174">
        <v>42229488</v>
      </c>
      <c r="G2174">
        <v>40</v>
      </c>
      <c r="H2174">
        <v>10456</v>
      </c>
      <c r="I2174">
        <v>11260</v>
      </c>
      <c r="J2174">
        <f t="shared" si="132"/>
        <v>0</v>
      </c>
      <c r="K2174">
        <f t="shared" si="133"/>
        <v>0</v>
      </c>
      <c r="P2174">
        <f t="shared" si="134"/>
        <v>0</v>
      </c>
      <c r="Q2174" t="s">
        <v>709</v>
      </c>
      <c r="R2174" t="s">
        <v>25</v>
      </c>
    </row>
    <row r="2175" spans="1:18" x14ac:dyDescent="0.25">
      <c r="A2175">
        <v>1</v>
      </c>
      <c r="B2175" t="s">
        <v>1345</v>
      </c>
      <c r="C2175">
        <v>501391000415</v>
      </c>
      <c r="D2175" t="s">
        <v>3108</v>
      </c>
      <c r="E2175" t="s">
        <v>1375</v>
      </c>
      <c r="F2175">
        <v>42229706</v>
      </c>
      <c r="G2175">
        <v>50</v>
      </c>
      <c r="H2175">
        <v>8176</v>
      </c>
      <c r="I2175">
        <v>8936</v>
      </c>
      <c r="J2175">
        <f t="shared" si="132"/>
        <v>0</v>
      </c>
      <c r="K2175">
        <f t="shared" si="133"/>
        <v>0</v>
      </c>
      <c r="P2175">
        <f t="shared" si="134"/>
        <v>0</v>
      </c>
      <c r="Q2175" t="s">
        <v>709</v>
      </c>
      <c r="R2175" t="s">
        <v>25</v>
      </c>
    </row>
    <row r="2176" spans="1:18" x14ac:dyDescent="0.25">
      <c r="A2176">
        <v>1</v>
      </c>
      <c r="B2176" t="s">
        <v>1345</v>
      </c>
      <c r="C2176">
        <v>501391000415</v>
      </c>
      <c r="D2176" t="s">
        <v>3108</v>
      </c>
      <c r="E2176" t="s">
        <v>1575</v>
      </c>
      <c r="F2176" t="s">
        <v>3130</v>
      </c>
      <c r="G2176">
        <v>60</v>
      </c>
      <c r="H2176">
        <v>0</v>
      </c>
      <c r="I2176">
        <v>790</v>
      </c>
      <c r="J2176">
        <f t="shared" si="132"/>
        <v>0</v>
      </c>
      <c r="K2176">
        <f t="shared" si="133"/>
        <v>0</v>
      </c>
      <c r="P2176">
        <f t="shared" si="134"/>
        <v>0</v>
      </c>
      <c r="Q2176" t="s">
        <v>709</v>
      </c>
      <c r="R2176" t="s">
        <v>25</v>
      </c>
    </row>
    <row r="2177" spans="1:18" x14ac:dyDescent="0.25">
      <c r="A2177">
        <v>1</v>
      </c>
      <c r="B2177" t="s">
        <v>1345</v>
      </c>
      <c r="C2177">
        <v>501391000416</v>
      </c>
      <c r="D2177" t="s">
        <v>3131</v>
      </c>
      <c r="E2177" t="s">
        <v>3132</v>
      </c>
      <c r="F2177">
        <v>112202474</v>
      </c>
      <c r="G2177">
        <v>40</v>
      </c>
      <c r="H2177">
        <v>26786</v>
      </c>
      <c r="I2177">
        <v>27584</v>
      </c>
      <c r="J2177">
        <f t="shared" si="132"/>
        <v>0</v>
      </c>
      <c r="K2177">
        <f t="shared" si="133"/>
        <v>0</v>
      </c>
      <c r="P2177">
        <f t="shared" si="134"/>
        <v>0</v>
      </c>
      <c r="Q2177" t="s">
        <v>709</v>
      </c>
      <c r="R2177" t="s">
        <v>25</v>
      </c>
    </row>
    <row r="2178" spans="1:18" x14ac:dyDescent="0.25">
      <c r="A2178">
        <v>1</v>
      </c>
      <c r="B2178" t="s">
        <v>1345</v>
      </c>
      <c r="C2178">
        <v>501391000416</v>
      </c>
      <c r="D2178" t="s">
        <v>3131</v>
      </c>
      <c r="E2178" t="s">
        <v>1360</v>
      </c>
      <c r="F2178" t="s">
        <v>3133</v>
      </c>
      <c r="G2178">
        <v>40</v>
      </c>
      <c r="H2178">
        <v>11124</v>
      </c>
      <c r="I2178">
        <v>11843</v>
      </c>
      <c r="J2178">
        <f t="shared" si="132"/>
        <v>0</v>
      </c>
      <c r="K2178">
        <f t="shared" si="133"/>
        <v>0</v>
      </c>
      <c r="P2178">
        <f t="shared" si="134"/>
        <v>0</v>
      </c>
      <c r="Q2178" t="s">
        <v>709</v>
      </c>
      <c r="R2178" t="s">
        <v>25</v>
      </c>
    </row>
    <row r="2179" spans="1:18" x14ac:dyDescent="0.25">
      <c r="A2179">
        <v>1</v>
      </c>
      <c r="B2179" t="s">
        <v>1345</v>
      </c>
      <c r="C2179">
        <v>501391000416</v>
      </c>
      <c r="D2179" t="s">
        <v>3131</v>
      </c>
      <c r="E2179" t="s">
        <v>1360</v>
      </c>
      <c r="F2179">
        <v>115261938</v>
      </c>
      <c r="G2179">
        <v>40</v>
      </c>
      <c r="H2179">
        <v>18447</v>
      </c>
      <c r="I2179">
        <v>19196</v>
      </c>
      <c r="J2179">
        <f t="shared" si="132"/>
        <v>0</v>
      </c>
      <c r="K2179">
        <f t="shared" si="133"/>
        <v>0</v>
      </c>
      <c r="P2179">
        <f t="shared" si="134"/>
        <v>0</v>
      </c>
      <c r="Q2179" t="s">
        <v>709</v>
      </c>
      <c r="R2179" t="s">
        <v>25</v>
      </c>
    </row>
    <row r="2180" spans="1:18" x14ac:dyDescent="0.25">
      <c r="A2180">
        <v>1</v>
      </c>
      <c r="B2180" t="s">
        <v>1345</v>
      </c>
      <c r="C2180">
        <v>501391000416</v>
      </c>
      <c r="D2180" t="s">
        <v>3131</v>
      </c>
      <c r="E2180" t="s">
        <v>3088</v>
      </c>
      <c r="F2180" t="s">
        <v>3134</v>
      </c>
      <c r="G2180">
        <v>40</v>
      </c>
      <c r="H2180">
        <v>14253</v>
      </c>
      <c r="I2180">
        <v>14253</v>
      </c>
      <c r="J2180">
        <f t="shared" si="132"/>
        <v>0</v>
      </c>
      <c r="K2180">
        <f t="shared" si="133"/>
        <v>0</v>
      </c>
      <c r="P2180">
        <f t="shared" si="134"/>
        <v>0</v>
      </c>
      <c r="Q2180" t="s">
        <v>709</v>
      </c>
      <c r="R2180" t="s">
        <v>2200</v>
      </c>
    </row>
    <row r="2181" spans="1:18" x14ac:dyDescent="0.25">
      <c r="A2181">
        <v>1</v>
      </c>
      <c r="B2181" t="s">
        <v>1345</v>
      </c>
      <c r="C2181">
        <v>501391000416</v>
      </c>
      <c r="D2181" t="s">
        <v>3131</v>
      </c>
      <c r="E2181" t="s">
        <v>3135</v>
      </c>
      <c r="F2181" t="s">
        <v>3136</v>
      </c>
      <c r="G2181">
        <v>40</v>
      </c>
      <c r="H2181">
        <v>17128</v>
      </c>
      <c r="I2181">
        <v>17128</v>
      </c>
      <c r="J2181">
        <f t="shared" si="132"/>
        <v>0</v>
      </c>
      <c r="K2181">
        <f t="shared" si="133"/>
        <v>0</v>
      </c>
      <c r="P2181">
        <f t="shared" si="134"/>
        <v>0</v>
      </c>
      <c r="Q2181" t="s">
        <v>709</v>
      </c>
      <c r="R2181" t="s">
        <v>2200</v>
      </c>
    </row>
    <row r="2182" spans="1:18" x14ac:dyDescent="0.25">
      <c r="A2182">
        <v>1</v>
      </c>
      <c r="B2182" t="s">
        <v>1345</v>
      </c>
      <c r="C2182">
        <v>501391000416</v>
      </c>
      <c r="D2182" t="s">
        <v>3131</v>
      </c>
      <c r="E2182" t="s">
        <v>28</v>
      </c>
      <c r="F2182">
        <v>112291247</v>
      </c>
      <c r="G2182">
        <v>30</v>
      </c>
      <c r="H2182">
        <v>7248</v>
      </c>
      <c r="I2182">
        <v>7350</v>
      </c>
      <c r="J2182">
        <f t="shared" si="132"/>
        <v>0</v>
      </c>
      <c r="K2182">
        <f t="shared" si="133"/>
        <v>0</v>
      </c>
      <c r="P2182">
        <f t="shared" si="134"/>
        <v>0</v>
      </c>
      <c r="Q2182" t="s">
        <v>709</v>
      </c>
      <c r="R2182" t="s">
        <v>54</v>
      </c>
    </row>
    <row r="2183" spans="1:18" x14ac:dyDescent="0.25">
      <c r="A2183">
        <v>1</v>
      </c>
      <c r="B2183" t="s">
        <v>1345</v>
      </c>
      <c r="C2183">
        <v>501391000416</v>
      </c>
      <c r="D2183" t="s">
        <v>3131</v>
      </c>
      <c r="E2183" t="s">
        <v>2195</v>
      </c>
      <c r="F2183" t="s">
        <v>3137</v>
      </c>
      <c r="G2183">
        <v>60</v>
      </c>
      <c r="H2183">
        <v>57155</v>
      </c>
      <c r="I2183">
        <v>57882</v>
      </c>
      <c r="J2183">
        <f t="shared" si="132"/>
        <v>0</v>
      </c>
      <c r="K2183">
        <f t="shared" si="133"/>
        <v>0</v>
      </c>
      <c r="P2183">
        <f t="shared" si="134"/>
        <v>0</v>
      </c>
      <c r="Q2183" t="s">
        <v>709</v>
      </c>
      <c r="R2183" t="s">
        <v>25</v>
      </c>
    </row>
    <row r="2184" spans="1:18" x14ac:dyDescent="0.25">
      <c r="A2184">
        <v>1</v>
      </c>
      <c r="B2184" t="s">
        <v>1345</v>
      </c>
      <c r="C2184">
        <v>501391000416</v>
      </c>
      <c r="D2184" t="s">
        <v>3131</v>
      </c>
      <c r="E2184" t="s">
        <v>3135</v>
      </c>
      <c r="F2184" t="s">
        <v>3138</v>
      </c>
      <c r="G2184">
        <v>40</v>
      </c>
      <c r="H2184">
        <v>17538</v>
      </c>
      <c r="I2184">
        <v>18243</v>
      </c>
      <c r="J2184">
        <f t="shared" si="132"/>
        <v>0</v>
      </c>
      <c r="K2184">
        <f t="shared" si="133"/>
        <v>0</v>
      </c>
      <c r="P2184">
        <f t="shared" si="134"/>
        <v>0</v>
      </c>
      <c r="Q2184" t="s">
        <v>709</v>
      </c>
      <c r="R2184" t="s">
        <v>25</v>
      </c>
    </row>
    <row r="2185" spans="1:18" x14ac:dyDescent="0.25">
      <c r="A2185">
        <v>1</v>
      </c>
      <c r="B2185" t="s">
        <v>1345</v>
      </c>
      <c r="C2185">
        <v>501391000416</v>
      </c>
      <c r="D2185" t="s">
        <v>3131</v>
      </c>
      <c r="E2185" t="s">
        <v>3079</v>
      </c>
      <c r="F2185">
        <v>115261941</v>
      </c>
      <c r="G2185">
        <v>40</v>
      </c>
      <c r="H2185">
        <v>24967</v>
      </c>
      <c r="I2185">
        <v>24967</v>
      </c>
      <c r="J2185">
        <f t="shared" si="132"/>
        <v>0</v>
      </c>
      <c r="K2185">
        <f t="shared" si="133"/>
        <v>0</v>
      </c>
      <c r="P2185">
        <f t="shared" si="134"/>
        <v>0</v>
      </c>
      <c r="Q2185" t="s">
        <v>709</v>
      </c>
      <c r="R2185" t="s">
        <v>2200</v>
      </c>
    </row>
    <row r="2186" spans="1:18" x14ac:dyDescent="0.25">
      <c r="A2186">
        <v>1</v>
      </c>
      <c r="B2186" t="s">
        <v>1345</v>
      </c>
      <c r="C2186">
        <v>501391000416</v>
      </c>
      <c r="D2186" t="s">
        <v>3131</v>
      </c>
      <c r="E2186" t="s">
        <v>2195</v>
      </c>
      <c r="F2186" t="s">
        <v>3139</v>
      </c>
      <c r="G2186">
        <v>30</v>
      </c>
      <c r="H2186">
        <v>96308</v>
      </c>
      <c r="I2186">
        <v>96308</v>
      </c>
      <c r="J2186">
        <f t="shared" si="132"/>
        <v>0</v>
      </c>
      <c r="K2186">
        <f t="shared" si="133"/>
        <v>0</v>
      </c>
      <c r="P2186">
        <f t="shared" si="134"/>
        <v>0</v>
      </c>
      <c r="Q2186" t="s">
        <v>709</v>
      </c>
      <c r="R2186" t="s">
        <v>2200</v>
      </c>
    </row>
    <row r="2187" spans="1:18" x14ac:dyDescent="0.25">
      <c r="A2187">
        <v>1</v>
      </c>
      <c r="B2187" t="s">
        <v>1345</v>
      </c>
      <c r="C2187">
        <v>501391000416</v>
      </c>
      <c r="D2187" t="s">
        <v>3131</v>
      </c>
      <c r="E2187" t="s">
        <v>2195</v>
      </c>
      <c r="F2187" t="s">
        <v>3140</v>
      </c>
      <c r="G2187">
        <v>60</v>
      </c>
      <c r="H2187">
        <v>41729</v>
      </c>
      <c r="I2187">
        <v>43625</v>
      </c>
      <c r="J2187">
        <f t="shared" si="132"/>
        <v>0</v>
      </c>
      <c r="K2187">
        <f t="shared" si="133"/>
        <v>0</v>
      </c>
      <c r="P2187">
        <f t="shared" si="134"/>
        <v>0</v>
      </c>
      <c r="Q2187" t="s">
        <v>709</v>
      </c>
      <c r="R2187" t="s">
        <v>25</v>
      </c>
    </row>
    <row r="2188" spans="1:18" x14ac:dyDescent="0.25">
      <c r="A2188">
        <v>1</v>
      </c>
      <c r="B2188" t="s">
        <v>1345</v>
      </c>
      <c r="C2188">
        <v>501391000416</v>
      </c>
      <c r="D2188" t="s">
        <v>3131</v>
      </c>
      <c r="E2188" t="s">
        <v>2195</v>
      </c>
      <c r="F2188" t="s">
        <v>3141</v>
      </c>
      <c r="G2188">
        <v>60</v>
      </c>
      <c r="H2188">
        <v>89699</v>
      </c>
      <c r="I2188">
        <v>89699</v>
      </c>
      <c r="J2188">
        <f t="shared" si="132"/>
        <v>0</v>
      </c>
      <c r="K2188">
        <f t="shared" si="133"/>
        <v>0</v>
      </c>
      <c r="P2188">
        <f t="shared" si="134"/>
        <v>0</v>
      </c>
      <c r="Q2188" t="s">
        <v>709</v>
      </c>
      <c r="R2188" t="s">
        <v>2200</v>
      </c>
    </row>
    <row r="2189" spans="1:18" x14ac:dyDescent="0.25">
      <c r="A2189">
        <v>1</v>
      </c>
      <c r="B2189" t="s">
        <v>1345</v>
      </c>
      <c r="C2189">
        <v>501391000416</v>
      </c>
      <c r="D2189" t="s">
        <v>3131</v>
      </c>
      <c r="E2189" t="s">
        <v>2195</v>
      </c>
      <c r="F2189" t="s">
        <v>3142</v>
      </c>
      <c r="G2189">
        <v>40</v>
      </c>
      <c r="H2189">
        <v>85381</v>
      </c>
      <c r="I2189">
        <v>85381</v>
      </c>
      <c r="J2189">
        <f t="shared" si="132"/>
        <v>0</v>
      </c>
      <c r="K2189">
        <f t="shared" si="133"/>
        <v>0</v>
      </c>
      <c r="P2189">
        <f t="shared" si="134"/>
        <v>0</v>
      </c>
      <c r="Q2189" t="s">
        <v>709</v>
      </c>
      <c r="R2189" t="s">
        <v>2200</v>
      </c>
    </row>
    <row r="2190" spans="1:18" x14ac:dyDescent="0.25">
      <c r="A2190">
        <v>1</v>
      </c>
      <c r="B2190" t="s">
        <v>1345</v>
      </c>
      <c r="C2190">
        <v>501391000416</v>
      </c>
      <c r="D2190" t="s">
        <v>3131</v>
      </c>
      <c r="E2190" t="s">
        <v>2195</v>
      </c>
      <c r="F2190" t="s">
        <v>3143</v>
      </c>
      <c r="G2190">
        <v>50</v>
      </c>
      <c r="H2190">
        <v>53476</v>
      </c>
      <c r="I2190">
        <v>54731</v>
      </c>
      <c r="J2190">
        <f t="shared" si="132"/>
        <v>0</v>
      </c>
      <c r="K2190">
        <f t="shared" si="133"/>
        <v>0</v>
      </c>
      <c r="P2190">
        <f t="shared" si="134"/>
        <v>0</v>
      </c>
      <c r="Q2190" t="s">
        <v>709</v>
      </c>
      <c r="R2190" t="s">
        <v>25</v>
      </c>
    </row>
    <row r="2191" spans="1:18" x14ac:dyDescent="0.25">
      <c r="A2191">
        <v>1</v>
      </c>
      <c r="B2191" t="s">
        <v>1345</v>
      </c>
      <c r="C2191">
        <v>501391000416</v>
      </c>
      <c r="D2191" t="s">
        <v>3131</v>
      </c>
      <c r="E2191" t="s">
        <v>3144</v>
      </c>
      <c r="F2191">
        <v>113280545</v>
      </c>
      <c r="G2191">
        <v>60</v>
      </c>
      <c r="H2191">
        <v>13037</v>
      </c>
      <c r="I2191">
        <v>13758</v>
      </c>
      <c r="J2191">
        <f t="shared" si="132"/>
        <v>0</v>
      </c>
      <c r="K2191">
        <f t="shared" si="133"/>
        <v>0</v>
      </c>
      <c r="P2191">
        <f t="shared" si="134"/>
        <v>0</v>
      </c>
      <c r="Q2191" t="s">
        <v>709</v>
      </c>
      <c r="R2191" t="s">
        <v>25</v>
      </c>
    </row>
    <row r="2192" spans="1:18" x14ac:dyDescent="0.25">
      <c r="A2192">
        <v>1</v>
      </c>
      <c r="B2192" t="s">
        <v>1345</v>
      </c>
      <c r="C2192">
        <v>501391000416</v>
      </c>
      <c r="D2192" t="s">
        <v>3131</v>
      </c>
      <c r="E2192" t="s">
        <v>3145</v>
      </c>
      <c r="F2192">
        <v>112202483</v>
      </c>
      <c r="G2192">
        <v>30</v>
      </c>
      <c r="H2192">
        <v>8543</v>
      </c>
      <c r="I2192">
        <v>9148</v>
      </c>
      <c r="J2192">
        <f t="shared" si="132"/>
        <v>0</v>
      </c>
      <c r="K2192">
        <f t="shared" si="133"/>
        <v>0</v>
      </c>
      <c r="P2192">
        <f t="shared" si="134"/>
        <v>0</v>
      </c>
      <c r="Q2192" t="s">
        <v>709</v>
      </c>
      <c r="R2192" t="s">
        <v>25</v>
      </c>
    </row>
    <row r="2193" spans="1:18" x14ac:dyDescent="0.25">
      <c r="A2193">
        <v>1</v>
      </c>
      <c r="B2193" t="s">
        <v>1345</v>
      </c>
      <c r="C2193">
        <v>501391000416</v>
      </c>
      <c r="D2193" t="s">
        <v>3131</v>
      </c>
      <c r="E2193" t="s">
        <v>3144</v>
      </c>
      <c r="F2193">
        <v>125406880</v>
      </c>
      <c r="G2193">
        <v>60</v>
      </c>
      <c r="H2193">
        <v>20541</v>
      </c>
      <c r="I2193">
        <v>21319</v>
      </c>
      <c r="J2193">
        <f t="shared" si="132"/>
        <v>0</v>
      </c>
      <c r="K2193">
        <f t="shared" si="133"/>
        <v>0</v>
      </c>
      <c r="P2193">
        <f t="shared" si="134"/>
        <v>0</v>
      </c>
      <c r="Q2193" t="s">
        <v>709</v>
      </c>
      <c r="R2193" t="s">
        <v>25</v>
      </c>
    </row>
    <row r="2194" spans="1:18" x14ac:dyDescent="0.25">
      <c r="A2194">
        <v>1</v>
      </c>
      <c r="B2194" t="s">
        <v>1345</v>
      </c>
      <c r="C2194">
        <v>501391000416</v>
      </c>
      <c r="D2194" t="s">
        <v>3131</v>
      </c>
      <c r="E2194" t="s">
        <v>2195</v>
      </c>
      <c r="F2194" t="s">
        <v>3146</v>
      </c>
      <c r="G2194">
        <v>60</v>
      </c>
      <c r="H2194">
        <v>39347</v>
      </c>
      <c r="I2194">
        <v>40034</v>
      </c>
      <c r="J2194">
        <f t="shared" si="132"/>
        <v>0</v>
      </c>
      <c r="K2194">
        <f t="shared" si="133"/>
        <v>0</v>
      </c>
      <c r="P2194">
        <f t="shared" si="134"/>
        <v>0</v>
      </c>
      <c r="Q2194" t="s">
        <v>709</v>
      </c>
      <c r="R2194" t="s">
        <v>25</v>
      </c>
    </row>
    <row r="2195" spans="1:18" x14ac:dyDescent="0.25">
      <c r="A2195">
        <v>1</v>
      </c>
      <c r="B2195" t="s">
        <v>1345</v>
      </c>
      <c r="C2195">
        <v>501391000416</v>
      </c>
      <c r="D2195" t="s">
        <v>3131</v>
      </c>
      <c r="E2195" t="s">
        <v>2195</v>
      </c>
      <c r="F2195" t="s">
        <v>3147</v>
      </c>
      <c r="G2195">
        <v>80</v>
      </c>
      <c r="H2195">
        <v>54259</v>
      </c>
      <c r="I2195">
        <v>55012</v>
      </c>
      <c r="J2195">
        <f t="shared" si="132"/>
        <v>0</v>
      </c>
      <c r="K2195">
        <f t="shared" si="133"/>
        <v>0</v>
      </c>
      <c r="P2195">
        <f t="shared" si="134"/>
        <v>0</v>
      </c>
      <c r="Q2195" t="s">
        <v>709</v>
      </c>
      <c r="R2195" t="s">
        <v>25</v>
      </c>
    </row>
    <row r="2196" spans="1:18" x14ac:dyDescent="0.25">
      <c r="A2196">
        <v>1</v>
      </c>
      <c r="B2196" t="s">
        <v>1345</v>
      </c>
      <c r="C2196">
        <v>501391000417</v>
      </c>
      <c r="D2196" t="s">
        <v>3148</v>
      </c>
      <c r="E2196" t="s">
        <v>3079</v>
      </c>
      <c r="F2196" t="s">
        <v>3149</v>
      </c>
      <c r="G2196">
        <v>60</v>
      </c>
      <c r="H2196">
        <v>12823</v>
      </c>
      <c r="I2196">
        <v>13028</v>
      </c>
      <c r="J2196">
        <f t="shared" si="132"/>
        <v>0</v>
      </c>
      <c r="K2196">
        <f t="shared" si="133"/>
        <v>0</v>
      </c>
      <c r="P2196">
        <f t="shared" si="134"/>
        <v>0</v>
      </c>
      <c r="Q2196" t="s">
        <v>709</v>
      </c>
      <c r="R2196" t="s">
        <v>54</v>
      </c>
    </row>
    <row r="2197" spans="1:18" x14ac:dyDescent="0.25">
      <c r="A2197">
        <v>1</v>
      </c>
      <c r="B2197" t="s">
        <v>1345</v>
      </c>
      <c r="C2197">
        <v>501391000417</v>
      </c>
      <c r="D2197" t="s">
        <v>3148</v>
      </c>
      <c r="E2197" t="s">
        <v>1649</v>
      </c>
      <c r="F2197">
        <v>42229399</v>
      </c>
      <c r="G2197">
        <v>30</v>
      </c>
      <c r="H2197">
        <v>13726</v>
      </c>
      <c r="I2197">
        <v>14874</v>
      </c>
      <c r="J2197">
        <f t="shared" si="132"/>
        <v>0</v>
      </c>
      <c r="K2197">
        <f t="shared" si="133"/>
        <v>0</v>
      </c>
      <c r="P2197">
        <f t="shared" si="134"/>
        <v>0</v>
      </c>
      <c r="Q2197" t="s">
        <v>709</v>
      </c>
      <c r="R2197" t="s">
        <v>25</v>
      </c>
    </row>
    <row r="2198" spans="1:18" x14ac:dyDescent="0.25">
      <c r="A2198">
        <v>1</v>
      </c>
      <c r="B2198" t="s">
        <v>1345</v>
      </c>
      <c r="C2198">
        <v>501391000417</v>
      </c>
      <c r="D2198" t="s">
        <v>3148</v>
      </c>
      <c r="E2198" t="s">
        <v>3079</v>
      </c>
      <c r="F2198" t="s">
        <v>3150</v>
      </c>
      <c r="G2198">
        <v>60</v>
      </c>
      <c r="H2198">
        <v>51561</v>
      </c>
      <c r="I2198">
        <v>52503</v>
      </c>
      <c r="J2198">
        <f t="shared" si="132"/>
        <v>0</v>
      </c>
      <c r="K2198">
        <f t="shared" si="133"/>
        <v>0</v>
      </c>
      <c r="P2198">
        <f t="shared" si="134"/>
        <v>0</v>
      </c>
      <c r="Q2198" t="s">
        <v>709</v>
      </c>
      <c r="R2198" t="s">
        <v>25</v>
      </c>
    </row>
    <row r="2199" spans="1:18" x14ac:dyDescent="0.25">
      <c r="A2199">
        <v>1</v>
      </c>
      <c r="B2199" t="s">
        <v>1345</v>
      </c>
      <c r="C2199">
        <v>501391000417</v>
      </c>
      <c r="D2199" t="s">
        <v>3148</v>
      </c>
      <c r="E2199" t="s">
        <v>2195</v>
      </c>
      <c r="F2199" t="s">
        <v>3151</v>
      </c>
      <c r="G2199">
        <v>60</v>
      </c>
      <c r="H2199">
        <v>41987</v>
      </c>
      <c r="I2199">
        <v>42639</v>
      </c>
      <c r="J2199">
        <f t="shared" si="132"/>
        <v>0</v>
      </c>
      <c r="K2199">
        <f t="shared" si="133"/>
        <v>0</v>
      </c>
      <c r="P2199">
        <f t="shared" si="134"/>
        <v>0</v>
      </c>
      <c r="Q2199" t="s">
        <v>709</v>
      </c>
      <c r="R2199" t="s">
        <v>25</v>
      </c>
    </row>
    <row r="2200" spans="1:18" x14ac:dyDescent="0.25">
      <c r="A2200">
        <v>1</v>
      </c>
      <c r="B2200" t="s">
        <v>1345</v>
      </c>
      <c r="C2200">
        <v>501391000417</v>
      </c>
      <c r="D2200" t="s">
        <v>3148</v>
      </c>
      <c r="E2200" t="s">
        <v>3079</v>
      </c>
      <c r="F2200" t="s">
        <v>3152</v>
      </c>
      <c r="G2200">
        <v>60</v>
      </c>
      <c r="H2200">
        <v>71315</v>
      </c>
      <c r="I2200">
        <v>72133</v>
      </c>
      <c r="J2200">
        <f t="shared" si="132"/>
        <v>0</v>
      </c>
      <c r="K2200">
        <f t="shared" si="133"/>
        <v>0</v>
      </c>
      <c r="P2200">
        <f t="shared" si="134"/>
        <v>0</v>
      </c>
      <c r="Q2200" t="s">
        <v>709</v>
      </c>
      <c r="R2200" t="s">
        <v>25</v>
      </c>
    </row>
    <row r="2201" spans="1:18" x14ac:dyDescent="0.25">
      <c r="A2201">
        <v>1</v>
      </c>
      <c r="B2201" t="s">
        <v>1345</v>
      </c>
      <c r="C2201">
        <v>501391000417</v>
      </c>
      <c r="D2201" t="s">
        <v>3148</v>
      </c>
      <c r="E2201" t="s">
        <v>3079</v>
      </c>
      <c r="F2201" t="s">
        <v>3153</v>
      </c>
      <c r="G2201">
        <v>60</v>
      </c>
      <c r="H2201">
        <v>46988</v>
      </c>
      <c r="I2201">
        <v>47858</v>
      </c>
      <c r="J2201">
        <f t="shared" si="132"/>
        <v>0</v>
      </c>
      <c r="K2201">
        <f t="shared" si="133"/>
        <v>0</v>
      </c>
      <c r="P2201">
        <f t="shared" si="134"/>
        <v>0</v>
      </c>
      <c r="Q2201" t="s">
        <v>709</v>
      </c>
      <c r="R2201" t="s">
        <v>25</v>
      </c>
    </row>
    <row r="2202" spans="1:18" x14ac:dyDescent="0.25">
      <c r="A2202">
        <v>1</v>
      </c>
      <c r="B2202" t="s">
        <v>1345</v>
      </c>
      <c r="C2202">
        <v>501391000417</v>
      </c>
      <c r="D2202" t="s">
        <v>3148</v>
      </c>
      <c r="E2202" t="s">
        <v>1692</v>
      </c>
      <c r="F2202" t="s">
        <v>3154</v>
      </c>
      <c r="G2202">
        <v>30</v>
      </c>
      <c r="H2202">
        <v>15855</v>
      </c>
      <c r="I2202">
        <v>15855</v>
      </c>
      <c r="J2202">
        <f t="shared" si="132"/>
        <v>0</v>
      </c>
      <c r="K2202">
        <f t="shared" si="133"/>
        <v>0</v>
      </c>
      <c r="P2202">
        <f t="shared" si="134"/>
        <v>0</v>
      </c>
      <c r="Q2202" t="s">
        <v>709</v>
      </c>
      <c r="R2202" t="s">
        <v>2200</v>
      </c>
    </row>
    <row r="2203" spans="1:18" x14ac:dyDescent="0.25">
      <c r="A2203">
        <v>1</v>
      </c>
      <c r="B2203" t="s">
        <v>1345</v>
      </c>
      <c r="C2203">
        <v>501391000417</v>
      </c>
      <c r="D2203" t="s">
        <v>3148</v>
      </c>
      <c r="E2203" t="s">
        <v>1360</v>
      </c>
      <c r="F2203" t="s">
        <v>3155</v>
      </c>
      <c r="G2203">
        <v>60</v>
      </c>
      <c r="H2203">
        <v>19105</v>
      </c>
      <c r="I2203">
        <v>20120</v>
      </c>
      <c r="J2203">
        <f t="shared" si="132"/>
        <v>0</v>
      </c>
      <c r="K2203">
        <f t="shared" si="133"/>
        <v>0</v>
      </c>
      <c r="P2203">
        <f t="shared" si="134"/>
        <v>0</v>
      </c>
      <c r="Q2203" t="s">
        <v>709</v>
      </c>
      <c r="R2203" t="s">
        <v>25</v>
      </c>
    </row>
    <row r="2204" spans="1:18" x14ac:dyDescent="0.25">
      <c r="A2204">
        <v>1</v>
      </c>
      <c r="B2204" t="s">
        <v>1345</v>
      </c>
      <c r="C2204">
        <v>501391000417</v>
      </c>
      <c r="D2204" t="s">
        <v>3148</v>
      </c>
      <c r="E2204" t="s">
        <v>2195</v>
      </c>
      <c r="F2204" t="s">
        <v>3156</v>
      </c>
      <c r="G2204">
        <v>30</v>
      </c>
      <c r="H2204">
        <v>16089</v>
      </c>
      <c r="I2204">
        <v>17551</v>
      </c>
      <c r="J2204">
        <f t="shared" si="132"/>
        <v>0</v>
      </c>
      <c r="K2204">
        <f t="shared" si="133"/>
        <v>0</v>
      </c>
      <c r="P2204">
        <f t="shared" si="134"/>
        <v>0</v>
      </c>
      <c r="Q2204" t="s">
        <v>709</v>
      </c>
      <c r="R2204" t="s">
        <v>25</v>
      </c>
    </row>
    <row r="2205" spans="1:18" x14ac:dyDescent="0.25">
      <c r="A2205">
        <v>1</v>
      </c>
      <c r="B2205" t="s">
        <v>1345</v>
      </c>
      <c r="C2205">
        <v>501391000417</v>
      </c>
      <c r="D2205" t="s">
        <v>3148</v>
      </c>
      <c r="E2205" t="s">
        <v>2195</v>
      </c>
      <c r="F2205" t="s">
        <v>3157</v>
      </c>
      <c r="G2205">
        <v>30</v>
      </c>
      <c r="H2205">
        <v>21840</v>
      </c>
      <c r="I2205">
        <v>21840</v>
      </c>
      <c r="J2205">
        <f t="shared" si="132"/>
        <v>0</v>
      </c>
      <c r="K2205">
        <f t="shared" si="133"/>
        <v>0</v>
      </c>
      <c r="P2205">
        <f t="shared" si="134"/>
        <v>0</v>
      </c>
      <c r="Q2205" t="s">
        <v>709</v>
      </c>
      <c r="R2205" t="s">
        <v>2200</v>
      </c>
    </row>
    <row r="2206" spans="1:18" x14ac:dyDescent="0.25">
      <c r="A2206">
        <v>1</v>
      </c>
      <c r="B2206" t="s">
        <v>1345</v>
      </c>
      <c r="C2206">
        <v>501391000417</v>
      </c>
      <c r="D2206" t="s">
        <v>3148</v>
      </c>
      <c r="E2206" t="s">
        <v>3079</v>
      </c>
      <c r="F2206" t="s">
        <v>3158</v>
      </c>
      <c r="G2206">
        <v>40</v>
      </c>
      <c r="H2206">
        <v>60201</v>
      </c>
      <c r="I2206">
        <v>60201</v>
      </c>
      <c r="J2206">
        <f t="shared" si="132"/>
        <v>0</v>
      </c>
      <c r="K2206">
        <f t="shared" si="133"/>
        <v>0</v>
      </c>
      <c r="P2206">
        <f t="shared" si="134"/>
        <v>0</v>
      </c>
      <c r="Q2206" t="s">
        <v>709</v>
      </c>
      <c r="R2206" t="s">
        <v>2200</v>
      </c>
    </row>
    <row r="2207" spans="1:18" x14ac:dyDescent="0.25">
      <c r="A2207">
        <v>1</v>
      </c>
      <c r="B2207" t="s">
        <v>1345</v>
      </c>
      <c r="C2207">
        <v>501391000417</v>
      </c>
      <c r="D2207" t="s">
        <v>3148</v>
      </c>
      <c r="E2207" t="s">
        <v>2195</v>
      </c>
      <c r="F2207" t="s">
        <v>3159</v>
      </c>
      <c r="G2207">
        <v>40</v>
      </c>
      <c r="H2207">
        <v>43346</v>
      </c>
      <c r="I2207">
        <v>44309</v>
      </c>
      <c r="J2207">
        <f t="shared" si="132"/>
        <v>0</v>
      </c>
      <c r="K2207">
        <f t="shared" si="133"/>
        <v>0</v>
      </c>
      <c r="P2207">
        <f t="shared" si="134"/>
        <v>0</v>
      </c>
      <c r="Q2207" t="s">
        <v>709</v>
      </c>
      <c r="R2207" t="s">
        <v>25</v>
      </c>
    </row>
    <row r="2208" spans="1:18" x14ac:dyDescent="0.25">
      <c r="A2208">
        <v>1</v>
      </c>
      <c r="B2208" t="s">
        <v>1345</v>
      </c>
      <c r="C2208">
        <v>501391000417</v>
      </c>
      <c r="D2208" t="s">
        <v>3148</v>
      </c>
      <c r="E2208" t="s">
        <v>1692</v>
      </c>
      <c r="F2208" t="s">
        <v>3160</v>
      </c>
      <c r="G2208">
        <v>60</v>
      </c>
      <c r="H2208">
        <v>21192</v>
      </c>
      <c r="I2208">
        <v>21873</v>
      </c>
      <c r="J2208">
        <f t="shared" si="132"/>
        <v>0</v>
      </c>
      <c r="K2208">
        <f t="shared" si="133"/>
        <v>0</v>
      </c>
      <c r="P2208">
        <f t="shared" si="134"/>
        <v>0</v>
      </c>
      <c r="Q2208" t="s">
        <v>709</v>
      </c>
      <c r="R2208" t="s">
        <v>25</v>
      </c>
    </row>
    <row r="2209" spans="1:18" x14ac:dyDescent="0.25">
      <c r="A2209">
        <v>1</v>
      </c>
      <c r="B2209" t="s">
        <v>1345</v>
      </c>
      <c r="C2209">
        <v>501391000417</v>
      </c>
      <c r="D2209" t="s">
        <v>3148</v>
      </c>
      <c r="E2209" t="s">
        <v>1360</v>
      </c>
      <c r="F2209" t="s">
        <v>3161</v>
      </c>
      <c r="G2209">
        <v>30</v>
      </c>
      <c r="H2209">
        <v>5935</v>
      </c>
      <c r="I2209">
        <v>6683</v>
      </c>
      <c r="J2209">
        <f t="shared" si="132"/>
        <v>0</v>
      </c>
      <c r="K2209">
        <f t="shared" si="133"/>
        <v>0</v>
      </c>
      <c r="P2209">
        <f t="shared" si="134"/>
        <v>0</v>
      </c>
      <c r="Q2209" t="s">
        <v>709</v>
      </c>
      <c r="R2209" t="s">
        <v>25</v>
      </c>
    </row>
    <row r="2210" spans="1:18" x14ac:dyDescent="0.25">
      <c r="A2210">
        <v>1</v>
      </c>
      <c r="B2210" t="s">
        <v>1345</v>
      </c>
      <c r="C2210">
        <v>501391000417</v>
      </c>
      <c r="D2210" t="s">
        <v>3148</v>
      </c>
      <c r="E2210" t="s">
        <v>1360</v>
      </c>
      <c r="F2210" t="s">
        <v>3162</v>
      </c>
      <c r="G2210">
        <v>30</v>
      </c>
      <c r="H2210">
        <v>3940</v>
      </c>
      <c r="I2210">
        <v>4631</v>
      </c>
      <c r="J2210">
        <f t="shared" si="132"/>
        <v>0</v>
      </c>
      <c r="K2210">
        <f t="shared" si="133"/>
        <v>0</v>
      </c>
      <c r="P2210">
        <f t="shared" si="134"/>
        <v>0</v>
      </c>
      <c r="Q2210" t="s">
        <v>709</v>
      </c>
      <c r="R2210" t="s">
        <v>25</v>
      </c>
    </row>
    <row r="2211" spans="1:18" x14ac:dyDescent="0.25">
      <c r="A2211">
        <v>1</v>
      </c>
      <c r="B2211" t="s">
        <v>1345</v>
      </c>
      <c r="C2211">
        <v>501391000417</v>
      </c>
      <c r="D2211" t="s">
        <v>3148</v>
      </c>
      <c r="E2211" t="s">
        <v>1649</v>
      </c>
      <c r="F2211">
        <v>42199626</v>
      </c>
      <c r="G2211">
        <v>40</v>
      </c>
      <c r="H2211">
        <v>15717</v>
      </c>
      <c r="I2211">
        <v>16555</v>
      </c>
      <c r="J2211">
        <f t="shared" si="132"/>
        <v>0</v>
      </c>
      <c r="K2211">
        <f t="shared" si="133"/>
        <v>0</v>
      </c>
      <c r="P2211">
        <f t="shared" si="134"/>
        <v>0</v>
      </c>
      <c r="Q2211" t="s">
        <v>709</v>
      </c>
      <c r="R2211" t="s">
        <v>25</v>
      </c>
    </row>
    <row r="2212" spans="1:18" x14ac:dyDescent="0.25">
      <c r="A2212">
        <v>1</v>
      </c>
      <c r="B2212" t="s">
        <v>1345</v>
      </c>
      <c r="C2212">
        <v>501391000417</v>
      </c>
      <c r="D2212" t="s">
        <v>3148</v>
      </c>
      <c r="E2212" t="s">
        <v>2195</v>
      </c>
      <c r="F2212" t="s">
        <v>3163</v>
      </c>
      <c r="G2212">
        <v>40</v>
      </c>
      <c r="H2212">
        <v>38002</v>
      </c>
      <c r="I2212">
        <v>38888</v>
      </c>
      <c r="J2212">
        <f t="shared" si="132"/>
        <v>0</v>
      </c>
      <c r="K2212">
        <f t="shared" si="133"/>
        <v>0</v>
      </c>
      <c r="P2212">
        <f t="shared" si="134"/>
        <v>0</v>
      </c>
      <c r="Q2212" t="s">
        <v>709</v>
      </c>
      <c r="R2212" t="s">
        <v>25</v>
      </c>
    </row>
    <row r="2213" spans="1:18" x14ac:dyDescent="0.25">
      <c r="A2213">
        <v>1</v>
      </c>
      <c r="B2213" t="s">
        <v>1345</v>
      </c>
      <c r="C2213">
        <v>501391000417</v>
      </c>
      <c r="D2213" t="s">
        <v>3148</v>
      </c>
      <c r="E2213" t="s">
        <v>1360</v>
      </c>
      <c r="F2213">
        <v>125406765</v>
      </c>
      <c r="G2213">
        <v>40</v>
      </c>
      <c r="H2213">
        <v>18159</v>
      </c>
      <c r="I2213">
        <v>18878</v>
      </c>
      <c r="J2213">
        <f t="shared" si="132"/>
        <v>0</v>
      </c>
      <c r="K2213">
        <f t="shared" si="133"/>
        <v>0</v>
      </c>
      <c r="P2213">
        <f t="shared" si="134"/>
        <v>0</v>
      </c>
      <c r="Q2213" t="s">
        <v>709</v>
      </c>
      <c r="R2213" t="s">
        <v>25</v>
      </c>
    </row>
    <row r="2214" spans="1:18" x14ac:dyDescent="0.25">
      <c r="A2214">
        <v>1</v>
      </c>
      <c r="B2214" t="s">
        <v>1345</v>
      </c>
      <c r="C2214">
        <v>501391000417</v>
      </c>
      <c r="D2214" t="s">
        <v>3148</v>
      </c>
      <c r="E2214" t="s">
        <v>1649</v>
      </c>
      <c r="F2214">
        <v>42229499</v>
      </c>
      <c r="G2214">
        <v>40</v>
      </c>
      <c r="H2214">
        <v>12092</v>
      </c>
      <c r="I2214">
        <v>12855</v>
      </c>
      <c r="J2214">
        <f t="shared" si="132"/>
        <v>0</v>
      </c>
      <c r="K2214">
        <f t="shared" si="133"/>
        <v>0</v>
      </c>
      <c r="P2214">
        <f t="shared" si="134"/>
        <v>0</v>
      </c>
      <c r="Q2214" t="s">
        <v>709</v>
      </c>
      <c r="R2214" t="s">
        <v>25</v>
      </c>
    </row>
    <row r="2215" spans="1:18" x14ac:dyDescent="0.25">
      <c r="A2215">
        <v>1</v>
      </c>
      <c r="B2215" t="s">
        <v>1345</v>
      </c>
      <c r="C2215">
        <v>501391000417</v>
      </c>
      <c r="D2215" t="s">
        <v>3148</v>
      </c>
      <c r="E2215" t="s">
        <v>2195</v>
      </c>
      <c r="F2215" t="s">
        <v>3164</v>
      </c>
      <c r="G2215">
        <v>40</v>
      </c>
      <c r="H2215">
        <v>65594</v>
      </c>
      <c r="I2215">
        <v>66261</v>
      </c>
      <c r="J2215">
        <f t="shared" si="132"/>
        <v>0</v>
      </c>
      <c r="K2215">
        <f t="shared" si="133"/>
        <v>0</v>
      </c>
      <c r="P2215">
        <f t="shared" si="134"/>
        <v>0</v>
      </c>
      <c r="Q2215" t="s">
        <v>709</v>
      </c>
      <c r="R2215" t="s">
        <v>25</v>
      </c>
    </row>
    <row r="2216" spans="1:18" x14ac:dyDescent="0.25">
      <c r="A2216">
        <v>1</v>
      </c>
      <c r="B2216" t="s">
        <v>1345</v>
      </c>
      <c r="C2216">
        <v>501391000417</v>
      </c>
      <c r="D2216" t="s">
        <v>3148</v>
      </c>
      <c r="E2216" t="s">
        <v>1692</v>
      </c>
      <c r="F2216" t="s">
        <v>3165</v>
      </c>
      <c r="G2216">
        <v>30</v>
      </c>
      <c r="H2216">
        <v>13894</v>
      </c>
      <c r="I2216">
        <v>14572</v>
      </c>
      <c r="J2216">
        <f t="shared" si="132"/>
        <v>0</v>
      </c>
      <c r="K2216">
        <f t="shared" si="133"/>
        <v>0</v>
      </c>
      <c r="P2216">
        <f t="shared" si="134"/>
        <v>0</v>
      </c>
      <c r="Q2216" t="s">
        <v>709</v>
      </c>
      <c r="R2216" t="s">
        <v>25</v>
      </c>
    </row>
    <row r="2217" spans="1:18" x14ac:dyDescent="0.25">
      <c r="A2217">
        <v>1</v>
      </c>
      <c r="B2217" t="s">
        <v>1345</v>
      </c>
      <c r="C2217">
        <v>501391000417</v>
      </c>
      <c r="D2217" t="s">
        <v>3148</v>
      </c>
      <c r="E2217" t="s">
        <v>1692</v>
      </c>
      <c r="F2217" t="s">
        <v>3166</v>
      </c>
      <c r="G2217">
        <v>30</v>
      </c>
      <c r="H2217">
        <v>15337</v>
      </c>
      <c r="I2217">
        <v>16022</v>
      </c>
      <c r="J2217">
        <f t="shared" si="132"/>
        <v>0</v>
      </c>
      <c r="K2217">
        <f t="shared" si="133"/>
        <v>0</v>
      </c>
      <c r="P2217">
        <f t="shared" si="134"/>
        <v>0</v>
      </c>
      <c r="Q2217" t="s">
        <v>709</v>
      </c>
      <c r="R2217" t="s">
        <v>25</v>
      </c>
    </row>
    <row r="2218" spans="1:18" x14ac:dyDescent="0.25">
      <c r="A2218">
        <v>1</v>
      </c>
      <c r="B2218" t="s">
        <v>1345</v>
      </c>
      <c r="C2218">
        <v>501391000417</v>
      </c>
      <c r="D2218" t="s">
        <v>3148</v>
      </c>
      <c r="E2218" t="s">
        <v>1692</v>
      </c>
      <c r="F2218" t="s">
        <v>3167</v>
      </c>
      <c r="G2218">
        <v>50</v>
      </c>
      <c r="H2218">
        <v>6533</v>
      </c>
      <c r="I2218">
        <v>7753</v>
      </c>
      <c r="J2218">
        <f t="shared" si="132"/>
        <v>0</v>
      </c>
      <c r="K2218">
        <f t="shared" si="133"/>
        <v>0</v>
      </c>
      <c r="P2218">
        <f t="shared" si="134"/>
        <v>0</v>
      </c>
      <c r="Q2218" t="s">
        <v>709</v>
      </c>
      <c r="R2218" t="s">
        <v>25</v>
      </c>
    </row>
    <row r="2219" spans="1:18" x14ac:dyDescent="0.25">
      <c r="A2219">
        <v>1</v>
      </c>
      <c r="B2219" t="s">
        <v>1345</v>
      </c>
      <c r="C2219">
        <v>501391000417</v>
      </c>
      <c r="D2219" t="s">
        <v>3148</v>
      </c>
      <c r="E2219" t="s">
        <v>2195</v>
      </c>
      <c r="F2219" t="s">
        <v>3168</v>
      </c>
      <c r="G2219">
        <v>40</v>
      </c>
      <c r="H2219">
        <v>29097</v>
      </c>
      <c r="I2219">
        <v>30764</v>
      </c>
      <c r="J2219">
        <f t="shared" si="132"/>
        <v>0</v>
      </c>
      <c r="K2219">
        <f t="shared" si="133"/>
        <v>0</v>
      </c>
      <c r="P2219">
        <f t="shared" si="134"/>
        <v>0</v>
      </c>
      <c r="Q2219" t="s">
        <v>709</v>
      </c>
      <c r="R2219" t="s">
        <v>25</v>
      </c>
    </row>
    <row r="2220" spans="1:18" x14ac:dyDescent="0.25">
      <c r="A2220">
        <v>1</v>
      </c>
      <c r="B2220" t="s">
        <v>1345</v>
      </c>
      <c r="C2220">
        <v>501391000417</v>
      </c>
      <c r="D2220" t="s">
        <v>3148</v>
      </c>
      <c r="E2220" t="s">
        <v>2195</v>
      </c>
      <c r="F2220" t="s">
        <v>3169</v>
      </c>
      <c r="G2220">
        <v>60</v>
      </c>
      <c r="H2220">
        <v>30714</v>
      </c>
      <c r="I2220">
        <v>31548</v>
      </c>
      <c r="J2220">
        <f t="shared" si="132"/>
        <v>0</v>
      </c>
      <c r="K2220">
        <f t="shared" si="133"/>
        <v>0</v>
      </c>
      <c r="P2220">
        <f t="shared" si="134"/>
        <v>0</v>
      </c>
      <c r="Q2220" t="s">
        <v>709</v>
      </c>
      <c r="R2220" t="s">
        <v>25</v>
      </c>
    </row>
    <row r="2221" spans="1:18" x14ac:dyDescent="0.25">
      <c r="A2221">
        <v>1</v>
      </c>
      <c r="B2221" t="s">
        <v>1345</v>
      </c>
      <c r="C2221">
        <v>501391000417</v>
      </c>
      <c r="D2221" t="s">
        <v>3148</v>
      </c>
      <c r="E2221" t="s">
        <v>602</v>
      </c>
      <c r="F2221" t="s">
        <v>3170</v>
      </c>
      <c r="G2221">
        <v>60</v>
      </c>
      <c r="H2221">
        <v>133275</v>
      </c>
      <c r="I2221">
        <v>134251</v>
      </c>
      <c r="J2221">
        <f t="shared" si="132"/>
        <v>0</v>
      </c>
      <c r="K2221">
        <f t="shared" si="133"/>
        <v>0</v>
      </c>
      <c r="P2221">
        <f t="shared" si="134"/>
        <v>0</v>
      </c>
      <c r="Q2221" t="s">
        <v>709</v>
      </c>
      <c r="R2221" t="s">
        <v>25</v>
      </c>
    </row>
    <row r="2222" spans="1:18" x14ac:dyDescent="0.25">
      <c r="A2222">
        <v>1</v>
      </c>
      <c r="B2222" t="s">
        <v>1345</v>
      </c>
      <c r="C2222">
        <v>501391000417</v>
      </c>
      <c r="D2222" t="s">
        <v>3148</v>
      </c>
      <c r="E2222" t="s">
        <v>1692</v>
      </c>
      <c r="F2222" t="s">
        <v>3171</v>
      </c>
      <c r="G2222">
        <v>40</v>
      </c>
      <c r="H2222">
        <v>24337</v>
      </c>
      <c r="I2222">
        <v>25232</v>
      </c>
      <c r="J2222">
        <f t="shared" si="132"/>
        <v>0</v>
      </c>
      <c r="K2222">
        <f t="shared" si="133"/>
        <v>0</v>
      </c>
      <c r="P2222">
        <f t="shared" si="134"/>
        <v>0</v>
      </c>
      <c r="Q2222" t="s">
        <v>709</v>
      </c>
      <c r="R2222" t="s">
        <v>25</v>
      </c>
    </row>
    <row r="2223" spans="1:18" x14ac:dyDescent="0.25">
      <c r="A2223">
        <v>1</v>
      </c>
      <c r="B2223" t="s">
        <v>1345</v>
      </c>
      <c r="C2223">
        <v>501391000417</v>
      </c>
      <c r="D2223" t="s">
        <v>3148</v>
      </c>
      <c r="E2223" t="s">
        <v>3079</v>
      </c>
      <c r="F2223" t="s">
        <v>3172</v>
      </c>
      <c r="G2223">
        <v>60</v>
      </c>
      <c r="H2223">
        <v>7257</v>
      </c>
      <c r="I2223">
        <v>8491</v>
      </c>
      <c r="J2223">
        <f t="shared" si="132"/>
        <v>0</v>
      </c>
      <c r="K2223">
        <f t="shared" si="133"/>
        <v>0</v>
      </c>
      <c r="P2223">
        <f t="shared" si="134"/>
        <v>0</v>
      </c>
      <c r="Q2223" t="s">
        <v>709</v>
      </c>
      <c r="R2223" t="s">
        <v>25</v>
      </c>
    </row>
    <row r="2224" spans="1:18" x14ac:dyDescent="0.25">
      <c r="A2224">
        <v>1</v>
      </c>
      <c r="B2224" t="s">
        <v>1345</v>
      </c>
      <c r="C2224">
        <v>501391001564</v>
      </c>
      <c r="D2224" t="s">
        <v>3173</v>
      </c>
      <c r="E2224" t="s">
        <v>101</v>
      </c>
      <c r="F2224">
        <v>14272643</v>
      </c>
      <c r="G2224">
        <v>20</v>
      </c>
      <c r="H2224">
        <v>4138</v>
      </c>
      <c r="I2224">
        <v>4138</v>
      </c>
      <c r="J2224">
        <f t="shared" ref="J2224:J2287" si="135">V1227-U1227</f>
        <v>0</v>
      </c>
      <c r="K2224">
        <f t="shared" ref="K2224:K2287" si="136">ROUND((W1227*T1227),0)</f>
        <v>0</v>
      </c>
      <c r="L2224">
        <f>ROUND((X1227/100)*2.3,0)</f>
        <v>0</v>
      </c>
      <c r="P2224">
        <f t="shared" ref="P2224:P2287" si="137">X1227+Y1227+Z1227+AA1227+AB1227</f>
        <v>0</v>
      </c>
      <c r="Q2224" t="s">
        <v>24</v>
      </c>
      <c r="R2224" t="s">
        <v>1352</v>
      </c>
    </row>
    <row r="2225" spans="1:18" x14ac:dyDescent="0.25">
      <c r="A2225">
        <v>1</v>
      </c>
      <c r="B2225" t="s">
        <v>1345</v>
      </c>
      <c r="C2225">
        <v>501391001585</v>
      </c>
      <c r="D2225" t="s">
        <v>3174</v>
      </c>
      <c r="G2225">
        <v>1</v>
      </c>
      <c r="H2225">
        <v>0</v>
      </c>
      <c r="I2225">
        <v>0</v>
      </c>
      <c r="J2225">
        <f t="shared" si="135"/>
        <v>0</v>
      </c>
      <c r="K2225">
        <f t="shared" si="136"/>
        <v>0</v>
      </c>
      <c r="L2225">
        <f>ROUND((X1228/100)*2.3,0)</f>
        <v>0</v>
      </c>
      <c r="N2225">
        <v>66454</v>
      </c>
      <c r="P2225">
        <f t="shared" si="137"/>
        <v>0</v>
      </c>
      <c r="Q2225" t="s">
        <v>24</v>
      </c>
      <c r="R2225" t="s">
        <v>3175</v>
      </c>
    </row>
    <row r="2226" spans="1:18" x14ac:dyDescent="0.25">
      <c r="A2226">
        <v>1</v>
      </c>
      <c r="B2226" t="s">
        <v>1345</v>
      </c>
      <c r="C2226">
        <v>501391001585</v>
      </c>
      <c r="D2226" t="s">
        <v>3176</v>
      </c>
      <c r="E2226" t="s">
        <v>3177</v>
      </c>
      <c r="F2226">
        <v>26306</v>
      </c>
      <c r="G2226">
        <v>1</v>
      </c>
      <c r="H2226">
        <v>5600</v>
      </c>
      <c r="I2226">
        <v>5600</v>
      </c>
      <c r="J2226">
        <f t="shared" si="135"/>
        <v>0</v>
      </c>
      <c r="K2226">
        <f t="shared" si="136"/>
        <v>0</v>
      </c>
      <c r="L2226">
        <f>ROUND((X1229/100)*2.3,0)</f>
        <v>0</v>
      </c>
      <c r="P2226">
        <f t="shared" si="137"/>
        <v>0</v>
      </c>
      <c r="Q2226" t="s">
        <v>24</v>
      </c>
      <c r="R2226" t="s">
        <v>1352</v>
      </c>
    </row>
    <row r="2227" spans="1:18" x14ac:dyDescent="0.25">
      <c r="A2227">
        <v>1</v>
      </c>
      <c r="B2227" t="s">
        <v>1345</v>
      </c>
      <c r="C2227">
        <v>501391001585</v>
      </c>
      <c r="D2227" t="s">
        <v>3178</v>
      </c>
      <c r="E2227" t="s">
        <v>3177</v>
      </c>
      <c r="F2227">
        <v>24510</v>
      </c>
      <c r="G2227">
        <v>1</v>
      </c>
      <c r="H2227">
        <v>24342</v>
      </c>
      <c r="I2227">
        <v>24342</v>
      </c>
      <c r="J2227">
        <f t="shared" si="135"/>
        <v>0</v>
      </c>
      <c r="K2227">
        <f t="shared" si="136"/>
        <v>0</v>
      </c>
      <c r="L2227">
        <f>ROUND((X1230/100)*2.3,0)</f>
        <v>0</v>
      </c>
      <c r="P2227">
        <f t="shared" si="137"/>
        <v>0</v>
      </c>
      <c r="Q2227" t="s">
        <v>24</v>
      </c>
    </row>
    <row r="2228" spans="1:18" x14ac:dyDescent="0.25">
      <c r="A2228">
        <v>1</v>
      </c>
      <c r="B2228" t="s">
        <v>1345</v>
      </c>
      <c r="C2228">
        <v>501391001585</v>
      </c>
      <c r="D2228" t="s">
        <v>3179</v>
      </c>
      <c r="E2228" t="s">
        <v>3177</v>
      </c>
      <c r="F2228">
        <v>25095</v>
      </c>
      <c r="G2228">
        <v>1</v>
      </c>
      <c r="H2228">
        <v>6178</v>
      </c>
      <c r="I2228">
        <v>6178</v>
      </c>
      <c r="J2228">
        <f t="shared" si="135"/>
        <v>0</v>
      </c>
      <c r="K2228">
        <f t="shared" si="136"/>
        <v>0</v>
      </c>
      <c r="L2228">
        <f>ROUND((X1231/100)*2.3,0)</f>
        <v>0</v>
      </c>
      <c r="P2228">
        <f t="shared" si="137"/>
        <v>0</v>
      </c>
      <c r="Q2228" t="s">
        <v>24</v>
      </c>
      <c r="R2228" t="s">
        <v>1352</v>
      </c>
    </row>
    <row r="2229" spans="1:18" x14ac:dyDescent="0.25">
      <c r="A2229">
        <v>1</v>
      </c>
      <c r="B2229" t="s">
        <v>1345</v>
      </c>
      <c r="C2229">
        <v>501391001586</v>
      </c>
      <c r="D2229" t="s">
        <v>3180</v>
      </c>
      <c r="E2229" t="s">
        <v>1544</v>
      </c>
      <c r="F2229" t="s">
        <v>3181</v>
      </c>
      <c r="G2229">
        <v>40</v>
      </c>
      <c r="H2229">
        <v>21725</v>
      </c>
      <c r="I2229">
        <v>21901</v>
      </c>
      <c r="J2229">
        <f t="shared" si="135"/>
        <v>0</v>
      </c>
      <c r="K2229">
        <f t="shared" si="136"/>
        <v>0</v>
      </c>
      <c r="P2229">
        <f t="shared" si="137"/>
        <v>0</v>
      </c>
      <c r="Q2229" t="s">
        <v>31</v>
      </c>
      <c r="R2229" t="s">
        <v>25</v>
      </c>
    </row>
    <row r="2230" spans="1:18" x14ac:dyDescent="0.25">
      <c r="A2230">
        <v>1</v>
      </c>
      <c r="B2230" t="s">
        <v>1345</v>
      </c>
      <c r="C2230">
        <v>501391001587</v>
      </c>
      <c r="D2230" t="s">
        <v>3033</v>
      </c>
      <c r="E2230" t="s">
        <v>1429</v>
      </c>
      <c r="F2230" t="s">
        <v>3182</v>
      </c>
      <c r="G2230">
        <v>1</v>
      </c>
      <c r="H2230">
        <v>6153</v>
      </c>
      <c r="I2230">
        <v>6326</v>
      </c>
      <c r="J2230">
        <f t="shared" si="135"/>
        <v>0</v>
      </c>
      <c r="K2230">
        <f t="shared" si="136"/>
        <v>0</v>
      </c>
      <c r="L2230">
        <f>ROUND((X1233/100)*2.3,0)</f>
        <v>0</v>
      </c>
      <c r="P2230">
        <f t="shared" si="137"/>
        <v>0</v>
      </c>
      <c r="Q2230" t="s">
        <v>24</v>
      </c>
      <c r="R2230" t="s">
        <v>25</v>
      </c>
    </row>
    <row r="2231" spans="1:18" x14ac:dyDescent="0.25">
      <c r="A2231">
        <v>1</v>
      </c>
      <c r="B2231" t="s">
        <v>1345</v>
      </c>
      <c r="C2231">
        <v>501391001602</v>
      </c>
      <c r="D2231" t="s">
        <v>3183</v>
      </c>
      <c r="E2231" t="s">
        <v>1360</v>
      </c>
      <c r="F2231">
        <v>11355158315541</v>
      </c>
      <c r="G2231">
        <v>30</v>
      </c>
      <c r="H2231">
        <v>489</v>
      </c>
      <c r="I2231">
        <v>502</v>
      </c>
      <c r="J2231">
        <f t="shared" si="135"/>
        <v>0</v>
      </c>
      <c r="K2231">
        <f t="shared" si="136"/>
        <v>0</v>
      </c>
      <c r="P2231">
        <f t="shared" si="137"/>
        <v>0</v>
      </c>
      <c r="Q2231" t="s">
        <v>1395</v>
      </c>
      <c r="R2231" t="s">
        <v>25</v>
      </c>
    </row>
    <row r="2232" spans="1:18" x14ac:dyDescent="0.25">
      <c r="A2232">
        <v>1</v>
      </c>
      <c r="B2232" t="s">
        <v>1345</v>
      </c>
      <c r="C2232">
        <v>501391001605</v>
      </c>
      <c r="D2232" t="s">
        <v>3184</v>
      </c>
      <c r="E2232" t="s">
        <v>1984</v>
      </c>
      <c r="F2232">
        <v>101080175</v>
      </c>
      <c r="G2232">
        <v>3600</v>
      </c>
      <c r="H2232">
        <v>144.58000000000001</v>
      </c>
      <c r="I2232">
        <v>145.56</v>
      </c>
      <c r="J2232">
        <f t="shared" si="135"/>
        <v>0</v>
      </c>
      <c r="K2232">
        <f t="shared" si="136"/>
        <v>0</v>
      </c>
      <c r="N2232">
        <v>-2480</v>
      </c>
      <c r="P2232">
        <f t="shared" si="137"/>
        <v>0</v>
      </c>
      <c r="Q2232" t="s">
        <v>31</v>
      </c>
      <c r="R2232" t="s">
        <v>1328</v>
      </c>
    </row>
    <row r="2233" spans="1:18" x14ac:dyDescent="0.25">
      <c r="A2233">
        <v>1</v>
      </c>
      <c r="B2233" t="s">
        <v>1345</v>
      </c>
      <c r="C2233">
        <v>501391001605</v>
      </c>
      <c r="D2233" t="s">
        <v>3184</v>
      </c>
      <c r="E2233" t="s">
        <v>1984</v>
      </c>
      <c r="F2233">
        <v>102183127</v>
      </c>
      <c r="G2233">
        <v>3600</v>
      </c>
      <c r="H2233">
        <v>28.628</v>
      </c>
      <c r="I2233">
        <v>28.628</v>
      </c>
      <c r="J2233">
        <f t="shared" si="135"/>
        <v>0</v>
      </c>
      <c r="K2233">
        <f t="shared" si="136"/>
        <v>0</v>
      </c>
      <c r="P2233">
        <f t="shared" si="137"/>
        <v>0</v>
      </c>
      <c r="Q2233" t="s">
        <v>31</v>
      </c>
      <c r="R2233" t="s">
        <v>1328</v>
      </c>
    </row>
    <row r="2234" spans="1:18" x14ac:dyDescent="0.25">
      <c r="A2234">
        <v>1</v>
      </c>
      <c r="B2234" t="s">
        <v>1345</v>
      </c>
      <c r="C2234">
        <v>501391001605</v>
      </c>
      <c r="D2234" t="s">
        <v>3185</v>
      </c>
      <c r="E2234" t="s">
        <v>357</v>
      </c>
      <c r="F2234">
        <v>9359027000219</v>
      </c>
      <c r="G2234">
        <v>20</v>
      </c>
      <c r="H2234">
        <v>21307</v>
      </c>
      <c r="I2234">
        <v>21431</v>
      </c>
      <c r="J2234">
        <f t="shared" si="135"/>
        <v>0</v>
      </c>
      <c r="K2234">
        <f t="shared" si="136"/>
        <v>0</v>
      </c>
      <c r="P2234">
        <f t="shared" si="137"/>
        <v>0</v>
      </c>
      <c r="Q2234" t="s">
        <v>709</v>
      </c>
      <c r="R2234" t="s">
        <v>1328</v>
      </c>
    </row>
    <row r="2235" spans="1:18" x14ac:dyDescent="0.25">
      <c r="A2235">
        <v>1</v>
      </c>
      <c r="B2235" t="s">
        <v>1345</v>
      </c>
      <c r="C2235">
        <v>501391001612</v>
      </c>
      <c r="D2235" t="s">
        <v>3186</v>
      </c>
      <c r="E2235" t="s">
        <v>3187</v>
      </c>
      <c r="F2235">
        <v>105218104</v>
      </c>
      <c r="G2235">
        <v>60</v>
      </c>
      <c r="H2235">
        <v>17349</v>
      </c>
      <c r="I2235">
        <v>18187</v>
      </c>
      <c r="J2235">
        <f t="shared" si="135"/>
        <v>0</v>
      </c>
      <c r="K2235">
        <f t="shared" si="136"/>
        <v>0</v>
      </c>
      <c r="P2235">
        <f t="shared" si="137"/>
        <v>0</v>
      </c>
      <c r="Q2235" t="s">
        <v>709</v>
      </c>
      <c r="R2235" t="s">
        <v>25</v>
      </c>
    </row>
    <row r="2236" spans="1:18" x14ac:dyDescent="0.25">
      <c r="A2236">
        <v>1</v>
      </c>
      <c r="B2236" t="s">
        <v>1345</v>
      </c>
      <c r="C2236">
        <v>501391001612</v>
      </c>
      <c r="D2236" t="s">
        <v>3188</v>
      </c>
      <c r="E2236" t="s">
        <v>2195</v>
      </c>
      <c r="F2236" t="s">
        <v>3189</v>
      </c>
      <c r="G2236">
        <v>60</v>
      </c>
      <c r="H2236">
        <v>20471</v>
      </c>
      <c r="I2236">
        <v>20471</v>
      </c>
      <c r="J2236">
        <f t="shared" si="135"/>
        <v>0</v>
      </c>
      <c r="K2236">
        <f t="shared" si="136"/>
        <v>0</v>
      </c>
      <c r="P2236">
        <f t="shared" si="137"/>
        <v>0</v>
      </c>
      <c r="Q2236" t="s">
        <v>709</v>
      </c>
      <c r="R2236" t="s">
        <v>2200</v>
      </c>
    </row>
    <row r="2237" spans="1:18" x14ac:dyDescent="0.25">
      <c r="A2237">
        <v>1</v>
      </c>
      <c r="B2237" t="s">
        <v>1345</v>
      </c>
      <c r="C2237">
        <v>501391001623</v>
      </c>
      <c r="D2237" t="s">
        <v>3190</v>
      </c>
      <c r="E2237" t="s">
        <v>1649</v>
      </c>
      <c r="F2237">
        <v>42248817</v>
      </c>
      <c r="G2237">
        <v>60</v>
      </c>
      <c r="H2237">
        <v>13585</v>
      </c>
      <c r="I2237">
        <v>14035</v>
      </c>
      <c r="J2237">
        <f t="shared" si="135"/>
        <v>0</v>
      </c>
      <c r="K2237">
        <f t="shared" si="136"/>
        <v>0</v>
      </c>
      <c r="P2237">
        <f t="shared" si="137"/>
        <v>0</v>
      </c>
      <c r="Q2237" t="s">
        <v>709</v>
      </c>
      <c r="R2237" t="s">
        <v>25</v>
      </c>
    </row>
    <row r="2238" spans="1:18" x14ac:dyDescent="0.25">
      <c r="A2238">
        <v>1</v>
      </c>
      <c r="B2238" t="s">
        <v>1345</v>
      </c>
      <c r="C2238">
        <v>501391001624</v>
      </c>
      <c r="D2238" t="s">
        <v>3191</v>
      </c>
      <c r="E2238" t="s">
        <v>2195</v>
      </c>
      <c r="F2238" t="s">
        <v>3192</v>
      </c>
      <c r="G2238">
        <v>40</v>
      </c>
      <c r="H2238">
        <v>46180</v>
      </c>
      <c r="I2238">
        <v>47019</v>
      </c>
      <c r="J2238">
        <f t="shared" si="135"/>
        <v>0</v>
      </c>
      <c r="K2238">
        <f t="shared" si="136"/>
        <v>0</v>
      </c>
      <c r="P2238">
        <f t="shared" si="137"/>
        <v>0</v>
      </c>
      <c r="Q2238" t="s">
        <v>709</v>
      </c>
      <c r="R2238" t="s">
        <v>25</v>
      </c>
    </row>
    <row r="2239" spans="1:18" x14ac:dyDescent="0.25">
      <c r="A2239">
        <v>1</v>
      </c>
      <c r="B2239" t="s">
        <v>1345</v>
      </c>
      <c r="C2239">
        <v>501391001625</v>
      </c>
      <c r="D2239" t="s">
        <v>3193</v>
      </c>
      <c r="E2239" t="s">
        <v>1649</v>
      </c>
      <c r="F2239">
        <v>42229541</v>
      </c>
      <c r="G2239">
        <v>40</v>
      </c>
      <c r="H2239">
        <v>6844</v>
      </c>
      <c r="I2239">
        <v>7665</v>
      </c>
      <c r="J2239">
        <f t="shared" si="135"/>
        <v>0</v>
      </c>
      <c r="K2239">
        <f t="shared" si="136"/>
        <v>0</v>
      </c>
      <c r="P2239">
        <f t="shared" si="137"/>
        <v>0</v>
      </c>
      <c r="Q2239" t="s">
        <v>709</v>
      </c>
      <c r="R2239" t="s">
        <v>25</v>
      </c>
    </row>
    <row r="2240" spans="1:18" x14ac:dyDescent="0.25">
      <c r="A2240">
        <v>1</v>
      </c>
      <c r="B2240" t="s">
        <v>1345</v>
      </c>
      <c r="C2240">
        <v>501391001629</v>
      </c>
      <c r="D2240" t="s">
        <v>3194</v>
      </c>
      <c r="E2240" t="s">
        <v>2033</v>
      </c>
      <c r="F2240" t="s">
        <v>1977</v>
      </c>
      <c r="G2240">
        <v>1</v>
      </c>
      <c r="H2240">
        <v>224789</v>
      </c>
      <c r="I2240">
        <v>224789</v>
      </c>
      <c r="J2240">
        <f t="shared" si="135"/>
        <v>0</v>
      </c>
      <c r="K2240">
        <f t="shared" si="136"/>
        <v>0</v>
      </c>
      <c r="L2240">
        <f>ROUND((X1243/100)*2.3,0)</f>
        <v>0</v>
      </c>
      <c r="P2240">
        <f t="shared" si="137"/>
        <v>0</v>
      </c>
      <c r="Q2240" t="s">
        <v>31</v>
      </c>
      <c r="R2240" t="s">
        <v>25</v>
      </c>
    </row>
    <row r="2241" spans="1:18" x14ac:dyDescent="0.25">
      <c r="A2241">
        <v>1</v>
      </c>
      <c r="B2241" t="s">
        <v>1345</v>
      </c>
      <c r="C2241">
        <v>501391001629</v>
      </c>
      <c r="D2241" t="s">
        <v>3195</v>
      </c>
      <c r="E2241" t="s">
        <v>2033</v>
      </c>
      <c r="F2241" t="s">
        <v>3196</v>
      </c>
      <c r="G2241">
        <v>1</v>
      </c>
      <c r="H2241">
        <v>175380</v>
      </c>
      <c r="I2241">
        <v>175380</v>
      </c>
      <c r="J2241">
        <f t="shared" si="135"/>
        <v>0</v>
      </c>
      <c r="K2241">
        <f t="shared" si="136"/>
        <v>0</v>
      </c>
      <c r="P2241">
        <f t="shared" si="137"/>
        <v>0</v>
      </c>
      <c r="Q2241" t="s">
        <v>31</v>
      </c>
      <c r="R2241" t="s">
        <v>25</v>
      </c>
    </row>
    <row r="2242" spans="1:18" x14ac:dyDescent="0.25">
      <c r="A2242">
        <v>1</v>
      </c>
      <c r="B2242" t="s">
        <v>1345</v>
      </c>
      <c r="C2242">
        <v>501391001629</v>
      </c>
      <c r="D2242" t="s">
        <v>3197</v>
      </c>
      <c r="E2242" t="s">
        <v>1692</v>
      </c>
      <c r="F2242" t="s">
        <v>3198</v>
      </c>
      <c r="G2242">
        <v>20</v>
      </c>
      <c r="H2242">
        <v>58883</v>
      </c>
      <c r="I2242">
        <v>59408</v>
      </c>
      <c r="J2242">
        <f t="shared" si="135"/>
        <v>0</v>
      </c>
      <c r="K2242">
        <f t="shared" si="136"/>
        <v>0</v>
      </c>
      <c r="P2242">
        <f t="shared" si="137"/>
        <v>0</v>
      </c>
      <c r="Q2242" t="s">
        <v>31</v>
      </c>
      <c r="R2242" t="s">
        <v>25</v>
      </c>
    </row>
    <row r="2243" spans="1:18" x14ac:dyDescent="0.25">
      <c r="A2243">
        <v>1</v>
      </c>
      <c r="B2243" t="s">
        <v>1345</v>
      </c>
      <c r="C2243">
        <v>501391001629</v>
      </c>
      <c r="D2243" t="s">
        <v>3199</v>
      </c>
      <c r="E2243" t="s">
        <v>2033</v>
      </c>
      <c r="F2243" t="s">
        <v>3200</v>
      </c>
      <c r="G2243">
        <v>1</v>
      </c>
      <c r="H2243">
        <v>426761</v>
      </c>
      <c r="I2243">
        <v>431292</v>
      </c>
      <c r="J2243">
        <f t="shared" si="135"/>
        <v>0</v>
      </c>
      <c r="K2243">
        <f t="shared" si="136"/>
        <v>0</v>
      </c>
      <c r="P2243">
        <f t="shared" si="137"/>
        <v>0</v>
      </c>
      <c r="Q2243" t="s">
        <v>24</v>
      </c>
      <c r="R2243" t="s">
        <v>25</v>
      </c>
    </row>
    <row r="2244" spans="1:18" x14ac:dyDescent="0.25">
      <c r="A2244">
        <v>1</v>
      </c>
      <c r="B2244" t="s">
        <v>1345</v>
      </c>
      <c r="C2244">
        <v>501391001629</v>
      </c>
      <c r="D2244" t="s">
        <v>3201</v>
      </c>
      <c r="E2244" t="s">
        <v>1692</v>
      </c>
      <c r="F2244" t="s">
        <v>3202</v>
      </c>
      <c r="G2244">
        <v>20</v>
      </c>
      <c r="H2244">
        <v>4438</v>
      </c>
      <c r="I2244">
        <v>4438</v>
      </c>
      <c r="J2244">
        <f t="shared" si="135"/>
        <v>0</v>
      </c>
      <c r="K2244">
        <f t="shared" si="136"/>
        <v>0</v>
      </c>
      <c r="P2244">
        <f t="shared" si="137"/>
        <v>0</v>
      </c>
      <c r="Q2244" t="s">
        <v>31</v>
      </c>
      <c r="R2244" t="s">
        <v>1352</v>
      </c>
    </row>
    <row r="2245" spans="1:18" x14ac:dyDescent="0.25">
      <c r="A2245">
        <v>1</v>
      </c>
      <c r="B2245" t="s">
        <v>1345</v>
      </c>
      <c r="C2245">
        <v>501391001629</v>
      </c>
      <c r="D2245" t="s">
        <v>3203</v>
      </c>
      <c r="E2245" t="s">
        <v>1692</v>
      </c>
      <c r="F2245" t="s">
        <v>3204</v>
      </c>
      <c r="G2245">
        <v>20</v>
      </c>
      <c r="H2245">
        <v>39004</v>
      </c>
      <c r="I2245">
        <v>39385</v>
      </c>
      <c r="J2245">
        <f t="shared" si="135"/>
        <v>0</v>
      </c>
      <c r="K2245">
        <f t="shared" si="136"/>
        <v>0</v>
      </c>
      <c r="P2245">
        <f t="shared" si="137"/>
        <v>0</v>
      </c>
      <c r="Q2245" t="s">
        <v>31</v>
      </c>
      <c r="R2245" t="s">
        <v>25</v>
      </c>
    </row>
    <row r="2246" spans="1:18" x14ac:dyDescent="0.25">
      <c r="A2246">
        <v>1</v>
      </c>
      <c r="B2246" t="s">
        <v>1345</v>
      </c>
      <c r="C2246">
        <v>501391001639</v>
      </c>
      <c r="D2246" t="s">
        <v>3205</v>
      </c>
      <c r="E2246" t="s">
        <v>2195</v>
      </c>
      <c r="F2246" t="s">
        <v>3206</v>
      </c>
      <c r="G2246">
        <v>60</v>
      </c>
      <c r="H2246">
        <v>62749</v>
      </c>
      <c r="I2246">
        <v>63935</v>
      </c>
      <c r="J2246">
        <f t="shared" si="135"/>
        <v>0</v>
      </c>
      <c r="K2246">
        <f t="shared" si="136"/>
        <v>0</v>
      </c>
      <c r="P2246">
        <f t="shared" si="137"/>
        <v>0</v>
      </c>
      <c r="Q2246" t="s">
        <v>709</v>
      </c>
      <c r="R2246" t="s">
        <v>25</v>
      </c>
    </row>
    <row r="2247" spans="1:18" x14ac:dyDescent="0.25">
      <c r="A2247">
        <v>1</v>
      </c>
      <c r="B2247" t="s">
        <v>1345</v>
      </c>
      <c r="C2247">
        <v>501391001640</v>
      </c>
      <c r="D2247" t="s">
        <v>3207</v>
      </c>
      <c r="E2247" t="s">
        <v>1398</v>
      </c>
      <c r="F2247" t="s">
        <v>3208</v>
      </c>
      <c r="G2247">
        <v>300</v>
      </c>
      <c r="H2247">
        <v>4261</v>
      </c>
      <c r="I2247">
        <v>4261</v>
      </c>
      <c r="J2247">
        <f t="shared" si="135"/>
        <v>0</v>
      </c>
      <c r="K2247">
        <f t="shared" si="136"/>
        <v>0</v>
      </c>
      <c r="L2247">
        <f>IF(Z1250=0,ROUND((X1250/100)*2.3,0),0)</f>
        <v>0</v>
      </c>
      <c r="M2247">
        <v>1908</v>
      </c>
      <c r="P2247">
        <f t="shared" si="137"/>
        <v>0</v>
      </c>
      <c r="Q2247" t="s">
        <v>31</v>
      </c>
      <c r="R2247" t="s">
        <v>1352</v>
      </c>
    </row>
    <row r="2248" spans="1:18" x14ac:dyDescent="0.25">
      <c r="A2248">
        <v>1</v>
      </c>
      <c r="B2248" t="s">
        <v>1345</v>
      </c>
      <c r="C2248">
        <v>501391001640</v>
      </c>
      <c r="D2248" t="s">
        <v>3209</v>
      </c>
      <c r="E2248" t="s">
        <v>1387</v>
      </c>
      <c r="F2248">
        <v>45314904</v>
      </c>
      <c r="G2248">
        <v>1</v>
      </c>
      <c r="H2248">
        <v>35425</v>
      </c>
      <c r="I2248">
        <v>35517</v>
      </c>
      <c r="J2248">
        <f t="shared" si="135"/>
        <v>0</v>
      </c>
      <c r="K2248">
        <f t="shared" si="136"/>
        <v>0</v>
      </c>
      <c r="L2248">
        <f t="shared" ref="L2248:L2258" si="138">ROUND((X1251/100)*2.3,0)</f>
        <v>0</v>
      </c>
      <c r="P2248">
        <f t="shared" si="137"/>
        <v>0</v>
      </c>
      <c r="Q2248" t="s">
        <v>31</v>
      </c>
      <c r="R2248" t="s">
        <v>25</v>
      </c>
    </row>
    <row r="2249" spans="1:18" x14ac:dyDescent="0.25">
      <c r="A2249">
        <v>1</v>
      </c>
      <c r="B2249" t="s">
        <v>1345</v>
      </c>
      <c r="C2249">
        <v>501392000217</v>
      </c>
      <c r="D2249" t="s">
        <v>3210</v>
      </c>
      <c r="E2249" t="s">
        <v>1552</v>
      </c>
      <c r="F2249">
        <v>13156883</v>
      </c>
      <c r="G2249">
        <v>1</v>
      </c>
      <c r="H2249">
        <v>323893</v>
      </c>
      <c r="I2249">
        <v>325491</v>
      </c>
      <c r="J2249">
        <f t="shared" si="135"/>
        <v>0</v>
      </c>
      <c r="K2249">
        <f t="shared" si="136"/>
        <v>0</v>
      </c>
      <c r="L2249">
        <f t="shared" si="138"/>
        <v>0</v>
      </c>
      <c r="P2249">
        <f t="shared" si="137"/>
        <v>0</v>
      </c>
      <c r="Q2249" t="s">
        <v>24</v>
      </c>
      <c r="R2249" t="s">
        <v>25</v>
      </c>
    </row>
    <row r="2250" spans="1:18" x14ac:dyDescent="0.25">
      <c r="A2250">
        <v>1</v>
      </c>
      <c r="B2250" t="s">
        <v>1345</v>
      </c>
      <c r="C2250">
        <v>501393001265</v>
      </c>
      <c r="D2250" t="s">
        <v>3211</v>
      </c>
      <c r="E2250" t="s">
        <v>489</v>
      </c>
      <c r="F2250">
        <v>16094481</v>
      </c>
      <c r="G2250">
        <v>1</v>
      </c>
      <c r="H2250">
        <v>4484</v>
      </c>
      <c r="I2250">
        <v>4538</v>
      </c>
      <c r="J2250">
        <f t="shared" si="135"/>
        <v>0</v>
      </c>
      <c r="K2250">
        <f t="shared" si="136"/>
        <v>0</v>
      </c>
      <c r="L2250">
        <f t="shared" si="138"/>
        <v>0</v>
      </c>
      <c r="P2250">
        <f t="shared" si="137"/>
        <v>0</v>
      </c>
      <c r="Q2250" t="s">
        <v>24</v>
      </c>
      <c r="R2250" t="s">
        <v>25</v>
      </c>
    </row>
    <row r="2251" spans="1:18" x14ac:dyDescent="0.25">
      <c r="A2251">
        <v>1</v>
      </c>
      <c r="B2251" t="s">
        <v>1345</v>
      </c>
      <c r="C2251">
        <v>501393001357</v>
      </c>
      <c r="D2251" t="s">
        <v>3212</v>
      </c>
      <c r="E2251" t="s">
        <v>1375</v>
      </c>
      <c r="F2251">
        <v>25498763</v>
      </c>
      <c r="G2251">
        <v>60</v>
      </c>
      <c r="H2251">
        <v>4228</v>
      </c>
      <c r="I2251">
        <v>4228</v>
      </c>
      <c r="J2251">
        <f t="shared" si="135"/>
        <v>0</v>
      </c>
      <c r="K2251">
        <f t="shared" si="136"/>
        <v>0</v>
      </c>
      <c r="L2251">
        <f t="shared" si="138"/>
        <v>0</v>
      </c>
      <c r="P2251">
        <f t="shared" si="137"/>
        <v>0</v>
      </c>
      <c r="Q2251" t="s">
        <v>1395</v>
      </c>
    </row>
    <row r="2252" spans="1:18" x14ac:dyDescent="0.25">
      <c r="A2252">
        <v>1</v>
      </c>
      <c r="B2252" t="s">
        <v>1345</v>
      </c>
      <c r="C2252">
        <v>501393001483</v>
      </c>
      <c r="D2252" t="s">
        <v>3213</v>
      </c>
      <c r="E2252" t="s">
        <v>1429</v>
      </c>
      <c r="F2252" t="s">
        <v>3214</v>
      </c>
      <c r="G2252">
        <v>1</v>
      </c>
      <c r="H2252">
        <v>3119</v>
      </c>
      <c r="I2252">
        <v>3383</v>
      </c>
      <c r="J2252">
        <f t="shared" si="135"/>
        <v>0</v>
      </c>
      <c r="K2252">
        <f t="shared" si="136"/>
        <v>0</v>
      </c>
      <c r="L2252">
        <f t="shared" si="138"/>
        <v>0</v>
      </c>
      <c r="P2252">
        <f t="shared" si="137"/>
        <v>0</v>
      </c>
      <c r="Q2252" t="s">
        <v>24</v>
      </c>
      <c r="R2252" t="s">
        <v>25</v>
      </c>
    </row>
    <row r="2253" spans="1:18" x14ac:dyDescent="0.25">
      <c r="A2253">
        <v>1</v>
      </c>
      <c r="B2253" t="s">
        <v>1345</v>
      </c>
      <c r="C2253">
        <v>501393001554</v>
      </c>
      <c r="D2253" t="s">
        <v>3215</v>
      </c>
      <c r="E2253" t="s">
        <v>489</v>
      </c>
      <c r="F2253">
        <v>20573998</v>
      </c>
      <c r="G2253">
        <v>1</v>
      </c>
      <c r="H2253">
        <v>6515</v>
      </c>
      <c r="I2253">
        <v>6515</v>
      </c>
      <c r="J2253">
        <f t="shared" si="135"/>
        <v>0</v>
      </c>
      <c r="K2253">
        <f t="shared" si="136"/>
        <v>0</v>
      </c>
      <c r="L2253">
        <f t="shared" si="138"/>
        <v>0</v>
      </c>
      <c r="P2253">
        <f t="shared" si="137"/>
        <v>0</v>
      </c>
      <c r="Q2253" t="s">
        <v>24</v>
      </c>
      <c r="R2253" t="s">
        <v>1352</v>
      </c>
    </row>
    <row r="2254" spans="1:18" x14ac:dyDescent="0.25">
      <c r="A2254">
        <v>1</v>
      </c>
      <c r="B2254" t="s">
        <v>1345</v>
      </c>
      <c r="C2254">
        <v>501393001561</v>
      </c>
      <c r="D2254" t="s">
        <v>3216</v>
      </c>
      <c r="E2254" t="s">
        <v>489</v>
      </c>
      <c r="F2254">
        <v>19382960</v>
      </c>
      <c r="G2254">
        <v>1</v>
      </c>
      <c r="H2254">
        <v>30630</v>
      </c>
      <c r="I2254">
        <v>32111</v>
      </c>
      <c r="J2254">
        <f t="shared" si="135"/>
        <v>0</v>
      </c>
      <c r="K2254">
        <f t="shared" si="136"/>
        <v>0</v>
      </c>
      <c r="L2254">
        <f t="shared" si="138"/>
        <v>0</v>
      </c>
      <c r="P2254">
        <f t="shared" si="137"/>
        <v>0</v>
      </c>
      <c r="Q2254" t="s">
        <v>24</v>
      </c>
      <c r="R2254" t="s">
        <v>25</v>
      </c>
    </row>
    <row r="2255" spans="1:18" x14ac:dyDescent="0.25">
      <c r="A2255">
        <v>1</v>
      </c>
      <c r="B2255" t="s">
        <v>1345</v>
      </c>
      <c r="C2255">
        <v>501393001562</v>
      </c>
      <c r="D2255" t="s">
        <v>3217</v>
      </c>
      <c r="E2255" t="s">
        <v>1360</v>
      </c>
      <c r="F2255" t="s">
        <v>3218</v>
      </c>
      <c r="G2255">
        <v>1</v>
      </c>
      <c r="H2255">
        <v>13383</v>
      </c>
      <c r="I2255">
        <v>8115</v>
      </c>
      <c r="J2255">
        <f t="shared" si="135"/>
        <v>0</v>
      </c>
      <c r="K2255">
        <f t="shared" si="136"/>
        <v>0</v>
      </c>
      <c r="L2255">
        <f t="shared" si="138"/>
        <v>0</v>
      </c>
      <c r="P2255">
        <f t="shared" si="137"/>
        <v>0</v>
      </c>
      <c r="Q2255" t="s">
        <v>24</v>
      </c>
      <c r="R2255" t="s">
        <v>25</v>
      </c>
    </row>
    <row r="2256" spans="1:18" x14ac:dyDescent="0.25">
      <c r="A2256">
        <v>1</v>
      </c>
      <c r="B2256" t="s">
        <v>1345</v>
      </c>
      <c r="C2256">
        <v>501393001565</v>
      </c>
      <c r="D2256" t="s">
        <v>3219</v>
      </c>
      <c r="E2256" t="s">
        <v>2705</v>
      </c>
      <c r="F2256">
        <v>89074018733</v>
      </c>
      <c r="G2256">
        <v>1</v>
      </c>
      <c r="H2256">
        <v>13680</v>
      </c>
      <c r="I2256">
        <v>13786</v>
      </c>
      <c r="J2256">
        <f t="shared" si="135"/>
        <v>0</v>
      </c>
      <c r="K2256">
        <f t="shared" si="136"/>
        <v>0</v>
      </c>
      <c r="L2256">
        <f t="shared" si="138"/>
        <v>0</v>
      </c>
      <c r="P2256">
        <f t="shared" si="137"/>
        <v>0</v>
      </c>
      <c r="Q2256" t="s">
        <v>24</v>
      </c>
      <c r="R2256" t="s">
        <v>25</v>
      </c>
    </row>
    <row r="2257" spans="1:18" x14ac:dyDescent="0.25">
      <c r="A2257">
        <v>1</v>
      </c>
      <c r="B2257" t="s">
        <v>1345</v>
      </c>
      <c r="C2257">
        <v>501393001566</v>
      </c>
      <c r="D2257" t="s">
        <v>3220</v>
      </c>
      <c r="E2257" t="s">
        <v>3221</v>
      </c>
      <c r="F2257">
        <v>22611372</v>
      </c>
      <c r="G2257">
        <v>1</v>
      </c>
      <c r="H2257">
        <v>876</v>
      </c>
      <c r="I2257">
        <v>1007</v>
      </c>
      <c r="J2257">
        <f t="shared" si="135"/>
        <v>0</v>
      </c>
      <c r="K2257">
        <f t="shared" si="136"/>
        <v>0</v>
      </c>
      <c r="L2257">
        <f t="shared" si="138"/>
        <v>0</v>
      </c>
      <c r="P2257">
        <f t="shared" si="137"/>
        <v>0</v>
      </c>
      <c r="Q2257" t="s">
        <v>31</v>
      </c>
      <c r="R2257" t="s">
        <v>25</v>
      </c>
    </row>
    <row r="2258" spans="1:18" x14ac:dyDescent="0.25">
      <c r="A2258">
        <v>1</v>
      </c>
      <c r="B2258" t="s">
        <v>1345</v>
      </c>
      <c r="C2258">
        <v>501393001567</v>
      </c>
      <c r="D2258" t="s">
        <v>3222</v>
      </c>
      <c r="E2258" t="s">
        <v>489</v>
      </c>
      <c r="F2258">
        <v>20425752</v>
      </c>
      <c r="G2258">
        <v>1</v>
      </c>
      <c r="H2258">
        <v>37362</v>
      </c>
      <c r="I2258">
        <v>5381</v>
      </c>
      <c r="J2258">
        <f t="shared" si="135"/>
        <v>0</v>
      </c>
      <c r="K2258">
        <f t="shared" si="136"/>
        <v>0</v>
      </c>
      <c r="L2258">
        <f t="shared" si="138"/>
        <v>0</v>
      </c>
      <c r="P2258">
        <f t="shared" si="137"/>
        <v>0</v>
      </c>
      <c r="Q2258" t="s">
        <v>24</v>
      </c>
      <c r="R2258" t="s">
        <v>25</v>
      </c>
    </row>
    <row r="2259" spans="1:18" x14ac:dyDescent="0.25">
      <c r="A2259">
        <v>1</v>
      </c>
      <c r="B2259" t="s">
        <v>1345</v>
      </c>
      <c r="C2259">
        <v>501393001573</v>
      </c>
      <c r="D2259" t="s">
        <v>3223</v>
      </c>
      <c r="E2259" t="s">
        <v>708</v>
      </c>
      <c r="F2259">
        <v>21992760</v>
      </c>
      <c r="G2259">
        <v>160</v>
      </c>
      <c r="H2259">
        <v>11381</v>
      </c>
      <c r="I2259">
        <v>11556</v>
      </c>
      <c r="J2259">
        <f t="shared" si="135"/>
        <v>0</v>
      </c>
      <c r="K2259">
        <f t="shared" si="136"/>
        <v>0</v>
      </c>
      <c r="L2259">
        <f>IF(Z1262=0,ROUND((X1262/100)*2.3,0),0)</f>
        <v>0</v>
      </c>
      <c r="M2259">
        <v>1929</v>
      </c>
      <c r="P2259">
        <f t="shared" si="137"/>
        <v>0</v>
      </c>
      <c r="Q2259" t="s">
        <v>31</v>
      </c>
      <c r="R2259" t="s">
        <v>25</v>
      </c>
    </row>
    <row r="2260" spans="1:18" x14ac:dyDescent="0.25">
      <c r="A2260">
        <v>1</v>
      </c>
      <c r="B2260" t="s">
        <v>1345</v>
      </c>
      <c r="C2260">
        <v>501393001574</v>
      </c>
      <c r="D2260" t="s">
        <v>3224</v>
      </c>
      <c r="E2260" t="s">
        <v>357</v>
      </c>
      <c r="F2260">
        <v>3076007616</v>
      </c>
      <c r="G2260">
        <v>1</v>
      </c>
      <c r="H2260">
        <v>52471</v>
      </c>
      <c r="I2260">
        <v>52471</v>
      </c>
      <c r="J2260">
        <f t="shared" si="135"/>
        <v>0</v>
      </c>
      <c r="K2260">
        <f t="shared" si="136"/>
        <v>0</v>
      </c>
      <c r="L2260">
        <f>ROUND((X1263/100)*2.3,0)</f>
        <v>0</v>
      </c>
      <c r="P2260">
        <f t="shared" si="137"/>
        <v>0</v>
      </c>
      <c r="Q2260" t="s">
        <v>31</v>
      </c>
      <c r="R2260" t="s">
        <v>1352</v>
      </c>
    </row>
    <row r="2261" spans="1:18" x14ac:dyDescent="0.25">
      <c r="A2261">
        <v>1</v>
      </c>
      <c r="B2261" t="s">
        <v>1345</v>
      </c>
      <c r="C2261">
        <v>501393001578</v>
      </c>
      <c r="D2261" t="s">
        <v>3225</v>
      </c>
      <c r="E2261" t="s">
        <v>1360</v>
      </c>
      <c r="F2261" t="s">
        <v>3226</v>
      </c>
      <c r="G2261">
        <v>1</v>
      </c>
      <c r="H2261">
        <v>750</v>
      </c>
      <c r="I2261">
        <v>1128</v>
      </c>
      <c r="J2261">
        <f t="shared" si="135"/>
        <v>0</v>
      </c>
      <c r="K2261">
        <f t="shared" si="136"/>
        <v>0</v>
      </c>
      <c r="L2261">
        <f>ROUND((X1264/100)*2.3,0)</f>
        <v>0</v>
      </c>
      <c r="P2261">
        <f t="shared" si="137"/>
        <v>0</v>
      </c>
      <c r="Q2261" t="s">
        <v>31</v>
      </c>
      <c r="R2261" t="s">
        <v>25</v>
      </c>
    </row>
    <row r="2262" spans="1:18" x14ac:dyDescent="0.25">
      <c r="A2262">
        <v>1</v>
      </c>
      <c r="B2262" t="s">
        <v>1345</v>
      </c>
      <c r="C2262">
        <v>501393001579</v>
      </c>
      <c r="D2262" t="s">
        <v>3227</v>
      </c>
      <c r="E2262" t="s">
        <v>1601</v>
      </c>
      <c r="F2262">
        <v>22039303</v>
      </c>
      <c r="G2262">
        <v>1</v>
      </c>
      <c r="H2262">
        <v>10546</v>
      </c>
      <c r="I2262">
        <v>10546</v>
      </c>
      <c r="J2262">
        <f t="shared" si="135"/>
        <v>0</v>
      </c>
      <c r="K2262">
        <f t="shared" si="136"/>
        <v>0</v>
      </c>
      <c r="L2262">
        <f>ROUND((X1265/100)*2.3,0)</f>
        <v>0</v>
      </c>
      <c r="P2262">
        <f t="shared" si="137"/>
        <v>0</v>
      </c>
      <c r="Q2262" t="s">
        <v>31</v>
      </c>
      <c r="R2262" t="s">
        <v>1352</v>
      </c>
    </row>
    <row r="2263" spans="1:18" x14ac:dyDescent="0.25">
      <c r="A2263">
        <v>1</v>
      </c>
      <c r="B2263" t="s">
        <v>1345</v>
      </c>
      <c r="C2263">
        <v>501393001583</v>
      </c>
      <c r="D2263" t="s">
        <v>3228</v>
      </c>
      <c r="E2263" t="s">
        <v>1360</v>
      </c>
      <c r="F2263" t="s">
        <v>3229</v>
      </c>
      <c r="G2263">
        <v>50</v>
      </c>
      <c r="H2263">
        <v>8886</v>
      </c>
      <c r="I2263">
        <v>8993</v>
      </c>
      <c r="J2263">
        <f t="shared" si="135"/>
        <v>0</v>
      </c>
      <c r="K2263">
        <f t="shared" si="136"/>
        <v>0</v>
      </c>
      <c r="L2263">
        <f>IF(Z1266=0,ROUND((X1266/100)*2.3,0),0)</f>
        <v>0</v>
      </c>
      <c r="M2263">
        <v>929</v>
      </c>
      <c r="P2263">
        <f t="shared" si="137"/>
        <v>0</v>
      </c>
      <c r="Q2263" t="s">
        <v>31</v>
      </c>
      <c r="R2263" t="s">
        <v>25</v>
      </c>
    </row>
    <row r="2264" spans="1:18" x14ac:dyDescent="0.25">
      <c r="A2264">
        <v>1</v>
      </c>
      <c r="B2264" t="s">
        <v>1345</v>
      </c>
      <c r="C2264">
        <v>501393001587</v>
      </c>
      <c r="D2264" t="s">
        <v>3230</v>
      </c>
      <c r="E2264" t="s">
        <v>101</v>
      </c>
      <c r="F2264">
        <v>3753964</v>
      </c>
      <c r="G2264">
        <v>10</v>
      </c>
      <c r="H2264">
        <v>1563</v>
      </c>
      <c r="I2264">
        <v>1563</v>
      </c>
      <c r="J2264">
        <f t="shared" si="135"/>
        <v>0</v>
      </c>
      <c r="K2264">
        <f t="shared" si="136"/>
        <v>0</v>
      </c>
      <c r="L2264">
        <f t="shared" ref="L2264:L2283" si="139">ROUND((X1267/100)*2.3,0)</f>
        <v>0</v>
      </c>
      <c r="P2264">
        <f t="shared" si="137"/>
        <v>0</v>
      </c>
      <c r="Q2264" t="s">
        <v>24</v>
      </c>
      <c r="R2264" t="s">
        <v>1352</v>
      </c>
    </row>
    <row r="2265" spans="1:18" x14ac:dyDescent="0.25">
      <c r="A2265">
        <v>1</v>
      </c>
      <c r="B2265" t="s">
        <v>1345</v>
      </c>
      <c r="C2265">
        <v>501393001588</v>
      </c>
      <c r="D2265" t="s">
        <v>3231</v>
      </c>
      <c r="E2265" t="s">
        <v>3232</v>
      </c>
      <c r="F2265">
        <v>30625738</v>
      </c>
      <c r="G2265">
        <v>1</v>
      </c>
      <c r="H2265">
        <v>49444</v>
      </c>
      <c r="I2265">
        <v>49689</v>
      </c>
      <c r="J2265">
        <f t="shared" si="135"/>
        <v>0</v>
      </c>
      <c r="K2265">
        <f t="shared" si="136"/>
        <v>0</v>
      </c>
      <c r="L2265">
        <f t="shared" si="139"/>
        <v>0</v>
      </c>
      <c r="P2265">
        <f t="shared" si="137"/>
        <v>0</v>
      </c>
      <c r="Q2265" t="s">
        <v>24</v>
      </c>
      <c r="R2265" t="s">
        <v>25</v>
      </c>
    </row>
    <row r="2266" spans="1:18" x14ac:dyDescent="0.25">
      <c r="A2266">
        <v>1</v>
      </c>
      <c r="B2266" t="s">
        <v>1345</v>
      </c>
      <c r="C2266">
        <v>501393001589</v>
      </c>
      <c r="D2266" t="s">
        <v>3233</v>
      </c>
      <c r="E2266" t="s">
        <v>1387</v>
      </c>
      <c r="F2266">
        <v>22008622</v>
      </c>
      <c r="G2266">
        <v>1</v>
      </c>
      <c r="H2266">
        <v>69678</v>
      </c>
      <c r="I2266">
        <v>69678</v>
      </c>
      <c r="J2266">
        <f t="shared" si="135"/>
        <v>0</v>
      </c>
      <c r="K2266">
        <f t="shared" si="136"/>
        <v>0</v>
      </c>
      <c r="L2266">
        <f t="shared" si="139"/>
        <v>0</v>
      </c>
      <c r="P2266">
        <f t="shared" si="137"/>
        <v>0</v>
      </c>
      <c r="Q2266" t="s">
        <v>31</v>
      </c>
      <c r="R2266" t="s">
        <v>1352</v>
      </c>
    </row>
    <row r="2267" spans="1:18" x14ac:dyDescent="0.25">
      <c r="A2267">
        <v>1</v>
      </c>
      <c r="B2267" t="s">
        <v>1345</v>
      </c>
      <c r="C2267">
        <v>501393001591</v>
      </c>
      <c r="D2267" t="s">
        <v>3234</v>
      </c>
      <c r="E2267" t="s">
        <v>1373</v>
      </c>
      <c r="F2267" t="s">
        <v>3235</v>
      </c>
      <c r="G2267">
        <v>1</v>
      </c>
      <c r="H2267">
        <v>28445</v>
      </c>
      <c r="I2267">
        <v>28894</v>
      </c>
      <c r="J2267">
        <f t="shared" si="135"/>
        <v>0</v>
      </c>
      <c r="K2267">
        <f t="shared" si="136"/>
        <v>0</v>
      </c>
      <c r="L2267">
        <f t="shared" si="139"/>
        <v>0</v>
      </c>
      <c r="P2267">
        <f t="shared" si="137"/>
        <v>0</v>
      </c>
      <c r="Q2267" t="s">
        <v>31</v>
      </c>
      <c r="R2267" t="s">
        <v>25</v>
      </c>
    </row>
    <row r="2268" spans="1:18" x14ac:dyDescent="0.25">
      <c r="A2268">
        <v>1</v>
      </c>
      <c r="B2268" t="s">
        <v>1345</v>
      </c>
      <c r="C2268">
        <v>501393001592</v>
      </c>
      <c r="D2268" t="s">
        <v>3236</v>
      </c>
      <c r="E2268" t="s">
        <v>1601</v>
      </c>
      <c r="F2268">
        <v>20348804</v>
      </c>
      <c r="G2268">
        <v>1</v>
      </c>
      <c r="H2268">
        <v>0</v>
      </c>
      <c r="I2268">
        <v>0</v>
      </c>
      <c r="J2268">
        <f t="shared" si="135"/>
        <v>0</v>
      </c>
      <c r="K2268">
        <f t="shared" si="136"/>
        <v>0</v>
      </c>
      <c r="L2268">
        <f t="shared" si="139"/>
        <v>0</v>
      </c>
      <c r="P2268">
        <f t="shared" si="137"/>
        <v>0</v>
      </c>
      <c r="Q2268" t="s">
        <v>24</v>
      </c>
      <c r="R2268" t="s">
        <v>1352</v>
      </c>
    </row>
    <row r="2269" spans="1:18" x14ac:dyDescent="0.25">
      <c r="A2269">
        <v>1</v>
      </c>
      <c r="B2269" t="s">
        <v>1345</v>
      </c>
      <c r="C2269">
        <v>501393001597</v>
      </c>
      <c r="D2269" t="s">
        <v>3237</v>
      </c>
      <c r="E2269" t="s">
        <v>36</v>
      </c>
      <c r="F2269" t="s">
        <v>3238</v>
      </c>
      <c r="G2269">
        <v>1</v>
      </c>
      <c r="H2269">
        <v>9351</v>
      </c>
      <c r="I2269">
        <v>9351</v>
      </c>
      <c r="J2269">
        <f t="shared" si="135"/>
        <v>0</v>
      </c>
      <c r="K2269">
        <f t="shared" si="136"/>
        <v>0</v>
      </c>
      <c r="L2269">
        <f t="shared" si="139"/>
        <v>0</v>
      </c>
      <c r="P2269">
        <f t="shared" si="137"/>
        <v>0</v>
      </c>
      <c r="Q2269" t="s">
        <v>24</v>
      </c>
      <c r="R2269" t="s">
        <v>1352</v>
      </c>
    </row>
    <row r="2270" spans="1:18" x14ac:dyDescent="0.25">
      <c r="A2270">
        <v>1</v>
      </c>
      <c r="B2270" t="s">
        <v>1345</v>
      </c>
      <c r="C2270">
        <v>501393001607</v>
      </c>
      <c r="D2270" t="s">
        <v>3239</v>
      </c>
      <c r="E2270" t="s">
        <v>1369</v>
      </c>
      <c r="F2270" t="s">
        <v>3240</v>
      </c>
      <c r="G2270">
        <v>1</v>
      </c>
      <c r="H2270">
        <v>13627</v>
      </c>
      <c r="I2270">
        <v>13627</v>
      </c>
      <c r="J2270">
        <f t="shared" si="135"/>
        <v>0</v>
      </c>
      <c r="K2270">
        <f t="shared" si="136"/>
        <v>0</v>
      </c>
      <c r="L2270">
        <f t="shared" si="139"/>
        <v>0</v>
      </c>
      <c r="P2270">
        <f t="shared" si="137"/>
        <v>0</v>
      </c>
      <c r="Q2270" t="s">
        <v>31</v>
      </c>
      <c r="R2270" t="s">
        <v>1352</v>
      </c>
    </row>
    <row r="2271" spans="1:18" x14ac:dyDescent="0.25">
      <c r="A2271">
        <v>1</v>
      </c>
      <c r="B2271" t="s">
        <v>1345</v>
      </c>
      <c r="C2271">
        <v>501393001608</v>
      </c>
      <c r="D2271" t="s">
        <v>3021</v>
      </c>
      <c r="E2271" t="s">
        <v>1404</v>
      </c>
      <c r="F2271">
        <v>43024035</v>
      </c>
      <c r="G2271">
        <v>1</v>
      </c>
      <c r="H2271">
        <v>1535</v>
      </c>
      <c r="I2271">
        <v>1767</v>
      </c>
      <c r="J2271">
        <f t="shared" si="135"/>
        <v>0</v>
      </c>
      <c r="K2271">
        <f t="shared" si="136"/>
        <v>0</v>
      </c>
      <c r="L2271">
        <f t="shared" si="139"/>
        <v>0</v>
      </c>
      <c r="P2271">
        <f t="shared" si="137"/>
        <v>0</v>
      </c>
      <c r="Q2271" t="s">
        <v>24</v>
      </c>
      <c r="R2271" t="s">
        <v>25</v>
      </c>
    </row>
    <row r="2272" spans="1:18" x14ac:dyDescent="0.25">
      <c r="A2272">
        <v>1</v>
      </c>
      <c r="B2272" t="s">
        <v>1345</v>
      </c>
      <c r="C2272">
        <v>501393001609</v>
      </c>
      <c r="D2272" t="s">
        <v>3241</v>
      </c>
      <c r="E2272" t="s">
        <v>489</v>
      </c>
      <c r="F2272">
        <v>22258918</v>
      </c>
      <c r="G2272">
        <v>1</v>
      </c>
      <c r="H2272">
        <v>70296</v>
      </c>
      <c r="I2272">
        <v>70443</v>
      </c>
      <c r="J2272">
        <f t="shared" si="135"/>
        <v>0</v>
      </c>
      <c r="K2272">
        <f t="shared" si="136"/>
        <v>0</v>
      </c>
      <c r="L2272">
        <f t="shared" si="139"/>
        <v>0</v>
      </c>
      <c r="P2272">
        <f t="shared" si="137"/>
        <v>0</v>
      </c>
      <c r="Q2272" t="s">
        <v>31</v>
      </c>
      <c r="R2272" t="s">
        <v>25</v>
      </c>
    </row>
    <row r="2273" spans="1:18" x14ac:dyDescent="0.25">
      <c r="A2273">
        <v>1</v>
      </c>
      <c r="B2273" t="s">
        <v>1345</v>
      </c>
      <c r="C2273">
        <v>501393001610</v>
      </c>
      <c r="D2273" t="s">
        <v>3242</v>
      </c>
      <c r="E2273" t="s">
        <v>1369</v>
      </c>
      <c r="F2273" t="s">
        <v>3243</v>
      </c>
      <c r="G2273">
        <v>1</v>
      </c>
      <c r="H2273">
        <v>4354</v>
      </c>
      <c r="I2273">
        <v>4354</v>
      </c>
      <c r="J2273">
        <f t="shared" si="135"/>
        <v>0</v>
      </c>
      <c r="K2273">
        <f t="shared" si="136"/>
        <v>0</v>
      </c>
      <c r="L2273">
        <f t="shared" si="139"/>
        <v>0</v>
      </c>
      <c r="P2273">
        <f t="shared" si="137"/>
        <v>0</v>
      </c>
      <c r="Q2273" t="s">
        <v>31</v>
      </c>
      <c r="R2273" t="s">
        <v>1352</v>
      </c>
    </row>
    <row r="2274" spans="1:18" x14ac:dyDescent="0.25">
      <c r="A2274">
        <v>1</v>
      </c>
      <c r="B2274" t="s">
        <v>1345</v>
      </c>
      <c r="C2274">
        <v>501393001611</v>
      </c>
      <c r="D2274" t="s">
        <v>3244</v>
      </c>
      <c r="E2274" t="s">
        <v>1387</v>
      </c>
      <c r="F2274">
        <v>26057711</v>
      </c>
      <c r="G2274">
        <v>1</v>
      </c>
      <c r="H2274">
        <v>33959</v>
      </c>
      <c r="I2274">
        <v>34115</v>
      </c>
      <c r="J2274">
        <f t="shared" si="135"/>
        <v>0</v>
      </c>
      <c r="K2274">
        <f t="shared" si="136"/>
        <v>0</v>
      </c>
      <c r="L2274">
        <f t="shared" si="139"/>
        <v>0</v>
      </c>
      <c r="P2274">
        <f t="shared" si="137"/>
        <v>0</v>
      </c>
      <c r="Q2274" t="s">
        <v>24</v>
      </c>
      <c r="R2274" t="s">
        <v>25</v>
      </c>
    </row>
    <row r="2275" spans="1:18" x14ac:dyDescent="0.25">
      <c r="A2275">
        <v>1</v>
      </c>
      <c r="B2275" t="s">
        <v>1345</v>
      </c>
      <c r="C2275">
        <v>501393001616</v>
      </c>
      <c r="D2275" t="s">
        <v>3245</v>
      </c>
      <c r="E2275" t="s">
        <v>602</v>
      </c>
      <c r="F2275">
        <v>25460450</v>
      </c>
      <c r="G2275">
        <v>1</v>
      </c>
      <c r="H2275">
        <v>9819</v>
      </c>
      <c r="I2275">
        <v>9848</v>
      </c>
      <c r="J2275">
        <f t="shared" si="135"/>
        <v>0</v>
      </c>
      <c r="K2275">
        <f t="shared" si="136"/>
        <v>0</v>
      </c>
      <c r="L2275">
        <f t="shared" si="139"/>
        <v>0</v>
      </c>
      <c r="P2275">
        <f t="shared" si="137"/>
        <v>0</v>
      </c>
      <c r="Q2275" t="s">
        <v>31</v>
      </c>
      <c r="R2275" t="s">
        <v>25</v>
      </c>
    </row>
    <row r="2276" spans="1:18" x14ac:dyDescent="0.25">
      <c r="A2276">
        <v>1</v>
      </c>
      <c r="B2276" t="s">
        <v>1345</v>
      </c>
      <c r="C2276">
        <v>501393001617</v>
      </c>
      <c r="D2276" t="s">
        <v>3246</v>
      </c>
      <c r="E2276" t="s">
        <v>1387</v>
      </c>
      <c r="F2276">
        <v>20348820</v>
      </c>
      <c r="G2276">
        <v>1</v>
      </c>
      <c r="H2276">
        <v>19217</v>
      </c>
      <c r="I2276">
        <v>20230</v>
      </c>
      <c r="J2276">
        <f t="shared" si="135"/>
        <v>0</v>
      </c>
      <c r="K2276">
        <f t="shared" si="136"/>
        <v>0</v>
      </c>
      <c r="L2276">
        <f t="shared" si="139"/>
        <v>0</v>
      </c>
      <c r="P2276">
        <f t="shared" si="137"/>
        <v>0</v>
      </c>
      <c r="Q2276" t="s">
        <v>24</v>
      </c>
      <c r="R2276" t="s">
        <v>25</v>
      </c>
    </row>
    <row r="2277" spans="1:18" x14ac:dyDescent="0.25">
      <c r="A2277">
        <v>1</v>
      </c>
      <c r="B2277" t="s">
        <v>1345</v>
      </c>
      <c r="C2277">
        <v>501393001618</v>
      </c>
      <c r="D2277" t="s">
        <v>3247</v>
      </c>
      <c r="E2277" t="s">
        <v>489</v>
      </c>
      <c r="F2277">
        <v>25690987</v>
      </c>
      <c r="G2277">
        <v>1</v>
      </c>
      <c r="H2277">
        <v>11229</v>
      </c>
      <c r="I2277">
        <v>11230</v>
      </c>
      <c r="J2277">
        <f t="shared" si="135"/>
        <v>0</v>
      </c>
      <c r="K2277">
        <f t="shared" si="136"/>
        <v>0</v>
      </c>
      <c r="L2277">
        <f t="shared" si="139"/>
        <v>0</v>
      </c>
      <c r="P2277">
        <f t="shared" si="137"/>
        <v>0</v>
      </c>
      <c r="Q2277" t="s">
        <v>24</v>
      </c>
      <c r="R2277" t="s">
        <v>25</v>
      </c>
    </row>
    <row r="2278" spans="1:18" x14ac:dyDescent="0.25">
      <c r="A2278">
        <v>1</v>
      </c>
      <c r="B2278" t="s">
        <v>1345</v>
      </c>
      <c r="C2278">
        <v>501393001619</v>
      </c>
      <c r="D2278" t="s">
        <v>3248</v>
      </c>
      <c r="E2278" t="s">
        <v>489</v>
      </c>
      <c r="F2278">
        <v>25685247</v>
      </c>
      <c r="G2278">
        <v>1</v>
      </c>
      <c r="H2278">
        <v>13655</v>
      </c>
      <c r="I2278">
        <v>13971</v>
      </c>
      <c r="J2278">
        <f t="shared" si="135"/>
        <v>0</v>
      </c>
      <c r="K2278">
        <f t="shared" si="136"/>
        <v>0</v>
      </c>
      <c r="L2278">
        <f t="shared" si="139"/>
        <v>0</v>
      </c>
      <c r="P2278">
        <f t="shared" si="137"/>
        <v>0</v>
      </c>
      <c r="Q2278" t="s">
        <v>24</v>
      </c>
      <c r="R2278" t="s">
        <v>25</v>
      </c>
    </row>
    <row r="2279" spans="1:18" x14ac:dyDescent="0.25">
      <c r="A2279">
        <v>1</v>
      </c>
      <c r="B2279" t="s">
        <v>1345</v>
      </c>
      <c r="C2279">
        <v>501393001620</v>
      </c>
      <c r="D2279" t="s">
        <v>3249</v>
      </c>
      <c r="E2279" t="s">
        <v>3250</v>
      </c>
      <c r="F2279">
        <v>8840051000677</v>
      </c>
      <c r="G2279">
        <v>20</v>
      </c>
      <c r="H2279">
        <v>2934</v>
      </c>
      <c r="I2279">
        <v>2934</v>
      </c>
      <c r="J2279">
        <f t="shared" si="135"/>
        <v>0</v>
      </c>
      <c r="K2279">
        <f t="shared" si="136"/>
        <v>0</v>
      </c>
      <c r="L2279">
        <f t="shared" si="139"/>
        <v>0</v>
      </c>
      <c r="P2279">
        <f t="shared" si="137"/>
        <v>0</v>
      </c>
      <c r="Q2279" t="s">
        <v>31</v>
      </c>
      <c r="R2279" t="s">
        <v>1352</v>
      </c>
    </row>
    <row r="2280" spans="1:18" x14ac:dyDescent="0.25">
      <c r="A2280">
        <v>1</v>
      </c>
      <c r="B2280" t="s">
        <v>1345</v>
      </c>
      <c r="C2280">
        <v>501393001628</v>
      </c>
      <c r="D2280" t="s">
        <v>3251</v>
      </c>
      <c r="E2280" t="s">
        <v>489</v>
      </c>
      <c r="F2280">
        <v>24294731</v>
      </c>
      <c r="G2280">
        <v>1</v>
      </c>
      <c r="H2280">
        <v>39171</v>
      </c>
      <c r="I2280">
        <v>39171</v>
      </c>
      <c r="J2280">
        <f t="shared" si="135"/>
        <v>0</v>
      </c>
      <c r="K2280">
        <f t="shared" si="136"/>
        <v>0</v>
      </c>
      <c r="L2280">
        <f t="shared" si="139"/>
        <v>0</v>
      </c>
      <c r="P2280">
        <f t="shared" si="137"/>
        <v>0</v>
      </c>
      <c r="Q2280" t="s">
        <v>31</v>
      </c>
      <c r="R2280" t="s">
        <v>1352</v>
      </c>
    </row>
    <row r="2281" spans="1:18" x14ac:dyDescent="0.25">
      <c r="A2281">
        <v>1</v>
      </c>
      <c r="B2281" t="s">
        <v>1345</v>
      </c>
      <c r="C2281">
        <v>501393001637</v>
      </c>
      <c r="D2281" t="s">
        <v>3252</v>
      </c>
      <c r="E2281" t="s">
        <v>3253</v>
      </c>
      <c r="F2281">
        <v>26877797</v>
      </c>
      <c r="G2281">
        <v>1</v>
      </c>
      <c r="H2281">
        <v>35784</v>
      </c>
      <c r="I2281">
        <v>35784</v>
      </c>
      <c r="J2281">
        <f t="shared" si="135"/>
        <v>0</v>
      </c>
      <c r="K2281">
        <f t="shared" si="136"/>
        <v>0</v>
      </c>
      <c r="L2281">
        <f t="shared" si="139"/>
        <v>0</v>
      </c>
      <c r="P2281">
        <f t="shared" si="137"/>
        <v>0</v>
      </c>
      <c r="Q2281" t="s">
        <v>31</v>
      </c>
      <c r="R2281" t="s">
        <v>1352</v>
      </c>
    </row>
    <row r="2282" spans="1:18" x14ac:dyDescent="0.25">
      <c r="A2282">
        <v>1</v>
      </c>
      <c r="B2282" t="s">
        <v>1345</v>
      </c>
      <c r="C2282">
        <v>501393001638</v>
      </c>
      <c r="D2282" t="s">
        <v>3254</v>
      </c>
      <c r="E2282" t="s">
        <v>1601</v>
      </c>
      <c r="F2282">
        <v>22032560</v>
      </c>
      <c r="G2282">
        <v>40</v>
      </c>
      <c r="H2282">
        <v>15800</v>
      </c>
      <c r="I2282">
        <v>15800</v>
      </c>
      <c r="J2282">
        <f t="shared" si="135"/>
        <v>0</v>
      </c>
      <c r="K2282">
        <f t="shared" si="136"/>
        <v>0</v>
      </c>
      <c r="L2282">
        <f t="shared" si="139"/>
        <v>0</v>
      </c>
      <c r="P2282">
        <f t="shared" si="137"/>
        <v>0</v>
      </c>
      <c r="Q2282" t="s">
        <v>31</v>
      </c>
      <c r="R2282" t="s">
        <v>1352</v>
      </c>
    </row>
    <row r="2283" spans="1:18" x14ac:dyDescent="0.25">
      <c r="A2283">
        <v>1</v>
      </c>
      <c r="B2283" t="s">
        <v>1345</v>
      </c>
      <c r="C2283">
        <v>501393001640</v>
      </c>
      <c r="D2283" t="s">
        <v>3255</v>
      </c>
      <c r="E2283" t="s">
        <v>3256</v>
      </c>
      <c r="F2283">
        <v>30604080</v>
      </c>
      <c r="G2283">
        <v>1200</v>
      </c>
      <c r="H2283">
        <v>738</v>
      </c>
      <c r="I2283">
        <v>738</v>
      </c>
      <c r="J2283">
        <f t="shared" si="135"/>
        <v>0</v>
      </c>
      <c r="K2283">
        <f t="shared" si="136"/>
        <v>0</v>
      </c>
      <c r="L2283">
        <f t="shared" si="139"/>
        <v>0</v>
      </c>
      <c r="P2283">
        <f t="shared" si="137"/>
        <v>0</v>
      </c>
      <c r="Q2283" t="s">
        <v>31</v>
      </c>
    </row>
    <row r="2284" spans="1:18" x14ac:dyDescent="0.25">
      <c r="A2284">
        <v>1</v>
      </c>
      <c r="B2284" t="s">
        <v>1345</v>
      </c>
      <c r="C2284">
        <v>501393001642</v>
      </c>
      <c r="D2284" t="s">
        <v>3257</v>
      </c>
      <c r="E2284" t="s">
        <v>1360</v>
      </c>
      <c r="F2284">
        <v>117362470</v>
      </c>
      <c r="G2284">
        <v>1</v>
      </c>
      <c r="H2284">
        <v>1428</v>
      </c>
      <c r="I2284">
        <v>1688</v>
      </c>
      <c r="J2284">
        <f t="shared" si="135"/>
        <v>0</v>
      </c>
      <c r="K2284">
        <f t="shared" si="136"/>
        <v>0</v>
      </c>
      <c r="P2284">
        <f t="shared" si="137"/>
        <v>0</v>
      </c>
      <c r="Q2284" t="s">
        <v>24</v>
      </c>
      <c r="R2284" t="s">
        <v>25</v>
      </c>
    </row>
    <row r="2285" spans="1:18" x14ac:dyDescent="0.25">
      <c r="A2285">
        <v>1</v>
      </c>
      <c r="B2285" t="s">
        <v>1345</v>
      </c>
      <c r="C2285">
        <v>501393001645</v>
      </c>
      <c r="D2285" t="s">
        <v>3258</v>
      </c>
      <c r="E2285" t="s">
        <v>1387</v>
      </c>
      <c r="F2285">
        <v>32990907</v>
      </c>
      <c r="G2285">
        <v>1</v>
      </c>
      <c r="H2285">
        <v>103074</v>
      </c>
      <c r="I2285">
        <v>104845</v>
      </c>
      <c r="J2285">
        <f t="shared" si="135"/>
        <v>0</v>
      </c>
      <c r="K2285">
        <f t="shared" si="136"/>
        <v>0</v>
      </c>
      <c r="L2285">
        <f>ROUND((X1288/100)*2.3,0)</f>
        <v>0</v>
      </c>
      <c r="P2285">
        <f t="shared" si="137"/>
        <v>0</v>
      </c>
      <c r="Q2285" t="s">
        <v>24</v>
      </c>
      <c r="R2285" t="s">
        <v>25</v>
      </c>
    </row>
    <row r="2286" spans="1:18" x14ac:dyDescent="0.25">
      <c r="A2286">
        <v>1</v>
      </c>
      <c r="B2286" t="s">
        <v>1345</v>
      </c>
      <c r="C2286">
        <v>501393001648</v>
      </c>
      <c r="D2286" t="s">
        <v>3259</v>
      </c>
      <c r="E2286" t="s">
        <v>489</v>
      </c>
      <c r="F2286">
        <v>22947302</v>
      </c>
      <c r="G2286">
        <v>1</v>
      </c>
      <c r="H2286">
        <v>8201</v>
      </c>
      <c r="I2286">
        <v>8201</v>
      </c>
      <c r="J2286">
        <f t="shared" si="135"/>
        <v>0</v>
      </c>
      <c r="K2286">
        <f t="shared" si="136"/>
        <v>0</v>
      </c>
      <c r="L2286">
        <f>ROUND((X1289/100)*2.3,0)</f>
        <v>0</v>
      </c>
      <c r="P2286">
        <f t="shared" si="137"/>
        <v>0</v>
      </c>
      <c r="Q2286" t="s">
        <v>24</v>
      </c>
      <c r="R2286" t="s">
        <v>1352</v>
      </c>
    </row>
    <row r="2287" spans="1:18" x14ac:dyDescent="0.25">
      <c r="A2287">
        <v>1</v>
      </c>
      <c r="B2287" t="s">
        <v>1345</v>
      </c>
      <c r="C2287">
        <v>501393001649</v>
      </c>
      <c r="D2287" t="s">
        <v>3260</v>
      </c>
      <c r="E2287" t="s">
        <v>3261</v>
      </c>
      <c r="F2287">
        <v>23911996</v>
      </c>
      <c r="G2287">
        <v>40</v>
      </c>
      <c r="H2287">
        <v>14748</v>
      </c>
      <c r="I2287">
        <v>14864</v>
      </c>
      <c r="J2287">
        <f t="shared" si="135"/>
        <v>0</v>
      </c>
      <c r="K2287">
        <f t="shared" si="136"/>
        <v>0</v>
      </c>
      <c r="L2287">
        <f>ROUND((X1290/100)*2.3,0)</f>
        <v>0</v>
      </c>
      <c r="P2287">
        <f t="shared" si="137"/>
        <v>0</v>
      </c>
      <c r="Q2287" t="s">
        <v>31</v>
      </c>
      <c r="R2287" t="s">
        <v>25</v>
      </c>
    </row>
    <row r="2288" spans="1:18" x14ac:dyDescent="0.25">
      <c r="A2288">
        <v>1</v>
      </c>
      <c r="B2288" t="s">
        <v>1345</v>
      </c>
      <c r="C2288">
        <v>501393001650</v>
      </c>
      <c r="D2288" t="s">
        <v>3262</v>
      </c>
      <c r="E2288" t="s">
        <v>2294</v>
      </c>
      <c r="F2288">
        <v>32990913</v>
      </c>
      <c r="G2288">
        <v>1</v>
      </c>
      <c r="H2288">
        <v>17313</v>
      </c>
      <c r="I2288">
        <v>17318</v>
      </c>
      <c r="J2288">
        <f t="shared" ref="J2288:J2351" si="140">V1291-U1291</f>
        <v>0</v>
      </c>
      <c r="K2288">
        <f t="shared" ref="K2288:K2351" si="141">ROUND((W1291*T1291),0)</f>
        <v>0</v>
      </c>
      <c r="L2288">
        <f>ROUND((X1291/100)*2.3,0)</f>
        <v>0</v>
      </c>
      <c r="P2288">
        <f t="shared" ref="P2288:P2351" si="142">X1291+Y1291+Z1291+AA1291+AB1291</f>
        <v>0</v>
      </c>
      <c r="Q2288" t="s">
        <v>31</v>
      </c>
      <c r="R2288" t="s">
        <v>54</v>
      </c>
    </row>
    <row r="2289" spans="1:18" x14ac:dyDescent="0.25">
      <c r="A2289">
        <v>1</v>
      </c>
      <c r="B2289" t="s">
        <v>1345</v>
      </c>
      <c r="C2289">
        <v>501393001651</v>
      </c>
      <c r="D2289" t="s">
        <v>3263</v>
      </c>
      <c r="E2289" t="s">
        <v>2195</v>
      </c>
      <c r="F2289" t="s">
        <v>3264</v>
      </c>
      <c r="G2289">
        <v>40</v>
      </c>
      <c r="H2289">
        <v>32909</v>
      </c>
      <c r="I2289">
        <v>34214</v>
      </c>
      <c r="J2289">
        <f t="shared" si="140"/>
        <v>0</v>
      </c>
      <c r="K2289">
        <f t="shared" si="141"/>
        <v>0</v>
      </c>
      <c r="P2289">
        <f t="shared" si="142"/>
        <v>0</v>
      </c>
      <c r="Q2289" t="s">
        <v>709</v>
      </c>
      <c r="R2289" t="s">
        <v>25</v>
      </c>
    </row>
    <row r="2290" spans="1:18" x14ac:dyDescent="0.25">
      <c r="A2290">
        <v>1</v>
      </c>
      <c r="B2290" t="s">
        <v>1345</v>
      </c>
      <c r="C2290">
        <v>501393001652</v>
      </c>
      <c r="D2290" t="s">
        <v>3265</v>
      </c>
      <c r="E2290" t="s">
        <v>3079</v>
      </c>
      <c r="F2290" t="s">
        <v>3266</v>
      </c>
      <c r="G2290">
        <v>60</v>
      </c>
      <c r="H2290">
        <v>60455</v>
      </c>
      <c r="I2290">
        <v>62008</v>
      </c>
      <c r="J2290">
        <f t="shared" si="140"/>
        <v>0</v>
      </c>
      <c r="K2290">
        <f t="shared" si="141"/>
        <v>0</v>
      </c>
      <c r="P2290">
        <f t="shared" si="142"/>
        <v>0</v>
      </c>
      <c r="Q2290" t="s">
        <v>709</v>
      </c>
      <c r="R2290" t="s">
        <v>25</v>
      </c>
    </row>
    <row r="2291" spans="1:18" x14ac:dyDescent="0.25">
      <c r="A2291">
        <v>1</v>
      </c>
      <c r="B2291" t="s">
        <v>1345</v>
      </c>
      <c r="C2291">
        <v>501393001653</v>
      </c>
      <c r="D2291" t="s">
        <v>3267</v>
      </c>
      <c r="E2291" t="s">
        <v>1360</v>
      </c>
      <c r="F2291" t="s">
        <v>3268</v>
      </c>
      <c r="G2291">
        <v>1</v>
      </c>
      <c r="H2291">
        <v>56227</v>
      </c>
      <c r="I2291">
        <v>56954</v>
      </c>
      <c r="J2291">
        <f t="shared" si="140"/>
        <v>0</v>
      </c>
      <c r="K2291">
        <f t="shared" si="141"/>
        <v>0</v>
      </c>
      <c r="P2291">
        <f t="shared" si="142"/>
        <v>0</v>
      </c>
      <c r="Q2291" t="s">
        <v>24</v>
      </c>
      <c r="R2291" t="s">
        <v>54</v>
      </c>
    </row>
    <row r="2292" spans="1:18" x14ac:dyDescent="0.25">
      <c r="A2292">
        <v>1</v>
      </c>
      <c r="B2292" t="s">
        <v>1345</v>
      </c>
      <c r="C2292">
        <v>501393001660</v>
      </c>
      <c r="D2292" t="s">
        <v>3269</v>
      </c>
      <c r="E2292" t="s">
        <v>1360</v>
      </c>
      <c r="F2292">
        <v>11554128336303</v>
      </c>
      <c r="G2292">
        <v>1</v>
      </c>
      <c r="H2292">
        <v>8524</v>
      </c>
      <c r="I2292">
        <v>8524</v>
      </c>
      <c r="J2292">
        <f t="shared" si="140"/>
        <v>0</v>
      </c>
      <c r="K2292">
        <f t="shared" si="141"/>
        <v>0</v>
      </c>
      <c r="L2292">
        <f>ROUND((X1295/100)*2.3,0)</f>
        <v>0</v>
      </c>
      <c r="P2292">
        <f t="shared" si="142"/>
        <v>0</v>
      </c>
      <c r="Q2292" t="s">
        <v>24</v>
      </c>
      <c r="R2292" t="s">
        <v>1352</v>
      </c>
    </row>
    <row r="2293" spans="1:18" x14ac:dyDescent="0.25">
      <c r="A2293">
        <v>1</v>
      </c>
      <c r="B2293" t="s">
        <v>1345</v>
      </c>
      <c r="C2293">
        <v>501393001664</v>
      </c>
      <c r="D2293" t="s">
        <v>3270</v>
      </c>
      <c r="E2293" t="s">
        <v>1429</v>
      </c>
      <c r="F2293">
        <v>126162105</v>
      </c>
      <c r="G2293">
        <v>1</v>
      </c>
      <c r="H2293">
        <v>15368</v>
      </c>
      <c r="I2293">
        <v>15502</v>
      </c>
      <c r="J2293">
        <f t="shared" si="140"/>
        <v>0</v>
      </c>
      <c r="K2293">
        <f t="shared" si="141"/>
        <v>0</v>
      </c>
      <c r="P2293">
        <f t="shared" si="142"/>
        <v>0</v>
      </c>
      <c r="Q2293" t="s">
        <v>24</v>
      </c>
      <c r="R2293" t="s">
        <v>25</v>
      </c>
    </row>
    <row r="2294" spans="1:18" x14ac:dyDescent="0.25">
      <c r="A2294">
        <v>1</v>
      </c>
      <c r="B2294" t="s">
        <v>1345</v>
      </c>
      <c r="C2294">
        <v>501393001665</v>
      </c>
      <c r="D2294" t="s">
        <v>3271</v>
      </c>
      <c r="E2294" t="s">
        <v>1360</v>
      </c>
      <c r="F2294" t="s">
        <v>3272</v>
      </c>
      <c r="G2294">
        <v>1</v>
      </c>
      <c r="H2294">
        <v>1750</v>
      </c>
      <c r="I2294">
        <v>1750</v>
      </c>
      <c r="J2294">
        <f t="shared" si="140"/>
        <v>0</v>
      </c>
      <c r="K2294">
        <f t="shared" si="141"/>
        <v>0</v>
      </c>
      <c r="P2294">
        <f t="shared" si="142"/>
        <v>0</v>
      </c>
      <c r="Q2294" t="s">
        <v>24</v>
      </c>
      <c r="R2294" t="s">
        <v>71</v>
      </c>
    </row>
    <row r="2295" spans="1:18" x14ac:dyDescent="0.25">
      <c r="A2295">
        <v>1</v>
      </c>
      <c r="B2295" t="s">
        <v>1345</v>
      </c>
      <c r="C2295">
        <v>501393001666</v>
      </c>
      <c r="D2295" t="s">
        <v>3273</v>
      </c>
      <c r="E2295" t="s">
        <v>1862</v>
      </c>
      <c r="F2295" t="s">
        <v>3274</v>
      </c>
      <c r="G2295">
        <v>1</v>
      </c>
      <c r="H2295">
        <v>2120</v>
      </c>
      <c r="I2295">
        <v>2310</v>
      </c>
      <c r="J2295">
        <f t="shared" si="140"/>
        <v>0</v>
      </c>
      <c r="K2295">
        <f t="shared" si="141"/>
        <v>0</v>
      </c>
      <c r="L2295">
        <f>ROUND((X1298/100)*2.3,0)</f>
        <v>0</v>
      </c>
      <c r="P2295">
        <f t="shared" si="142"/>
        <v>0</v>
      </c>
      <c r="Q2295" t="s">
        <v>24</v>
      </c>
      <c r="R2295" t="s">
        <v>25</v>
      </c>
    </row>
    <row r="2296" spans="1:18" x14ac:dyDescent="0.25">
      <c r="A2296">
        <v>1</v>
      </c>
      <c r="B2296" t="s">
        <v>1345</v>
      </c>
      <c r="C2296">
        <v>501393001668</v>
      </c>
      <c r="D2296" t="s">
        <v>3275</v>
      </c>
      <c r="E2296" t="s">
        <v>3088</v>
      </c>
      <c r="F2296" t="s">
        <v>3276</v>
      </c>
      <c r="G2296">
        <v>80</v>
      </c>
      <c r="H2296">
        <v>171</v>
      </c>
      <c r="I2296">
        <v>181</v>
      </c>
      <c r="J2296">
        <f t="shared" si="140"/>
        <v>0</v>
      </c>
      <c r="K2296">
        <f t="shared" si="141"/>
        <v>0</v>
      </c>
      <c r="L2296">
        <f>IF(Z1299=0,ROUND((X1299/100)*2.3,0),0)</f>
        <v>0</v>
      </c>
      <c r="M2296">
        <v>1608</v>
      </c>
      <c r="P2296">
        <f t="shared" si="142"/>
        <v>0</v>
      </c>
      <c r="Q2296" t="s">
        <v>31</v>
      </c>
      <c r="R2296" t="s">
        <v>25</v>
      </c>
    </row>
    <row r="2297" spans="1:18" x14ac:dyDescent="0.25">
      <c r="A2297">
        <v>1</v>
      </c>
      <c r="B2297" t="s">
        <v>1345</v>
      </c>
      <c r="C2297">
        <v>501393001669</v>
      </c>
      <c r="D2297" t="s">
        <v>3277</v>
      </c>
      <c r="E2297" t="s">
        <v>1360</v>
      </c>
      <c r="F2297" t="s">
        <v>3278</v>
      </c>
      <c r="G2297">
        <v>1</v>
      </c>
      <c r="H2297">
        <v>9849</v>
      </c>
      <c r="I2297">
        <v>9849</v>
      </c>
      <c r="J2297">
        <f t="shared" si="140"/>
        <v>0</v>
      </c>
      <c r="K2297">
        <f t="shared" si="141"/>
        <v>0</v>
      </c>
      <c r="L2297">
        <f t="shared" ref="L2297:L2306" si="143">ROUND((X1300/100)*2.3,0)</f>
        <v>0</v>
      </c>
      <c r="P2297">
        <f t="shared" si="142"/>
        <v>0</v>
      </c>
      <c r="Q2297" t="s">
        <v>31</v>
      </c>
      <c r="R2297" t="s">
        <v>71</v>
      </c>
    </row>
    <row r="2298" spans="1:18" x14ac:dyDescent="0.25">
      <c r="A2298">
        <v>1</v>
      </c>
      <c r="B2298" t="s">
        <v>1345</v>
      </c>
      <c r="C2298">
        <v>501393001670</v>
      </c>
      <c r="D2298" t="s">
        <v>3279</v>
      </c>
      <c r="E2298" t="s">
        <v>1429</v>
      </c>
      <c r="F2298" t="s">
        <v>3280</v>
      </c>
      <c r="G2298">
        <v>1</v>
      </c>
      <c r="H2298">
        <v>66121</v>
      </c>
      <c r="I2298">
        <v>66433</v>
      </c>
      <c r="J2298">
        <f t="shared" si="140"/>
        <v>0</v>
      </c>
      <c r="K2298">
        <f t="shared" si="141"/>
        <v>0</v>
      </c>
      <c r="L2298">
        <f t="shared" si="143"/>
        <v>0</v>
      </c>
      <c r="P2298">
        <f t="shared" si="142"/>
        <v>0</v>
      </c>
      <c r="Q2298" t="s">
        <v>31</v>
      </c>
      <c r="R2298" t="s">
        <v>25</v>
      </c>
    </row>
    <row r="2299" spans="1:18" x14ac:dyDescent="0.25">
      <c r="A2299">
        <v>1</v>
      </c>
      <c r="B2299" t="s">
        <v>1345</v>
      </c>
      <c r="C2299">
        <v>501393001671</v>
      </c>
      <c r="D2299" t="s">
        <v>3281</v>
      </c>
      <c r="E2299" t="s">
        <v>489</v>
      </c>
      <c r="F2299">
        <v>35542377</v>
      </c>
      <c r="G2299">
        <v>1</v>
      </c>
      <c r="H2299">
        <v>0</v>
      </c>
      <c r="I2299">
        <v>0</v>
      </c>
      <c r="J2299">
        <f t="shared" si="140"/>
        <v>0</v>
      </c>
      <c r="K2299">
        <f t="shared" si="141"/>
        <v>0</v>
      </c>
      <c r="L2299">
        <f t="shared" si="143"/>
        <v>0</v>
      </c>
      <c r="P2299">
        <f t="shared" si="142"/>
        <v>0</v>
      </c>
      <c r="Q2299" t="s">
        <v>24</v>
      </c>
      <c r="R2299" t="s">
        <v>71</v>
      </c>
    </row>
    <row r="2300" spans="1:18" x14ac:dyDescent="0.25">
      <c r="A2300">
        <v>1</v>
      </c>
      <c r="B2300" t="s">
        <v>1345</v>
      </c>
      <c r="C2300">
        <v>501393001672</v>
      </c>
      <c r="D2300" t="s">
        <v>3282</v>
      </c>
      <c r="E2300" t="s">
        <v>357</v>
      </c>
      <c r="F2300">
        <v>11552154253551</v>
      </c>
      <c r="G2300">
        <v>1</v>
      </c>
      <c r="H2300">
        <v>0</v>
      </c>
      <c r="I2300">
        <v>0</v>
      </c>
      <c r="J2300">
        <f t="shared" si="140"/>
        <v>0</v>
      </c>
      <c r="K2300">
        <f t="shared" si="141"/>
        <v>0</v>
      </c>
      <c r="L2300">
        <f t="shared" si="143"/>
        <v>0</v>
      </c>
      <c r="P2300">
        <f t="shared" si="142"/>
        <v>0</v>
      </c>
      <c r="Q2300" t="s">
        <v>24</v>
      </c>
    </row>
    <row r="2301" spans="1:18" x14ac:dyDescent="0.25">
      <c r="A2301">
        <v>1</v>
      </c>
      <c r="B2301" t="s">
        <v>1345</v>
      </c>
      <c r="C2301">
        <v>501393001673</v>
      </c>
      <c r="D2301" t="s">
        <v>3283</v>
      </c>
      <c r="E2301" t="s">
        <v>1387</v>
      </c>
      <c r="F2301">
        <v>36348023</v>
      </c>
      <c r="G2301">
        <v>1</v>
      </c>
      <c r="H2301">
        <v>13291</v>
      </c>
      <c r="I2301">
        <v>15200</v>
      </c>
      <c r="J2301">
        <f t="shared" si="140"/>
        <v>0</v>
      </c>
      <c r="K2301">
        <f t="shared" si="141"/>
        <v>0</v>
      </c>
      <c r="L2301">
        <f t="shared" si="143"/>
        <v>0</v>
      </c>
      <c r="P2301">
        <f t="shared" si="142"/>
        <v>0</v>
      </c>
      <c r="Q2301" t="s">
        <v>24</v>
      </c>
      <c r="R2301" t="s">
        <v>25</v>
      </c>
    </row>
    <row r="2302" spans="1:18" x14ac:dyDescent="0.25">
      <c r="A2302">
        <v>1</v>
      </c>
      <c r="B2302" t="s">
        <v>1345</v>
      </c>
      <c r="C2302">
        <v>501393001675</v>
      </c>
      <c r="D2302" t="s">
        <v>3284</v>
      </c>
      <c r="E2302" t="s">
        <v>1429</v>
      </c>
      <c r="F2302">
        <v>126164429</v>
      </c>
      <c r="G2302">
        <v>1</v>
      </c>
      <c r="H2302">
        <v>2956</v>
      </c>
      <c r="I2302">
        <v>3000</v>
      </c>
      <c r="J2302">
        <f t="shared" si="140"/>
        <v>0</v>
      </c>
      <c r="K2302">
        <f t="shared" si="141"/>
        <v>0</v>
      </c>
      <c r="L2302">
        <f t="shared" si="143"/>
        <v>0</v>
      </c>
      <c r="P2302">
        <f t="shared" si="142"/>
        <v>0</v>
      </c>
      <c r="Q2302" t="s">
        <v>24</v>
      </c>
      <c r="R2302" t="s">
        <v>25</v>
      </c>
    </row>
    <row r="2303" spans="1:18" x14ac:dyDescent="0.25">
      <c r="A2303">
        <v>1</v>
      </c>
      <c r="B2303" t="s">
        <v>1345</v>
      </c>
      <c r="C2303">
        <v>501393001676</v>
      </c>
      <c r="D2303" t="s">
        <v>3285</v>
      </c>
      <c r="E2303" t="s">
        <v>1429</v>
      </c>
      <c r="F2303">
        <v>126163150</v>
      </c>
      <c r="G2303">
        <v>1</v>
      </c>
      <c r="H2303">
        <v>26512</v>
      </c>
      <c r="I2303">
        <v>26873</v>
      </c>
      <c r="J2303">
        <f t="shared" si="140"/>
        <v>0</v>
      </c>
      <c r="K2303">
        <f t="shared" si="141"/>
        <v>0</v>
      </c>
      <c r="L2303">
        <f t="shared" si="143"/>
        <v>0</v>
      </c>
      <c r="P2303">
        <f t="shared" si="142"/>
        <v>0</v>
      </c>
      <c r="Q2303" t="s">
        <v>24</v>
      </c>
      <c r="R2303" t="s">
        <v>25</v>
      </c>
    </row>
    <row r="2304" spans="1:18" x14ac:dyDescent="0.25">
      <c r="A2304">
        <v>1</v>
      </c>
      <c r="B2304" t="s">
        <v>1345</v>
      </c>
      <c r="C2304">
        <v>501393001677</v>
      </c>
      <c r="D2304" t="s">
        <v>3286</v>
      </c>
      <c r="E2304" t="s">
        <v>1360</v>
      </c>
      <c r="F2304" t="s">
        <v>3287</v>
      </c>
      <c r="G2304">
        <v>40</v>
      </c>
      <c r="H2304">
        <v>5701</v>
      </c>
      <c r="I2304">
        <v>5780</v>
      </c>
      <c r="J2304">
        <f t="shared" si="140"/>
        <v>0</v>
      </c>
      <c r="K2304">
        <f t="shared" si="141"/>
        <v>0</v>
      </c>
      <c r="L2304">
        <f t="shared" si="143"/>
        <v>0</v>
      </c>
      <c r="P2304">
        <f t="shared" si="142"/>
        <v>0</v>
      </c>
      <c r="Q2304" t="s">
        <v>24</v>
      </c>
      <c r="R2304" t="s">
        <v>25</v>
      </c>
    </row>
    <row r="2305" spans="1:18" x14ac:dyDescent="0.25">
      <c r="A2305">
        <v>1</v>
      </c>
      <c r="B2305" t="s">
        <v>1345</v>
      </c>
      <c r="C2305">
        <v>501393001678</v>
      </c>
      <c r="D2305" t="s">
        <v>3288</v>
      </c>
      <c r="E2305" t="s">
        <v>1375</v>
      </c>
      <c r="F2305">
        <v>32815003</v>
      </c>
      <c r="G2305">
        <v>20</v>
      </c>
      <c r="H2305">
        <v>2938</v>
      </c>
      <c r="I2305">
        <v>2974</v>
      </c>
      <c r="J2305">
        <f t="shared" si="140"/>
        <v>0</v>
      </c>
      <c r="K2305">
        <f t="shared" si="141"/>
        <v>0</v>
      </c>
      <c r="L2305">
        <f t="shared" si="143"/>
        <v>0</v>
      </c>
      <c r="P2305">
        <f t="shared" si="142"/>
        <v>0</v>
      </c>
      <c r="Q2305" t="s">
        <v>31</v>
      </c>
      <c r="R2305" t="s">
        <v>25</v>
      </c>
    </row>
    <row r="2306" spans="1:18" x14ac:dyDescent="0.25">
      <c r="A2306">
        <v>1</v>
      </c>
      <c r="B2306" t="s">
        <v>1345</v>
      </c>
      <c r="C2306">
        <v>501393001680</v>
      </c>
      <c r="D2306" t="s">
        <v>3289</v>
      </c>
      <c r="E2306" t="s">
        <v>1360</v>
      </c>
      <c r="F2306" t="s">
        <v>3290</v>
      </c>
      <c r="G2306">
        <v>1</v>
      </c>
      <c r="H2306">
        <v>0</v>
      </c>
      <c r="I2306">
        <v>0</v>
      </c>
      <c r="J2306">
        <f t="shared" si="140"/>
        <v>0</v>
      </c>
      <c r="K2306">
        <f t="shared" si="141"/>
        <v>0</v>
      </c>
      <c r="L2306">
        <f t="shared" si="143"/>
        <v>0</v>
      </c>
      <c r="P2306">
        <f t="shared" si="142"/>
        <v>0</v>
      </c>
      <c r="Q2306" t="s">
        <v>31</v>
      </c>
      <c r="R2306" t="s">
        <v>232</v>
      </c>
    </row>
    <row r="2307" spans="1:18" x14ac:dyDescent="0.25">
      <c r="A2307">
        <v>1</v>
      </c>
      <c r="B2307" t="s">
        <v>1345</v>
      </c>
      <c r="C2307">
        <v>501393001681</v>
      </c>
      <c r="D2307" t="s">
        <v>3291</v>
      </c>
      <c r="E2307" t="s">
        <v>1360</v>
      </c>
      <c r="F2307">
        <v>126142116</v>
      </c>
      <c r="G2307">
        <v>40</v>
      </c>
      <c r="H2307">
        <v>1417</v>
      </c>
      <c r="I2307">
        <v>1429</v>
      </c>
      <c r="J2307">
        <f t="shared" si="140"/>
        <v>0</v>
      </c>
      <c r="K2307">
        <f t="shared" si="141"/>
        <v>0</v>
      </c>
      <c r="L2307">
        <f>IF(Z1310=0,ROUND((X1310/100)*2.3,0),0)</f>
        <v>0</v>
      </c>
      <c r="M2307">
        <v>594</v>
      </c>
      <c r="P2307">
        <f t="shared" si="142"/>
        <v>0</v>
      </c>
      <c r="Q2307" t="s">
        <v>31</v>
      </c>
      <c r="R2307" t="s">
        <v>25</v>
      </c>
    </row>
    <row r="2308" spans="1:18" x14ac:dyDescent="0.25">
      <c r="A2308">
        <v>1</v>
      </c>
      <c r="B2308" t="s">
        <v>1345</v>
      </c>
      <c r="C2308">
        <v>501393001683</v>
      </c>
      <c r="D2308" t="s">
        <v>3292</v>
      </c>
      <c r="E2308" t="s">
        <v>1360</v>
      </c>
      <c r="F2308">
        <v>126142090</v>
      </c>
      <c r="G2308">
        <v>50</v>
      </c>
      <c r="H2308">
        <v>2239</v>
      </c>
      <c r="I2308">
        <v>2239</v>
      </c>
      <c r="J2308">
        <f t="shared" si="140"/>
        <v>0</v>
      </c>
      <c r="K2308">
        <f t="shared" si="141"/>
        <v>0</v>
      </c>
      <c r="L2308">
        <f>IF(Z1311=0,ROUND((X1311/100)*2.3,0),0)</f>
        <v>0</v>
      </c>
      <c r="M2308">
        <v>1138</v>
      </c>
      <c r="P2308">
        <f t="shared" si="142"/>
        <v>0</v>
      </c>
      <c r="Q2308" t="s">
        <v>31</v>
      </c>
    </row>
    <row r="2309" spans="1:18" x14ac:dyDescent="0.25">
      <c r="A2309">
        <v>1</v>
      </c>
      <c r="B2309" t="s">
        <v>1345</v>
      </c>
      <c r="C2309">
        <v>501393001684</v>
      </c>
      <c r="D2309" t="s">
        <v>3293</v>
      </c>
      <c r="E2309" t="s">
        <v>1360</v>
      </c>
      <c r="F2309" t="s">
        <v>3294</v>
      </c>
      <c r="G2309">
        <v>200</v>
      </c>
      <c r="H2309">
        <v>2506</v>
      </c>
      <c r="I2309">
        <v>2576</v>
      </c>
      <c r="J2309">
        <f t="shared" si="140"/>
        <v>0</v>
      </c>
      <c r="K2309">
        <f t="shared" si="141"/>
        <v>0</v>
      </c>
      <c r="L2309">
        <f>IF(Z1312=0,ROUND((X1312/100)*2.3,0),0)</f>
        <v>0</v>
      </c>
      <c r="M2309">
        <v>1929</v>
      </c>
      <c r="P2309">
        <f t="shared" si="142"/>
        <v>0</v>
      </c>
      <c r="Q2309" t="s">
        <v>31</v>
      </c>
      <c r="R2309" t="s">
        <v>25</v>
      </c>
    </row>
    <row r="2310" spans="1:18" x14ac:dyDescent="0.25">
      <c r="A2310">
        <v>1</v>
      </c>
      <c r="B2310" t="s">
        <v>1345</v>
      </c>
      <c r="C2310">
        <v>501393001685</v>
      </c>
      <c r="D2310" t="s">
        <v>3295</v>
      </c>
      <c r="E2310" t="s">
        <v>1360</v>
      </c>
      <c r="F2310">
        <v>11554137244564</v>
      </c>
      <c r="G2310">
        <v>1</v>
      </c>
      <c r="H2310">
        <v>5119</v>
      </c>
      <c r="I2310">
        <v>5119</v>
      </c>
      <c r="J2310">
        <f t="shared" si="140"/>
        <v>0</v>
      </c>
      <c r="K2310">
        <f t="shared" si="141"/>
        <v>0</v>
      </c>
      <c r="L2310">
        <f>ROUND((X1313/100)*2.3,0)</f>
        <v>0</v>
      </c>
      <c r="P2310">
        <f t="shared" si="142"/>
        <v>0</v>
      </c>
      <c r="Q2310" t="s">
        <v>24</v>
      </c>
      <c r="R2310" t="s">
        <v>1352</v>
      </c>
    </row>
    <row r="2311" spans="1:18" x14ac:dyDescent="0.25">
      <c r="A2311">
        <v>1</v>
      </c>
      <c r="B2311" t="s">
        <v>1345</v>
      </c>
      <c r="C2311">
        <v>501393001686</v>
      </c>
      <c r="D2311" t="s">
        <v>3296</v>
      </c>
      <c r="E2311" t="s">
        <v>1360</v>
      </c>
      <c r="F2311" t="s">
        <v>3297</v>
      </c>
      <c r="G2311">
        <v>1</v>
      </c>
      <c r="H2311">
        <v>6006</v>
      </c>
      <c r="I2311">
        <v>6164</v>
      </c>
      <c r="J2311">
        <f t="shared" si="140"/>
        <v>0</v>
      </c>
      <c r="K2311">
        <f t="shared" si="141"/>
        <v>0</v>
      </c>
      <c r="L2311">
        <f>ROUND((X1314/100)*2.3,0)</f>
        <v>0</v>
      </c>
      <c r="P2311">
        <f t="shared" si="142"/>
        <v>0</v>
      </c>
      <c r="Q2311" t="s">
        <v>24</v>
      </c>
      <c r="R2311" t="s">
        <v>25</v>
      </c>
    </row>
    <row r="2312" spans="1:18" x14ac:dyDescent="0.25">
      <c r="A2312">
        <v>1</v>
      </c>
      <c r="B2312" t="s">
        <v>1345</v>
      </c>
      <c r="C2312">
        <v>501393001688</v>
      </c>
      <c r="D2312" t="s">
        <v>3298</v>
      </c>
      <c r="E2312" t="s">
        <v>1389</v>
      </c>
      <c r="F2312">
        <v>1200213558865</v>
      </c>
      <c r="G2312">
        <v>80</v>
      </c>
      <c r="H2312">
        <v>145</v>
      </c>
      <c r="I2312">
        <v>154</v>
      </c>
      <c r="J2312">
        <f t="shared" si="140"/>
        <v>0</v>
      </c>
      <c r="K2312">
        <f t="shared" si="141"/>
        <v>0</v>
      </c>
      <c r="L2312">
        <f>IF(Z1315=0,ROUND((X1315/100)*2.3,0),0)</f>
        <v>0</v>
      </c>
      <c r="M2312">
        <v>1138</v>
      </c>
      <c r="P2312">
        <f t="shared" si="142"/>
        <v>0</v>
      </c>
      <c r="Q2312" t="s">
        <v>31</v>
      </c>
      <c r="R2312" t="s">
        <v>25</v>
      </c>
    </row>
    <row r="2313" spans="1:18" x14ac:dyDescent="0.25">
      <c r="A2313">
        <v>1</v>
      </c>
      <c r="B2313" t="s">
        <v>1345</v>
      </c>
      <c r="C2313">
        <v>501393001694</v>
      </c>
      <c r="D2313" t="s">
        <v>3299</v>
      </c>
      <c r="E2313" t="s">
        <v>1429</v>
      </c>
      <c r="F2313">
        <v>9470138143879</v>
      </c>
      <c r="G2313">
        <v>1</v>
      </c>
      <c r="H2313">
        <v>2260</v>
      </c>
      <c r="I2313">
        <v>2260</v>
      </c>
      <c r="J2313">
        <f t="shared" si="140"/>
        <v>0</v>
      </c>
      <c r="K2313">
        <f t="shared" si="141"/>
        <v>0</v>
      </c>
      <c r="L2313">
        <f>ROUND((X1316/100)*2.3,0)</f>
        <v>0</v>
      </c>
      <c r="P2313">
        <f t="shared" si="142"/>
        <v>0</v>
      </c>
      <c r="Q2313" t="s">
        <v>24</v>
      </c>
      <c r="R2313" t="s">
        <v>1352</v>
      </c>
    </row>
    <row r="2314" spans="1:18" x14ac:dyDescent="0.25">
      <c r="A2314">
        <v>1</v>
      </c>
      <c r="B2314" t="s">
        <v>1345</v>
      </c>
      <c r="C2314">
        <v>501393001697</v>
      </c>
      <c r="D2314" t="s">
        <v>3300</v>
      </c>
      <c r="E2314" t="s">
        <v>1360</v>
      </c>
      <c r="F2314" t="s">
        <v>3301</v>
      </c>
      <c r="G2314">
        <v>30</v>
      </c>
      <c r="H2314">
        <v>613</v>
      </c>
      <c r="I2314">
        <v>628</v>
      </c>
      <c r="J2314">
        <f t="shared" si="140"/>
        <v>0</v>
      </c>
      <c r="K2314">
        <f t="shared" si="141"/>
        <v>0</v>
      </c>
      <c r="L2314">
        <f>ROUND((X1317/100)*2.3,0)</f>
        <v>0</v>
      </c>
      <c r="P2314">
        <f t="shared" si="142"/>
        <v>0</v>
      </c>
      <c r="Q2314" t="s">
        <v>24</v>
      </c>
      <c r="R2314" t="s">
        <v>25</v>
      </c>
    </row>
    <row r="2315" spans="1:18" x14ac:dyDescent="0.25">
      <c r="A2315">
        <v>1</v>
      </c>
      <c r="B2315" t="s">
        <v>1345</v>
      </c>
      <c r="C2315">
        <v>501393001701</v>
      </c>
      <c r="D2315" t="s">
        <v>3302</v>
      </c>
      <c r="E2315" t="s">
        <v>1360</v>
      </c>
      <c r="F2315" t="s">
        <v>3303</v>
      </c>
      <c r="G2315">
        <v>30</v>
      </c>
      <c r="H2315">
        <v>2496</v>
      </c>
      <c r="I2315">
        <v>2615</v>
      </c>
      <c r="J2315">
        <f t="shared" si="140"/>
        <v>0</v>
      </c>
      <c r="K2315">
        <f t="shared" si="141"/>
        <v>0</v>
      </c>
      <c r="L2315">
        <f>ROUND((X1318/100)*2.3,0)</f>
        <v>0</v>
      </c>
      <c r="P2315">
        <f t="shared" si="142"/>
        <v>0</v>
      </c>
      <c r="Q2315" t="s">
        <v>31</v>
      </c>
      <c r="R2315" t="s">
        <v>25</v>
      </c>
    </row>
    <row r="2316" spans="1:18" x14ac:dyDescent="0.25">
      <c r="A2316">
        <v>1</v>
      </c>
      <c r="B2316" t="s">
        <v>1345</v>
      </c>
      <c r="C2316">
        <v>501393001702</v>
      </c>
      <c r="D2316" t="s">
        <v>3304</v>
      </c>
      <c r="E2316" t="s">
        <v>1649</v>
      </c>
      <c r="F2316">
        <v>44156644</v>
      </c>
      <c r="G2316">
        <v>60</v>
      </c>
      <c r="H2316">
        <v>607</v>
      </c>
      <c r="I2316">
        <v>607</v>
      </c>
      <c r="J2316">
        <f t="shared" si="140"/>
        <v>0</v>
      </c>
      <c r="K2316">
        <f t="shared" si="141"/>
        <v>0</v>
      </c>
      <c r="L2316">
        <f>ROUND((X1319/100)*2.3,0)</f>
        <v>0</v>
      </c>
      <c r="P2316">
        <f t="shared" si="142"/>
        <v>0</v>
      </c>
      <c r="Q2316" t="s">
        <v>24</v>
      </c>
    </row>
    <row r="2317" spans="1:18" x14ac:dyDescent="0.25">
      <c r="A2317">
        <v>1</v>
      </c>
      <c r="B2317" t="s">
        <v>1345</v>
      </c>
      <c r="C2317">
        <v>501393001703</v>
      </c>
      <c r="D2317" t="s">
        <v>3305</v>
      </c>
      <c r="E2317" t="s">
        <v>1429</v>
      </c>
      <c r="F2317" t="s">
        <v>3306</v>
      </c>
      <c r="G2317">
        <v>1</v>
      </c>
      <c r="H2317">
        <v>116361</v>
      </c>
      <c r="I2317">
        <v>116361</v>
      </c>
      <c r="J2317">
        <f t="shared" si="140"/>
        <v>0</v>
      </c>
      <c r="K2317">
        <f t="shared" si="141"/>
        <v>0</v>
      </c>
      <c r="P2317">
        <f t="shared" si="142"/>
        <v>0</v>
      </c>
      <c r="Q2317" t="s">
        <v>24</v>
      </c>
    </row>
    <row r="2318" spans="1:18" x14ac:dyDescent="0.25">
      <c r="A2318">
        <v>1</v>
      </c>
      <c r="B2318" t="s">
        <v>1345</v>
      </c>
      <c r="C2318">
        <v>501393001705</v>
      </c>
      <c r="D2318" t="s">
        <v>3307</v>
      </c>
      <c r="E2318" t="s">
        <v>1360</v>
      </c>
      <c r="F2318" t="s">
        <v>3308</v>
      </c>
      <c r="G2318">
        <v>1</v>
      </c>
      <c r="H2318">
        <v>25613</v>
      </c>
      <c r="I2318">
        <v>26513</v>
      </c>
      <c r="J2318">
        <f t="shared" si="140"/>
        <v>0</v>
      </c>
      <c r="K2318">
        <f t="shared" si="141"/>
        <v>0</v>
      </c>
      <c r="L2318">
        <f>ROUND((X1321/100)*2.3,0)</f>
        <v>0</v>
      </c>
      <c r="P2318">
        <f t="shared" si="142"/>
        <v>0</v>
      </c>
      <c r="Q2318" t="s">
        <v>31</v>
      </c>
      <c r="R2318" t="s">
        <v>25</v>
      </c>
    </row>
    <row r="2319" spans="1:18" x14ac:dyDescent="0.25">
      <c r="A2319">
        <v>1</v>
      </c>
      <c r="B2319" t="s">
        <v>1345</v>
      </c>
      <c r="C2319">
        <v>501393001707</v>
      </c>
      <c r="D2319" t="s">
        <v>3309</v>
      </c>
      <c r="E2319" t="s">
        <v>1360</v>
      </c>
      <c r="F2319" t="s">
        <v>3310</v>
      </c>
      <c r="G2319">
        <v>1</v>
      </c>
      <c r="H2319">
        <v>56496</v>
      </c>
      <c r="I2319">
        <v>57188</v>
      </c>
      <c r="J2319">
        <f t="shared" si="140"/>
        <v>0</v>
      </c>
      <c r="K2319">
        <f t="shared" si="141"/>
        <v>0</v>
      </c>
      <c r="L2319">
        <f>IF(Z1322=0,ROUND((X1322/100)*2.3,0),0)</f>
        <v>0</v>
      </c>
      <c r="M2319">
        <v>1176</v>
      </c>
      <c r="P2319">
        <f t="shared" si="142"/>
        <v>0</v>
      </c>
      <c r="Q2319" t="s">
        <v>31</v>
      </c>
      <c r="R2319" t="s">
        <v>25</v>
      </c>
    </row>
    <row r="2320" spans="1:18" x14ac:dyDescent="0.25">
      <c r="A2320">
        <v>1</v>
      </c>
      <c r="B2320" t="s">
        <v>1345</v>
      </c>
      <c r="C2320">
        <v>501393001709</v>
      </c>
      <c r="D2320" t="s">
        <v>3311</v>
      </c>
      <c r="E2320" t="s">
        <v>1360</v>
      </c>
      <c r="F2320" t="s">
        <v>3312</v>
      </c>
      <c r="G2320">
        <v>1</v>
      </c>
      <c r="H2320">
        <v>97700</v>
      </c>
      <c r="I2320">
        <v>98320</v>
      </c>
      <c r="J2320">
        <f t="shared" si="140"/>
        <v>0</v>
      </c>
      <c r="K2320">
        <f t="shared" si="141"/>
        <v>0</v>
      </c>
      <c r="L2320">
        <f>ROUND((X1323/100)*2.3,0)</f>
        <v>0</v>
      </c>
      <c r="P2320">
        <f t="shared" si="142"/>
        <v>0</v>
      </c>
      <c r="Q2320" t="s">
        <v>24</v>
      </c>
      <c r="R2320" t="s">
        <v>25</v>
      </c>
    </row>
    <row r="2321" spans="1:18" x14ac:dyDescent="0.25">
      <c r="A2321">
        <v>1</v>
      </c>
      <c r="B2321" t="s">
        <v>1345</v>
      </c>
      <c r="C2321">
        <v>501393001710</v>
      </c>
      <c r="D2321" t="s">
        <v>3313</v>
      </c>
      <c r="E2321" t="s">
        <v>1429</v>
      </c>
      <c r="F2321" t="s">
        <v>3314</v>
      </c>
      <c r="G2321">
        <v>1</v>
      </c>
      <c r="H2321">
        <v>23504</v>
      </c>
      <c r="I2321">
        <v>24504</v>
      </c>
      <c r="J2321">
        <f t="shared" si="140"/>
        <v>0</v>
      </c>
      <c r="K2321">
        <f t="shared" si="141"/>
        <v>0</v>
      </c>
      <c r="L2321">
        <f>ROUND((X1324/100)*2.3,0)</f>
        <v>0</v>
      </c>
      <c r="P2321">
        <f t="shared" si="142"/>
        <v>0</v>
      </c>
      <c r="Q2321" t="s">
        <v>24</v>
      </c>
      <c r="R2321" t="s">
        <v>25</v>
      </c>
    </row>
    <row r="2322" spans="1:18" x14ac:dyDescent="0.25">
      <c r="A2322">
        <v>1</v>
      </c>
      <c r="B2322" t="s">
        <v>1345</v>
      </c>
      <c r="C2322">
        <v>501393001711</v>
      </c>
      <c r="D2322" t="s">
        <v>3315</v>
      </c>
      <c r="E2322" t="s">
        <v>1649</v>
      </c>
      <c r="F2322">
        <v>32341750</v>
      </c>
      <c r="G2322">
        <v>40</v>
      </c>
      <c r="H2322">
        <v>3388</v>
      </c>
      <c r="I2322">
        <v>3465</v>
      </c>
      <c r="J2322">
        <f t="shared" si="140"/>
        <v>0</v>
      </c>
      <c r="K2322">
        <f t="shared" si="141"/>
        <v>0</v>
      </c>
      <c r="L2322">
        <f>IF(Z1325=0,ROUND((X1325/100)*2.3,0),0)</f>
        <v>0</v>
      </c>
      <c r="M2322">
        <v>1148</v>
      </c>
      <c r="P2322">
        <f t="shared" si="142"/>
        <v>0</v>
      </c>
      <c r="Q2322" t="s">
        <v>31</v>
      </c>
      <c r="R2322" t="s">
        <v>25</v>
      </c>
    </row>
    <row r="2323" spans="1:18" x14ac:dyDescent="0.25">
      <c r="A2323">
        <v>1</v>
      </c>
      <c r="B2323" t="s">
        <v>1345</v>
      </c>
      <c r="C2323">
        <v>501393001715</v>
      </c>
      <c r="D2323" t="s">
        <v>3316</v>
      </c>
      <c r="E2323" t="s">
        <v>357</v>
      </c>
      <c r="F2323">
        <v>11552144326615</v>
      </c>
      <c r="G2323">
        <v>1</v>
      </c>
      <c r="H2323">
        <v>61</v>
      </c>
      <c r="I2323">
        <v>67</v>
      </c>
      <c r="J2323">
        <f t="shared" si="140"/>
        <v>0</v>
      </c>
      <c r="K2323">
        <f t="shared" si="141"/>
        <v>0</v>
      </c>
      <c r="L2323">
        <f>ROUND((X1326/100)*2.3,0)</f>
        <v>0</v>
      </c>
      <c r="P2323">
        <f t="shared" si="142"/>
        <v>0</v>
      </c>
      <c r="Q2323" t="s">
        <v>24</v>
      </c>
      <c r="R2323" t="s">
        <v>1352</v>
      </c>
    </row>
    <row r="2324" spans="1:18" x14ac:dyDescent="0.25">
      <c r="A2324">
        <v>1</v>
      </c>
      <c r="B2324" t="s">
        <v>1345</v>
      </c>
      <c r="C2324">
        <v>501393001716</v>
      </c>
      <c r="D2324" t="s">
        <v>3317</v>
      </c>
      <c r="E2324" t="s">
        <v>3318</v>
      </c>
      <c r="F2324">
        <v>103207008</v>
      </c>
      <c r="G2324">
        <v>1</v>
      </c>
      <c r="H2324">
        <v>71405</v>
      </c>
      <c r="I2324">
        <v>71684</v>
      </c>
      <c r="J2324">
        <f t="shared" si="140"/>
        <v>0</v>
      </c>
      <c r="K2324">
        <f t="shared" si="141"/>
        <v>0</v>
      </c>
      <c r="L2324">
        <f>ROUND((X1327/100)*2.3,0)</f>
        <v>0</v>
      </c>
      <c r="P2324">
        <f t="shared" si="142"/>
        <v>0</v>
      </c>
      <c r="Q2324" t="s">
        <v>24</v>
      </c>
      <c r="R2324" t="s">
        <v>25</v>
      </c>
    </row>
    <row r="2325" spans="1:18" x14ac:dyDescent="0.25">
      <c r="A2325">
        <v>1</v>
      </c>
      <c r="B2325" t="s">
        <v>1345</v>
      </c>
      <c r="C2325">
        <v>501393001718</v>
      </c>
      <c r="D2325" t="s">
        <v>3319</v>
      </c>
      <c r="E2325" t="s">
        <v>489</v>
      </c>
      <c r="F2325">
        <v>41684920</v>
      </c>
      <c r="G2325">
        <v>1</v>
      </c>
      <c r="H2325">
        <v>7021</v>
      </c>
      <c r="I2325">
        <v>7207</v>
      </c>
      <c r="J2325">
        <f t="shared" si="140"/>
        <v>0</v>
      </c>
      <c r="K2325">
        <f t="shared" si="141"/>
        <v>0</v>
      </c>
      <c r="P2325">
        <f t="shared" si="142"/>
        <v>0</v>
      </c>
      <c r="Q2325" t="s">
        <v>24</v>
      </c>
      <c r="R2325" t="s">
        <v>25</v>
      </c>
    </row>
    <row r="2326" spans="1:18" x14ac:dyDescent="0.25">
      <c r="A2326">
        <v>1</v>
      </c>
      <c r="B2326" t="s">
        <v>1345</v>
      </c>
      <c r="C2326">
        <v>501393001720</v>
      </c>
      <c r="D2326" t="s">
        <v>3320</v>
      </c>
      <c r="E2326" t="s">
        <v>1360</v>
      </c>
      <c r="F2326" t="s">
        <v>3321</v>
      </c>
      <c r="G2326">
        <v>1</v>
      </c>
      <c r="H2326">
        <v>22429</v>
      </c>
      <c r="I2326">
        <v>22639</v>
      </c>
      <c r="J2326">
        <f t="shared" si="140"/>
        <v>0</v>
      </c>
      <c r="K2326">
        <f t="shared" si="141"/>
        <v>0</v>
      </c>
      <c r="P2326">
        <f t="shared" si="142"/>
        <v>0</v>
      </c>
      <c r="Q2326" t="s">
        <v>31</v>
      </c>
      <c r="R2326" t="s">
        <v>25</v>
      </c>
    </row>
    <row r="2327" spans="1:18" x14ac:dyDescent="0.25">
      <c r="A2327">
        <v>1</v>
      </c>
      <c r="B2327" t="s">
        <v>1345</v>
      </c>
      <c r="C2327">
        <v>501393001721</v>
      </c>
      <c r="D2327" t="s">
        <v>3322</v>
      </c>
      <c r="E2327" t="s">
        <v>3323</v>
      </c>
      <c r="F2327">
        <v>41179310</v>
      </c>
      <c r="G2327">
        <v>60</v>
      </c>
      <c r="H2327">
        <v>0</v>
      </c>
      <c r="I2327">
        <v>0</v>
      </c>
      <c r="J2327">
        <f t="shared" si="140"/>
        <v>0</v>
      </c>
      <c r="K2327">
        <f t="shared" si="141"/>
        <v>0</v>
      </c>
      <c r="P2327">
        <f t="shared" si="142"/>
        <v>0</v>
      </c>
      <c r="Q2327" t="s">
        <v>31</v>
      </c>
    </row>
    <row r="2328" spans="1:18" x14ac:dyDescent="0.25">
      <c r="A2328">
        <v>1</v>
      </c>
      <c r="B2328" t="s">
        <v>1345</v>
      </c>
      <c r="C2328">
        <v>501393001735</v>
      </c>
      <c r="D2328" t="s">
        <v>3324</v>
      </c>
      <c r="E2328" t="s">
        <v>1373</v>
      </c>
      <c r="F2328" t="s">
        <v>3325</v>
      </c>
      <c r="G2328">
        <v>1</v>
      </c>
      <c r="H2328">
        <v>58608</v>
      </c>
      <c r="I2328">
        <v>59000</v>
      </c>
      <c r="J2328">
        <f t="shared" si="140"/>
        <v>0</v>
      </c>
      <c r="K2328">
        <f t="shared" si="141"/>
        <v>0</v>
      </c>
      <c r="P2328">
        <f t="shared" si="142"/>
        <v>0</v>
      </c>
      <c r="Q2328" t="s">
        <v>24</v>
      </c>
      <c r="R2328" t="s">
        <v>25</v>
      </c>
    </row>
    <row r="2329" spans="1:18" x14ac:dyDescent="0.25">
      <c r="A2329">
        <v>1</v>
      </c>
      <c r="B2329" t="s">
        <v>1345</v>
      </c>
      <c r="C2329">
        <v>501393001736</v>
      </c>
      <c r="D2329" t="s">
        <v>3326</v>
      </c>
      <c r="E2329" t="s">
        <v>1360</v>
      </c>
      <c r="F2329" t="s">
        <v>3327</v>
      </c>
      <c r="G2329">
        <v>1</v>
      </c>
      <c r="H2329">
        <v>36748</v>
      </c>
      <c r="I2329">
        <v>36748</v>
      </c>
      <c r="J2329">
        <f t="shared" si="140"/>
        <v>0</v>
      </c>
      <c r="K2329">
        <f t="shared" si="141"/>
        <v>0</v>
      </c>
      <c r="P2329">
        <f t="shared" si="142"/>
        <v>0</v>
      </c>
      <c r="Q2329" t="s">
        <v>24</v>
      </c>
      <c r="R2329" t="s">
        <v>25</v>
      </c>
    </row>
    <row r="2330" spans="1:18" x14ac:dyDescent="0.25">
      <c r="A2330">
        <v>1</v>
      </c>
      <c r="B2330" t="s">
        <v>1345</v>
      </c>
      <c r="C2330">
        <v>501393001741</v>
      </c>
      <c r="D2330" t="s">
        <v>3328</v>
      </c>
      <c r="E2330" t="s">
        <v>489</v>
      </c>
      <c r="F2330">
        <v>40936143</v>
      </c>
      <c r="G2330">
        <v>1</v>
      </c>
      <c r="H2330">
        <v>14910</v>
      </c>
      <c r="I2330">
        <v>14910</v>
      </c>
      <c r="J2330">
        <f t="shared" si="140"/>
        <v>0</v>
      </c>
      <c r="K2330">
        <f t="shared" si="141"/>
        <v>0</v>
      </c>
      <c r="P2330">
        <f t="shared" si="142"/>
        <v>0</v>
      </c>
      <c r="Q2330" t="s">
        <v>31</v>
      </c>
      <c r="R2330" t="s">
        <v>1352</v>
      </c>
    </row>
    <row r="2331" spans="1:18" x14ac:dyDescent="0.25">
      <c r="A2331">
        <v>1</v>
      </c>
      <c r="B2331" t="s">
        <v>1345</v>
      </c>
      <c r="C2331">
        <v>501393001744</v>
      </c>
      <c r="D2331" t="s">
        <v>3329</v>
      </c>
      <c r="E2331" t="s">
        <v>489</v>
      </c>
      <c r="F2331">
        <v>16087634</v>
      </c>
      <c r="G2331">
        <v>1</v>
      </c>
      <c r="H2331">
        <v>33319</v>
      </c>
      <c r="I2331">
        <v>33680</v>
      </c>
      <c r="J2331">
        <f t="shared" si="140"/>
        <v>0</v>
      </c>
      <c r="K2331">
        <f t="shared" si="141"/>
        <v>0</v>
      </c>
      <c r="P2331">
        <f t="shared" si="142"/>
        <v>0</v>
      </c>
      <c r="Q2331" t="s">
        <v>24</v>
      </c>
      <c r="R2331" t="s">
        <v>25</v>
      </c>
    </row>
    <row r="2332" spans="1:18" x14ac:dyDescent="0.25">
      <c r="A2332">
        <v>1</v>
      </c>
      <c r="B2332" t="s">
        <v>1345</v>
      </c>
      <c r="C2332">
        <v>501393001746</v>
      </c>
      <c r="D2332" t="s">
        <v>3330</v>
      </c>
      <c r="E2332" t="s">
        <v>1360</v>
      </c>
      <c r="F2332" t="s">
        <v>3331</v>
      </c>
      <c r="G2332">
        <v>1</v>
      </c>
      <c r="H2332">
        <v>24844</v>
      </c>
      <c r="I2332">
        <v>26922</v>
      </c>
      <c r="J2332">
        <f t="shared" si="140"/>
        <v>0</v>
      </c>
      <c r="K2332">
        <f t="shared" si="141"/>
        <v>0</v>
      </c>
      <c r="P2332">
        <f t="shared" si="142"/>
        <v>0</v>
      </c>
      <c r="Q2332" t="s">
        <v>24</v>
      </c>
      <c r="R2332" t="s">
        <v>25</v>
      </c>
    </row>
    <row r="2333" spans="1:18" x14ac:dyDescent="0.25">
      <c r="A2333">
        <v>1</v>
      </c>
      <c r="B2333" t="s">
        <v>1345</v>
      </c>
      <c r="C2333">
        <v>501393001747</v>
      </c>
      <c r="D2333" t="s">
        <v>3332</v>
      </c>
      <c r="E2333" t="s">
        <v>489</v>
      </c>
      <c r="F2333">
        <v>23288008</v>
      </c>
      <c r="G2333">
        <v>1</v>
      </c>
      <c r="H2333">
        <v>55363</v>
      </c>
      <c r="I2333">
        <v>55675</v>
      </c>
      <c r="J2333">
        <f t="shared" si="140"/>
        <v>0</v>
      </c>
      <c r="K2333">
        <f t="shared" si="141"/>
        <v>0</v>
      </c>
      <c r="P2333">
        <f t="shared" si="142"/>
        <v>0</v>
      </c>
      <c r="Q2333" t="s">
        <v>24</v>
      </c>
      <c r="R2333" t="s">
        <v>25</v>
      </c>
    </row>
    <row r="2334" spans="1:18" x14ac:dyDescent="0.25">
      <c r="A2334">
        <v>1</v>
      </c>
      <c r="B2334" t="s">
        <v>1345</v>
      </c>
      <c r="C2334">
        <v>501393001749</v>
      </c>
      <c r="D2334" t="s">
        <v>3333</v>
      </c>
      <c r="E2334" t="s">
        <v>489</v>
      </c>
      <c r="F2334">
        <v>20108254</v>
      </c>
      <c r="G2334">
        <v>1</v>
      </c>
      <c r="H2334">
        <v>13680</v>
      </c>
      <c r="I2334">
        <v>13747</v>
      </c>
      <c r="J2334">
        <f t="shared" si="140"/>
        <v>0</v>
      </c>
      <c r="K2334">
        <f t="shared" si="141"/>
        <v>0</v>
      </c>
      <c r="P2334">
        <f t="shared" si="142"/>
        <v>0</v>
      </c>
      <c r="Q2334" t="s">
        <v>24</v>
      </c>
      <c r="R2334" t="s">
        <v>25</v>
      </c>
    </row>
    <row r="2335" spans="1:18" x14ac:dyDescent="0.25">
      <c r="A2335">
        <v>1</v>
      </c>
      <c r="B2335" t="s">
        <v>1345</v>
      </c>
      <c r="C2335">
        <v>501393001752</v>
      </c>
      <c r="D2335" t="s">
        <v>3334</v>
      </c>
      <c r="E2335" t="s">
        <v>1360</v>
      </c>
      <c r="F2335" t="s">
        <v>3335</v>
      </c>
      <c r="G2335">
        <v>1</v>
      </c>
      <c r="H2335">
        <v>93855</v>
      </c>
      <c r="I2335">
        <v>96110</v>
      </c>
      <c r="J2335">
        <f t="shared" si="140"/>
        <v>0</v>
      </c>
      <c r="K2335">
        <f t="shared" si="141"/>
        <v>0</v>
      </c>
      <c r="P2335">
        <f t="shared" si="142"/>
        <v>0</v>
      </c>
      <c r="Q2335" t="s">
        <v>24</v>
      </c>
      <c r="R2335" t="s">
        <v>25</v>
      </c>
    </row>
    <row r="2336" spans="1:18" x14ac:dyDescent="0.25">
      <c r="A2336">
        <v>1</v>
      </c>
      <c r="B2336" t="s">
        <v>1345</v>
      </c>
      <c r="C2336">
        <v>501393001753</v>
      </c>
      <c r="D2336" t="s">
        <v>3336</v>
      </c>
      <c r="E2336" t="s">
        <v>1649</v>
      </c>
      <c r="F2336">
        <v>44151502</v>
      </c>
      <c r="G2336">
        <v>40</v>
      </c>
      <c r="H2336">
        <v>828.8</v>
      </c>
      <c r="I2336">
        <v>858</v>
      </c>
      <c r="J2336">
        <f t="shared" si="140"/>
        <v>0</v>
      </c>
      <c r="K2336">
        <f t="shared" si="141"/>
        <v>0</v>
      </c>
      <c r="P2336">
        <f t="shared" si="142"/>
        <v>0</v>
      </c>
      <c r="Q2336" t="s">
        <v>24</v>
      </c>
      <c r="R2336" t="s">
        <v>25</v>
      </c>
    </row>
    <row r="2337" spans="1:18" x14ac:dyDescent="0.25">
      <c r="A2337">
        <v>1</v>
      </c>
      <c r="B2337" t="s">
        <v>1345</v>
      </c>
      <c r="C2337">
        <v>501393001754</v>
      </c>
      <c r="D2337" t="s">
        <v>3337</v>
      </c>
      <c r="E2337" t="s">
        <v>489</v>
      </c>
      <c r="F2337">
        <v>17405631</v>
      </c>
      <c r="G2337">
        <v>1</v>
      </c>
      <c r="H2337">
        <v>175444</v>
      </c>
      <c r="I2337">
        <v>177297</v>
      </c>
      <c r="J2337">
        <f t="shared" si="140"/>
        <v>0</v>
      </c>
      <c r="K2337">
        <f t="shared" si="141"/>
        <v>0</v>
      </c>
      <c r="P2337">
        <f t="shared" si="142"/>
        <v>0</v>
      </c>
      <c r="Q2337" t="s">
        <v>31</v>
      </c>
      <c r="R2337" t="s">
        <v>25</v>
      </c>
    </row>
    <row r="2338" spans="1:18" x14ac:dyDescent="0.25">
      <c r="A2338">
        <v>1</v>
      </c>
      <c r="B2338" t="s">
        <v>1345</v>
      </c>
      <c r="C2338">
        <v>501393001755</v>
      </c>
      <c r="D2338" t="s">
        <v>3338</v>
      </c>
      <c r="E2338" t="s">
        <v>489</v>
      </c>
      <c r="F2338">
        <v>45801316</v>
      </c>
      <c r="G2338">
        <v>1</v>
      </c>
      <c r="H2338">
        <v>0</v>
      </c>
      <c r="I2338">
        <v>0</v>
      </c>
      <c r="J2338">
        <f t="shared" si="140"/>
        <v>0</v>
      </c>
      <c r="K2338">
        <f t="shared" si="141"/>
        <v>0</v>
      </c>
      <c r="P2338">
        <f t="shared" si="142"/>
        <v>0</v>
      </c>
      <c r="Q2338" t="s">
        <v>24</v>
      </c>
    </row>
    <row r="2339" spans="1:18" x14ac:dyDescent="0.25">
      <c r="A2339">
        <v>1</v>
      </c>
      <c r="B2339" t="s">
        <v>1345</v>
      </c>
      <c r="C2339">
        <v>501393001758</v>
      </c>
      <c r="D2339" t="s">
        <v>3339</v>
      </c>
      <c r="E2339" t="s">
        <v>1369</v>
      </c>
      <c r="F2339" t="s">
        <v>3340</v>
      </c>
      <c r="G2339">
        <v>1</v>
      </c>
      <c r="H2339">
        <v>27822</v>
      </c>
      <c r="I2339">
        <v>28186</v>
      </c>
      <c r="J2339">
        <f t="shared" si="140"/>
        <v>0</v>
      </c>
      <c r="K2339">
        <f t="shared" si="141"/>
        <v>0</v>
      </c>
      <c r="P2339">
        <f t="shared" si="142"/>
        <v>0</v>
      </c>
      <c r="Q2339" t="s">
        <v>24</v>
      </c>
      <c r="R2339" t="s">
        <v>25</v>
      </c>
    </row>
    <row r="2340" spans="1:18" x14ac:dyDescent="0.25">
      <c r="A2340">
        <v>1</v>
      </c>
      <c r="B2340" t="s">
        <v>1345</v>
      </c>
      <c r="C2340">
        <v>501393001760</v>
      </c>
      <c r="D2340" t="s">
        <v>3341</v>
      </c>
      <c r="E2340" t="s">
        <v>3261</v>
      </c>
      <c r="F2340">
        <v>46427293</v>
      </c>
      <c r="G2340">
        <v>30</v>
      </c>
      <c r="H2340">
        <v>415</v>
      </c>
      <c r="I2340">
        <v>450</v>
      </c>
      <c r="J2340">
        <f t="shared" si="140"/>
        <v>0</v>
      </c>
      <c r="K2340">
        <f t="shared" si="141"/>
        <v>0</v>
      </c>
      <c r="P2340">
        <f t="shared" si="142"/>
        <v>0</v>
      </c>
      <c r="Q2340" t="s">
        <v>31</v>
      </c>
      <c r="R2340" t="s">
        <v>25</v>
      </c>
    </row>
    <row r="2341" spans="1:18" x14ac:dyDescent="0.25">
      <c r="A2341">
        <v>1</v>
      </c>
      <c r="B2341" t="s">
        <v>1345</v>
      </c>
      <c r="C2341">
        <v>501393001761</v>
      </c>
      <c r="D2341" t="s">
        <v>3342</v>
      </c>
      <c r="E2341" t="s">
        <v>489</v>
      </c>
      <c r="F2341">
        <v>23691258</v>
      </c>
      <c r="G2341">
        <v>1</v>
      </c>
      <c r="H2341">
        <v>17163</v>
      </c>
      <c r="I2341">
        <v>17395</v>
      </c>
      <c r="J2341">
        <f t="shared" si="140"/>
        <v>0</v>
      </c>
      <c r="K2341">
        <f t="shared" si="141"/>
        <v>0</v>
      </c>
      <c r="P2341">
        <f t="shared" si="142"/>
        <v>0</v>
      </c>
      <c r="Q2341" t="s">
        <v>24</v>
      </c>
      <c r="R2341" t="s">
        <v>25</v>
      </c>
    </row>
    <row r="2342" spans="1:18" x14ac:dyDescent="0.25">
      <c r="A2342">
        <v>1</v>
      </c>
      <c r="B2342" t="s">
        <v>1345</v>
      </c>
      <c r="C2342">
        <v>501393001762</v>
      </c>
      <c r="D2342" t="s">
        <v>3343</v>
      </c>
      <c r="E2342" t="s">
        <v>489</v>
      </c>
      <c r="F2342">
        <v>8973206</v>
      </c>
      <c r="G2342">
        <v>1</v>
      </c>
      <c r="H2342">
        <v>23267</v>
      </c>
      <c r="I2342">
        <v>23401</v>
      </c>
      <c r="J2342">
        <f t="shared" si="140"/>
        <v>0</v>
      </c>
      <c r="K2342">
        <f t="shared" si="141"/>
        <v>0</v>
      </c>
      <c r="P2342">
        <f t="shared" si="142"/>
        <v>0</v>
      </c>
      <c r="Q2342" t="s">
        <v>24</v>
      </c>
      <c r="R2342" t="s">
        <v>25</v>
      </c>
    </row>
    <row r="2343" spans="1:18" x14ac:dyDescent="0.25">
      <c r="A2343">
        <v>1</v>
      </c>
      <c r="B2343" t="s">
        <v>1345</v>
      </c>
      <c r="C2343">
        <v>501393001763</v>
      </c>
      <c r="D2343" t="s">
        <v>3344</v>
      </c>
      <c r="E2343" t="s">
        <v>1367</v>
      </c>
      <c r="F2343" t="s">
        <v>3345</v>
      </c>
      <c r="G2343">
        <v>1</v>
      </c>
      <c r="H2343">
        <v>17468</v>
      </c>
      <c r="I2343">
        <v>17601</v>
      </c>
      <c r="J2343">
        <f t="shared" si="140"/>
        <v>0</v>
      </c>
      <c r="K2343">
        <f t="shared" si="141"/>
        <v>0</v>
      </c>
      <c r="P2343">
        <f t="shared" si="142"/>
        <v>0</v>
      </c>
      <c r="Q2343" t="s">
        <v>24</v>
      </c>
      <c r="R2343" t="s">
        <v>25</v>
      </c>
    </row>
    <row r="2344" spans="1:18" x14ac:dyDescent="0.25">
      <c r="A2344">
        <v>1</v>
      </c>
      <c r="B2344" t="s">
        <v>1345</v>
      </c>
      <c r="C2344">
        <v>501393001764</v>
      </c>
      <c r="D2344" t="s">
        <v>3346</v>
      </c>
      <c r="E2344" t="s">
        <v>1360</v>
      </c>
      <c r="F2344" t="s">
        <v>3347</v>
      </c>
      <c r="G2344">
        <v>1</v>
      </c>
      <c r="H2344">
        <v>14350</v>
      </c>
      <c r="I2344">
        <v>17015</v>
      </c>
      <c r="J2344">
        <f t="shared" si="140"/>
        <v>0</v>
      </c>
      <c r="K2344">
        <f t="shared" si="141"/>
        <v>0</v>
      </c>
      <c r="P2344">
        <f t="shared" si="142"/>
        <v>0</v>
      </c>
      <c r="Q2344" t="s">
        <v>24</v>
      </c>
      <c r="R2344" t="s">
        <v>25</v>
      </c>
    </row>
    <row r="2345" spans="1:18" x14ac:dyDescent="0.25">
      <c r="A2345">
        <v>1</v>
      </c>
      <c r="B2345" t="s">
        <v>1345</v>
      </c>
      <c r="C2345">
        <v>501393001765</v>
      </c>
      <c r="D2345" t="s">
        <v>3348</v>
      </c>
      <c r="E2345" t="s">
        <v>1360</v>
      </c>
      <c r="F2345" t="s">
        <v>3349</v>
      </c>
      <c r="G2345">
        <v>1</v>
      </c>
      <c r="H2345">
        <v>13806</v>
      </c>
      <c r="I2345">
        <v>13806</v>
      </c>
      <c r="J2345">
        <f t="shared" si="140"/>
        <v>0</v>
      </c>
      <c r="K2345">
        <f t="shared" si="141"/>
        <v>0</v>
      </c>
      <c r="P2345">
        <f t="shared" si="142"/>
        <v>0</v>
      </c>
      <c r="Q2345" t="s">
        <v>24</v>
      </c>
      <c r="R2345" t="s">
        <v>1352</v>
      </c>
    </row>
    <row r="2346" spans="1:18" x14ac:dyDescent="0.25">
      <c r="A2346">
        <v>1</v>
      </c>
      <c r="B2346" t="s">
        <v>1345</v>
      </c>
      <c r="C2346">
        <v>501393001766</v>
      </c>
      <c r="D2346" t="s">
        <v>3350</v>
      </c>
      <c r="E2346" t="s">
        <v>1387</v>
      </c>
      <c r="F2346">
        <v>22645930</v>
      </c>
      <c r="G2346">
        <v>1</v>
      </c>
      <c r="H2346">
        <v>18553</v>
      </c>
      <c r="I2346">
        <v>19700</v>
      </c>
      <c r="J2346">
        <f t="shared" si="140"/>
        <v>0</v>
      </c>
      <c r="K2346">
        <f t="shared" si="141"/>
        <v>0</v>
      </c>
      <c r="P2346">
        <f t="shared" si="142"/>
        <v>0</v>
      </c>
      <c r="Q2346" t="s">
        <v>24</v>
      </c>
      <c r="R2346" t="s">
        <v>54</v>
      </c>
    </row>
    <row r="2347" spans="1:18" x14ac:dyDescent="0.25">
      <c r="A2347">
        <v>1</v>
      </c>
      <c r="B2347" t="s">
        <v>1345</v>
      </c>
      <c r="C2347">
        <v>501393001767</v>
      </c>
      <c r="D2347" t="s">
        <v>3351</v>
      </c>
      <c r="E2347" t="s">
        <v>489</v>
      </c>
      <c r="F2347">
        <v>19363928</v>
      </c>
      <c r="G2347">
        <v>1</v>
      </c>
      <c r="H2347">
        <v>1653</v>
      </c>
      <c r="I2347">
        <v>1653</v>
      </c>
      <c r="J2347">
        <f t="shared" si="140"/>
        <v>0</v>
      </c>
      <c r="K2347">
        <f t="shared" si="141"/>
        <v>0</v>
      </c>
      <c r="P2347">
        <f t="shared" si="142"/>
        <v>0</v>
      </c>
      <c r="Q2347" t="s">
        <v>24</v>
      </c>
      <c r="R2347" t="s">
        <v>1352</v>
      </c>
    </row>
    <row r="2348" spans="1:18" x14ac:dyDescent="0.25">
      <c r="A2348">
        <v>1</v>
      </c>
      <c r="B2348" t="s">
        <v>1345</v>
      </c>
      <c r="C2348">
        <v>501393001768</v>
      </c>
      <c r="D2348" t="s">
        <v>3352</v>
      </c>
      <c r="E2348" t="s">
        <v>1360</v>
      </c>
      <c r="F2348" t="s">
        <v>3353</v>
      </c>
      <c r="G2348">
        <v>1</v>
      </c>
      <c r="H2348">
        <v>11560</v>
      </c>
      <c r="I2348">
        <v>11797</v>
      </c>
      <c r="J2348">
        <f t="shared" si="140"/>
        <v>0</v>
      </c>
      <c r="K2348">
        <f t="shared" si="141"/>
        <v>0</v>
      </c>
      <c r="P2348">
        <f t="shared" si="142"/>
        <v>0</v>
      </c>
      <c r="Q2348" t="s">
        <v>24</v>
      </c>
      <c r="R2348" t="s">
        <v>25</v>
      </c>
    </row>
    <row r="2349" spans="1:18" x14ac:dyDescent="0.25">
      <c r="A2349">
        <v>1</v>
      </c>
      <c r="B2349" t="s">
        <v>1345</v>
      </c>
      <c r="C2349">
        <v>501393001769</v>
      </c>
      <c r="D2349" t="s">
        <v>3354</v>
      </c>
      <c r="E2349" t="s">
        <v>1360</v>
      </c>
      <c r="F2349" t="s">
        <v>3355</v>
      </c>
      <c r="G2349">
        <v>1</v>
      </c>
      <c r="H2349">
        <v>26288</v>
      </c>
      <c r="I2349">
        <v>27030</v>
      </c>
      <c r="J2349">
        <f t="shared" si="140"/>
        <v>0</v>
      </c>
      <c r="K2349">
        <f t="shared" si="141"/>
        <v>0</v>
      </c>
      <c r="P2349">
        <f t="shared" si="142"/>
        <v>0</v>
      </c>
      <c r="Q2349" t="s">
        <v>24</v>
      </c>
      <c r="R2349" t="s">
        <v>25</v>
      </c>
    </row>
    <row r="2350" spans="1:18" x14ac:dyDescent="0.25">
      <c r="A2350">
        <v>1</v>
      </c>
      <c r="B2350" t="s">
        <v>1345</v>
      </c>
      <c r="C2350">
        <v>501393001770</v>
      </c>
      <c r="D2350" t="s">
        <v>3356</v>
      </c>
      <c r="E2350" t="s">
        <v>1360</v>
      </c>
      <c r="F2350" t="s">
        <v>3357</v>
      </c>
      <c r="G2350">
        <v>100</v>
      </c>
      <c r="H2350">
        <v>13</v>
      </c>
      <c r="I2350">
        <v>21</v>
      </c>
      <c r="J2350">
        <f t="shared" si="140"/>
        <v>0</v>
      </c>
      <c r="K2350">
        <f t="shared" si="141"/>
        <v>0</v>
      </c>
      <c r="L2350">
        <f>IF(Z1353=0,ROUND((X1353/100)*2.3,0),0)</f>
        <v>0</v>
      </c>
      <c r="M2350">
        <v>590</v>
      </c>
      <c r="P2350">
        <f t="shared" si="142"/>
        <v>0</v>
      </c>
      <c r="Q2350" t="s">
        <v>31</v>
      </c>
      <c r="R2350" t="s">
        <v>25</v>
      </c>
    </row>
    <row r="2351" spans="1:18" x14ac:dyDescent="0.25">
      <c r="A2351">
        <v>1</v>
      </c>
      <c r="B2351" t="s">
        <v>1345</v>
      </c>
      <c r="C2351" t="s">
        <v>3358</v>
      </c>
      <c r="D2351" t="s">
        <v>3359</v>
      </c>
      <c r="E2351" t="s">
        <v>3360</v>
      </c>
      <c r="F2351">
        <v>31636642</v>
      </c>
      <c r="G2351">
        <v>1</v>
      </c>
      <c r="H2351">
        <v>10066</v>
      </c>
      <c r="I2351">
        <v>10066</v>
      </c>
      <c r="J2351">
        <f t="shared" si="140"/>
        <v>0</v>
      </c>
      <c r="K2351">
        <f t="shared" si="141"/>
        <v>0</v>
      </c>
      <c r="L2351">
        <f>ROUND((X1354/100)*2.3,0)</f>
        <v>0</v>
      </c>
      <c r="P2351">
        <f t="shared" si="142"/>
        <v>0</v>
      </c>
      <c r="Q2351" t="s">
        <v>31</v>
      </c>
    </row>
    <row r="2352" spans="1:18" x14ac:dyDescent="0.25">
      <c r="A2352">
        <v>1</v>
      </c>
      <c r="B2352" t="s">
        <v>1345</v>
      </c>
      <c r="C2352" t="s">
        <v>3361</v>
      </c>
      <c r="D2352" t="s">
        <v>3362</v>
      </c>
      <c r="E2352" t="s">
        <v>1360</v>
      </c>
      <c r="F2352" t="s">
        <v>3363</v>
      </c>
      <c r="G2352">
        <v>1</v>
      </c>
      <c r="H2352">
        <v>28250</v>
      </c>
      <c r="I2352">
        <v>29297</v>
      </c>
      <c r="J2352">
        <f t="shared" ref="J2352:J2415" si="144">V1355-U1355</f>
        <v>0</v>
      </c>
      <c r="K2352">
        <f t="shared" ref="K2352:K2415" si="145">ROUND((W1355*T1355),0)</f>
        <v>0</v>
      </c>
      <c r="P2352">
        <f t="shared" ref="P2352:P2415" si="146">X1355+Y1355+Z1355+AA1355+AB1355</f>
        <v>0</v>
      </c>
      <c r="Q2352" t="s">
        <v>1349</v>
      </c>
      <c r="R2352" t="s">
        <v>25</v>
      </c>
    </row>
    <row r="2353" spans="1:18" x14ac:dyDescent="0.25">
      <c r="A2353">
        <v>1</v>
      </c>
      <c r="B2353" t="s">
        <v>1345</v>
      </c>
      <c r="C2353" t="s">
        <v>3364</v>
      </c>
      <c r="D2353" t="s">
        <v>3365</v>
      </c>
      <c r="E2353" t="s">
        <v>1360</v>
      </c>
      <c r="F2353" t="s">
        <v>3366</v>
      </c>
      <c r="G2353">
        <v>120</v>
      </c>
      <c r="H2353">
        <v>263</v>
      </c>
      <c r="I2353">
        <v>263</v>
      </c>
      <c r="J2353">
        <f t="shared" si="144"/>
        <v>0</v>
      </c>
      <c r="K2353">
        <f t="shared" si="145"/>
        <v>0</v>
      </c>
      <c r="P2353">
        <f t="shared" si="146"/>
        <v>0</v>
      </c>
      <c r="Q2353" t="s">
        <v>31</v>
      </c>
    </row>
    <row r="2354" spans="1:18" x14ac:dyDescent="0.25">
      <c r="A2354">
        <v>1</v>
      </c>
      <c r="B2354" t="s">
        <v>1345</v>
      </c>
      <c r="C2354" t="s">
        <v>3367</v>
      </c>
      <c r="D2354" t="s">
        <v>3368</v>
      </c>
      <c r="E2354" t="s">
        <v>101</v>
      </c>
      <c r="F2354">
        <v>41578686</v>
      </c>
      <c r="G2354">
        <v>100</v>
      </c>
      <c r="H2354">
        <v>1881</v>
      </c>
      <c r="I2354">
        <v>1881</v>
      </c>
      <c r="J2354">
        <f t="shared" si="144"/>
        <v>0</v>
      </c>
      <c r="K2354">
        <f t="shared" si="145"/>
        <v>0</v>
      </c>
      <c r="P2354">
        <f t="shared" si="146"/>
        <v>0</v>
      </c>
      <c r="Q2354" t="s">
        <v>24</v>
      </c>
    </row>
    <row r="2355" spans="1:18" x14ac:dyDescent="0.25">
      <c r="A2355">
        <v>1</v>
      </c>
      <c r="B2355" t="s">
        <v>1345</v>
      </c>
      <c r="C2355" t="s">
        <v>3367</v>
      </c>
      <c r="D2355" t="s">
        <v>3368</v>
      </c>
      <c r="E2355" t="s">
        <v>101</v>
      </c>
      <c r="F2355">
        <v>41520548</v>
      </c>
      <c r="G2355">
        <v>100</v>
      </c>
      <c r="H2355">
        <v>2739</v>
      </c>
      <c r="I2355">
        <v>2739</v>
      </c>
      <c r="J2355">
        <f t="shared" si="144"/>
        <v>0</v>
      </c>
      <c r="K2355">
        <f t="shared" si="145"/>
        <v>0</v>
      </c>
      <c r="P2355">
        <f t="shared" si="146"/>
        <v>0</v>
      </c>
      <c r="Q2355" t="s">
        <v>24</v>
      </c>
    </row>
    <row r="2356" spans="1:18" x14ac:dyDescent="0.25">
      <c r="A2356">
        <v>1</v>
      </c>
      <c r="B2356" t="s">
        <v>1345</v>
      </c>
      <c r="C2356" t="s">
        <v>3369</v>
      </c>
      <c r="D2356" t="s">
        <v>3370</v>
      </c>
      <c r="E2356" t="s">
        <v>1360</v>
      </c>
      <c r="F2356" t="s">
        <v>3371</v>
      </c>
      <c r="G2356">
        <v>1</v>
      </c>
      <c r="H2356">
        <v>3270</v>
      </c>
      <c r="I2356">
        <v>3700</v>
      </c>
      <c r="J2356">
        <f t="shared" si="144"/>
        <v>0</v>
      </c>
      <c r="K2356">
        <f t="shared" si="145"/>
        <v>0</v>
      </c>
      <c r="P2356">
        <f t="shared" si="146"/>
        <v>0</v>
      </c>
      <c r="Q2356" t="s">
        <v>24</v>
      </c>
      <c r="R2356" t="s">
        <v>25</v>
      </c>
    </row>
    <row r="2357" spans="1:18" x14ac:dyDescent="0.25">
      <c r="A2357">
        <v>1</v>
      </c>
      <c r="B2357" t="s">
        <v>1345</v>
      </c>
      <c r="C2357" t="s">
        <v>3372</v>
      </c>
      <c r="D2357" t="s">
        <v>3373</v>
      </c>
      <c r="E2357" t="s">
        <v>23</v>
      </c>
      <c r="F2357" t="s">
        <v>3374</v>
      </c>
      <c r="G2357">
        <v>20</v>
      </c>
      <c r="H2357">
        <v>18213</v>
      </c>
      <c r="I2357">
        <v>18164</v>
      </c>
      <c r="J2357">
        <f t="shared" si="144"/>
        <v>0</v>
      </c>
      <c r="K2357">
        <f t="shared" si="145"/>
        <v>0</v>
      </c>
      <c r="P2357">
        <f t="shared" si="146"/>
        <v>0</v>
      </c>
      <c r="Q2357" t="s">
        <v>24</v>
      </c>
      <c r="R2357" t="s">
        <v>25</v>
      </c>
    </row>
    <row r="2358" spans="1:18" x14ac:dyDescent="0.25">
      <c r="A2358">
        <v>1</v>
      </c>
      <c r="B2358" t="s">
        <v>1345</v>
      </c>
      <c r="C2358">
        <v>53300470</v>
      </c>
      <c r="D2358" t="s">
        <v>3375</v>
      </c>
      <c r="E2358" t="s">
        <v>357</v>
      </c>
      <c r="F2358" t="s">
        <v>3376</v>
      </c>
      <c r="G2358">
        <v>1</v>
      </c>
      <c r="H2358">
        <v>7278</v>
      </c>
      <c r="I2358">
        <v>7373</v>
      </c>
      <c r="J2358">
        <f t="shared" si="144"/>
        <v>0</v>
      </c>
      <c r="K2358">
        <f t="shared" si="145"/>
        <v>0</v>
      </c>
      <c r="L2358">
        <f>ROUND((X1361/100)*2.3,0)</f>
        <v>0</v>
      </c>
      <c r="P2358">
        <f t="shared" si="146"/>
        <v>0</v>
      </c>
      <c r="Q2358" t="s">
        <v>24</v>
      </c>
      <c r="R2358" t="s">
        <v>25</v>
      </c>
    </row>
    <row r="2359" spans="1:18" x14ac:dyDescent="0.25">
      <c r="A2359">
        <v>1</v>
      </c>
      <c r="B2359" t="s">
        <v>1345</v>
      </c>
      <c r="C2359" t="s">
        <v>3377</v>
      </c>
      <c r="D2359" t="s">
        <v>3378</v>
      </c>
      <c r="E2359" t="s">
        <v>489</v>
      </c>
      <c r="F2359" t="s">
        <v>3379</v>
      </c>
      <c r="G2359">
        <v>1</v>
      </c>
      <c r="H2359">
        <v>1428</v>
      </c>
      <c r="I2359">
        <v>1428</v>
      </c>
      <c r="J2359">
        <f t="shared" si="144"/>
        <v>0</v>
      </c>
      <c r="K2359">
        <f t="shared" si="145"/>
        <v>0</v>
      </c>
      <c r="P2359">
        <f t="shared" si="146"/>
        <v>0</v>
      </c>
      <c r="Q2359" t="s">
        <v>24</v>
      </c>
      <c r="R2359" t="s">
        <v>1352</v>
      </c>
    </row>
    <row r="2360" spans="1:18" x14ac:dyDescent="0.25">
      <c r="A2360">
        <v>1</v>
      </c>
      <c r="B2360" t="s">
        <v>1345</v>
      </c>
      <c r="C2360" t="s">
        <v>3380</v>
      </c>
      <c r="D2360" t="s">
        <v>3381</v>
      </c>
      <c r="E2360" t="s">
        <v>489</v>
      </c>
      <c r="F2360">
        <v>20536621</v>
      </c>
      <c r="G2360">
        <v>1</v>
      </c>
      <c r="H2360">
        <v>26971</v>
      </c>
      <c r="I2360">
        <v>26971</v>
      </c>
      <c r="J2360">
        <f t="shared" si="144"/>
        <v>0</v>
      </c>
      <c r="K2360">
        <f t="shared" si="145"/>
        <v>0</v>
      </c>
      <c r="L2360">
        <f t="shared" ref="L2360:L2365" si="147">ROUND((X1363/100)*2.3,0)</f>
        <v>0</v>
      </c>
      <c r="P2360">
        <f t="shared" si="146"/>
        <v>0</v>
      </c>
      <c r="Q2360" t="s">
        <v>24</v>
      </c>
      <c r="R2360" t="s">
        <v>25</v>
      </c>
    </row>
    <row r="2361" spans="1:18" x14ac:dyDescent="0.25">
      <c r="A2361">
        <v>1</v>
      </c>
      <c r="B2361" t="s">
        <v>1345</v>
      </c>
      <c r="D2361" t="s">
        <v>3382</v>
      </c>
      <c r="G2361">
        <v>1</v>
      </c>
      <c r="H2361">
        <v>0</v>
      </c>
      <c r="I2361">
        <v>0</v>
      </c>
      <c r="J2361">
        <f t="shared" si="144"/>
        <v>0</v>
      </c>
      <c r="K2361">
        <f t="shared" si="145"/>
        <v>0</v>
      </c>
      <c r="L2361">
        <f t="shared" si="147"/>
        <v>0</v>
      </c>
      <c r="P2361">
        <f t="shared" si="146"/>
        <v>0</v>
      </c>
      <c r="Q2361" t="s">
        <v>24</v>
      </c>
      <c r="R2361" t="s">
        <v>1352</v>
      </c>
    </row>
    <row r="2362" spans="1:18" x14ac:dyDescent="0.25">
      <c r="A2362">
        <v>1</v>
      </c>
      <c r="B2362" t="s">
        <v>1345</v>
      </c>
      <c r="D2362" t="s">
        <v>3383</v>
      </c>
      <c r="E2362" t="s">
        <v>38</v>
      </c>
      <c r="F2362">
        <v>127300344</v>
      </c>
      <c r="G2362">
        <v>1</v>
      </c>
      <c r="H2362">
        <v>30646</v>
      </c>
      <c r="I2362">
        <v>30646</v>
      </c>
      <c r="J2362">
        <f t="shared" si="144"/>
        <v>0</v>
      </c>
      <c r="K2362">
        <f t="shared" si="145"/>
        <v>0</v>
      </c>
      <c r="L2362">
        <f t="shared" si="147"/>
        <v>0</v>
      </c>
      <c r="P2362">
        <f t="shared" si="146"/>
        <v>0</v>
      </c>
      <c r="Q2362" t="s">
        <v>24</v>
      </c>
      <c r="R2362" t="s">
        <v>71</v>
      </c>
    </row>
    <row r="2363" spans="1:18" x14ac:dyDescent="0.25">
      <c r="A2363">
        <v>1</v>
      </c>
      <c r="B2363" t="s">
        <v>1345</v>
      </c>
      <c r="D2363" t="s">
        <v>3384</v>
      </c>
      <c r="E2363" t="s">
        <v>357</v>
      </c>
      <c r="F2363" t="s">
        <v>3385</v>
      </c>
      <c r="G2363">
        <v>1</v>
      </c>
      <c r="H2363">
        <v>1347</v>
      </c>
      <c r="I2363">
        <v>1347</v>
      </c>
      <c r="J2363">
        <f t="shared" si="144"/>
        <v>0</v>
      </c>
      <c r="K2363">
        <f t="shared" si="145"/>
        <v>0</v>
      </c>
      <c r="L2363">
        <f t="shared" si="147"/>
        <v>0</v>
      </c>
      <c r="P2363">
        <f t="shared" si="146"/>
        <v>0</v>
      </c>
      <c r="Q2363" t="s">
        <v>24</v>
      </c>
      <c r="R2363" t="s">
        <v>1352</v>
      </c>
    </row>
    <row r="2364" spans="1:18" x14ac:dyDescent="0.25">
      <c r="A2364">
        <v>1</v>
      </c>
      <c r="B2364" t="s">
        <v>1345</v>
      </c>
      <c r="D2364" t="s">
        <v>3386</v>
      </c>
      <c r="E2364" t="s">
        <v>1375</v>
      </c>
      <c r="F2364">
        <v>27423248</v>
      </c>
      <c r="G2364">
        <v>30</v>
      </c>
      <c r="H2364">
        <v>0</v>
      </c>
      <c r="I2364">
        <v>0</v>
      </c>
      <c r="J2364">
        <f t="shared" si="144"/>
        <v>0</v>
      </c>
      <c r="K2364">
        <f t="shared" si="145"/>
        <v>0</v>
      </c>
      <c r="L2364">
        <f t="shared" si="147"/>
        <v>0</v>
      </c>
      <c r="P2364">
        <f t="shared" si="146"/>
        <v>0</v>
      </c>
      <c r="Q2364" t="s">
        <v>31</v>
      </c>
      <c r="R2364" t="s">
        <v>1352</v>
      </c>
    </row>
    <row r="2365" spans="1:18" x14ac:dyDescent="0.25">
      <c r="A2365">
        <v>1</v>
      </c>
      <c r="B2365" t="s">
        <v>1345</v>
      </c>
      <c r="C2365">
        <v>53300460</v>
      </c>
      <c r="D2365" t="s">
        <v>3387</v>
      </c>
      <c r="E2365" t="s">
        <v>1429</v>
      </c>
      <c r="F2365">
        <v>91525361</v>
      </c>
      <c r="G2365">
        <v>1</v>
      </c>
      <c r="H2365">
        <v>23369</v>
      </c>
      <c r="I2365">
        <v>23369</v>
      </c>
      <c r="J2365">
        <f t="shared" si="144"/>
        <v>0</v>
      </c>
      <c r="K2365">
        <f t="shared" si="145"/>
        <v>0</v>
      </c>
      <c r="L2365">
        <f t="shared" si="147"/>
        <v>0</v>
      </c>
      <c r="P2365">
        <f t="shared" si="146"/>
        <v>0</v>
      </c>
      <c r="Q2365" t="s">
        <v>31</v>
      </c>
      <c r="R2365" t="s">
        <v>71</v>
      </c>
    </row>
    <row r="2366" spans="1:18" x14ac:dyDescent="0.25">
      <c r="A2366">
        <v>1</v>
      </c>
      <c r="B2366" t="s">
        <v>1345</v>
      </c>
      <c r="C2366">
        <v>501393001759</v>
      </c>
      <c r="D2366" t="s">
        <v>3388</v>
      </c>
      <c r="E2366" t="s">
        <v>489</v>
      </c>
      <c r="F2366">
        <v>28171753</v>
      </c>
      <c r="G2366">
        <v>1</v>
      </c>
      <c r="H2366">
        <v>54716</v>
      </c>
      <c r="I2366">
        <v>55886</v>
      </c>
      <c r="J2366">
        <f t="shared" si="144"/>
        <v>0</v>
      </c>
      <c r="K2366">
        <f t="shared" si="145"/>
        <v>0</v>
      </c>
      <c r="P2366">
        <f t="shared" si="146"/>
        <v>0</v>
      </c>
      <c r="Q2366" t="s">
        <v>24</v>
      </c>
      <c r="R2366" t="s">
        <v>25</v>
      </c>
    </row>
    <row r="2367" spans="1:18" x14ac:dyDescent="0.25">
      <c r="A2367">
        <v>1</v>
      </c>
      <c r="B2367" t="s">
        <v>1345</v>
      </c>
      <c r="C2367">
        <v>501393001740</v>
      </c>
      <c r="D2367" t="s">
        <v>3389</v>
      </c>
      <c r="E2367" t="s">
        <v>1373</v>
      </c>
      <c r="F2367" t="s">
        <v>3390</v>
      </c>
      <c r="G2367">
        <v>1</v>
      </c>
      <c r="H2367">
        <v>80385</v>
      </c>
      <c r="I2367">
        <v>81682</v>
      </c>
      <c r="J2367">
        <f t="shared" si="144"/>
        <v>0</v>
      </c>
      <c r="K2367">
        <f t="shared" si="145"/>
        <v>0</v>
      </c>
      <c r="P2367">
        <f t="shared" si="146"/>
        <v>0</v>
      </c>
      <c r="Q2367" t="s">
        <v>24</v>
      </c>
      <c r="R2367" t="s">
        <v>25</v>
      </c>
    </row>
    <row r="2368" spans="1:18" x14ac:dyDescent="0.25">
      <c r="A2368">
        <v>1</v>
      </c>
      <c r="B2368" t="s">
        <v>1345</v>
      </c>
      <c r="C2368">
        <v>501393001777</v>
      </c>
      <c r="D2368" t="s">
        <v>3391</v>
      </c>
      <c r="E2368" t="s">
        <v>1447</v>
      </c>
      <c r="F2368" t="s">
        <v>3392</v>
      </c>
      <c r="G2368">
        <v>1</v>
      </c>
      <c r="H2368">
        <v>33050</v>
      </c>
      <c r="I2368">
        <v>33200</v>
      </c>
      <c r="J2368">
        <f t="shared" si="144"/>
        <v>0</v>
      </c>
      <c r="K2368">
        <f t="shared" si="145"/>
        <v>0</v>
      </c>
      <c r="P2368">
        <f t="shared" si="146"/>
        <v>0</v>
      </c>
      <c r="Q2368" t="s">
        <v>24</v>
      </c>
      <c r="R2368" t="s">
        <v>25</v>
      </c>
    </row>
    <row r="2369" spans="1:18" x14ac:dyDescent="0.25">
      <c r="A2369">
        <v>1</v>
      </c>
      <c r="B2369" t="s">
        <v>1345</v>
      </c>
      <c r="C2369">
        <v>501393001691</v>
      </c>
      <c r="D2369" t="s">
        <v>3393</v>
      </c>
      <c r="E2369" t="s">
        <v>1360</v>
      </c>
      <c r="F2369" t="s">
        <v>3394</v>
      </c>
      <c r="G2369">
        <v>1</v>
      </c>
      <c r="H2369">
        <v>12604</v>
      </c>
      <c r="I2369">
        <v>12797</v>
      </c>
      <c r="J2369">
        <f t="shared" si="144"/>
        <v>0</v>
      </c>
      <c r="K2369">
        <f t="shared" si="145"/>
        <v>0</v>
      </c>
      <c r="P2369">
        <f t="shared" si="146"/>
        <v>0</v>
      </c>
      <c r="Q2369" t="s">
        <v>24</v>
      </c>
      <c r="R2369" t="s">
        <v>25</v>
      </c>
    </row>
    <row r="2370" spans="1:18" x14ac:dyDescent="0.25">
      <c r="A2370">
        <v>1</v>
      </c>
      <c r="B2370" t="s">
        <v>1345</v>
      </c>
      <c r="C2370">
        <v>501393001736</v>
      </c>
      <c r="D2370" t="s">
        <v>3395</v>
      </c>
      <c r="E2370" t="s">
        <v>1360</v>
      </c>
      <c r="F2370" t="s">
        <v>3327</v>
      </c>
      <c r="G2370">
        <v>1</v>
      </c>
      <c r="H2370">
        <v>36748</v>
      </c>
      <c r="I2370">
        <v>38505</v>
      </c>
      <c r="J2370">
        <f t="shared" si="144"/>
        <v>0</v>
      </c>
      <c r="K2370">
        <f t="shared" si="145"/>
        <v>0</v>
      </c>
      <c r="P2370">
        <f t="shared" si="146"/>
        <v>0</v>
      </c>
      <c r="Q2370" t="s">
        <v>24</v>
      </c>
      <c r="R2370" t="s">
        <v>25</v>
      </c>
    </row>
    <row r="2371" spans="1:18" x14ac:dyDescent="0.25">
      <c r="A2371">
        <v>1</v>
      </c>
      <c r="B2371" t="s">
        <v>1345</v>
      </c>
      <c r="C2371">
        <v>501393001751</v>
      </c>
      <c r="D2371" t="s">
        <v>3396</v>
      </c>
      <c r="E2371" t="s">
        <v>1373</v>
      </c>
      <c r="F2371" t="s">
        <v>3397</v>
      </c>
      <c r="G2371">
        <v>1</v>
      </c>
      <c r="H2371">
        <v>13082</v>
      </c>
      <c r="I2371">
        <v>13485</v>
      </c>
      <c r="J2371">
        <f t="shared" si="144"/>
        <v>0</v>
      </c>
      <c r="K2371">
        <f t="shared" si="145"/>
        <v>0</v>
      </c>
      <c r="P2371">
        <f t="shared" si="146"/>
        <v>0</v>
      </c>
      <c r="Q2371" t="s">
        <v>31</v>
      </c>
      <c r="R2371" t="s">
        <v>25</v>
      </c>
    </row>
    <row r="2372" spans="1:18" x14ac:dyDescent="0.25">
      <c r="A2372">
        <v>1</v>
      </c>
      <c r="B2372" t="s">
        <v>1345</v>
      </c>
      <c r="C2372" t="s">
        <v>3398</v>
      </c>
      <c r="D2372" t="s">
        <v>3399</v>
      </c>
      <c r="E2372" t="s">
        <v>98</v>
      </c>
      <c r="F2372">
        <v>9217148527616</v>
      </c>
      <c r="G2372">
        <v>200</v>
      </c>
      <c r="H2372">
        <v>14194.793799999999</v>
      </c>
      <c r="I2372">
        <v>14194.793799999999</v>
      </c>
      <c r="J2372">
        <f t="shared" si="144"/>
        <v>0</v>
      </c>
      <c r="K2372">
        <f t="shared" si="145"/>
        <v>0</v>
      </c>
      <c r="P2372">
        <f t="shared" si="146"/>
        <v>0</v>
      </c>
      <c r="Q2372" t="s">
        <v>24</v>
      </c>
      <c r="R2372" t="s">
        <v>1352</v>
      </c>
    </row>
    <row r="2373" spans="1:18" x14ac:dyDescent="0.25">
      <c r="A2373">
        <v>1</v>
      </c>
      <c r="B2373" t="s">
        <v>1345</v>
      </c>
      <c r="D2373" t="s">
        <v>3400</v>
      </c>
      <c r="E2373" t="s">
        <v>1398</v>
      </c>
      <c r="F2373" t="s">
        <v>3401</v>
      </c>
      <c r="G2373">
        <v>40</v>
      </c>
      <c r="H2373">
        <v>322</v>
      </c>
      <c r="I2373">
        <v>322</v>
      </c>
      <c r="J2373">
        <f t="shared" si="144"/>
        <v>0</v>
      </c>
      <c r="K2373">
        <f t="shared" si="145"/>
        <v>0</v>
      </c>
      <c r="L2373">
        <f>IF(Z1376=0,ROUND((X1376/100)*2.3,0),0)</f>
        <v>0</v>
      </c>
      <c r="M2373">
        <v>590</v>
      </c>
      <c r="P2373">
        <f t="shared" si="146"/>
        <v>0</v>
      </c>
      <c r="Q2373" t="s">
        <v>31</v>
      </c>
      <c r="R2373" t="s">
        <v>1352</v>
      </c>
    </row>
    <row r="2374" spans="1:18" x14ac:dyDescent="0.25">
      <c r="A2374">
        <v>1</v>
      </c>
      <c r="B2374" t="s">
        <v>1345</v>
      </c>
      <c r="C2374">
        <v>53301420</v>
      </c>
      <c r="D2374" t="s">
        <v>3402</v>
      </c>
      <c r="E2374" t="s">
        <v>478</v>
      </c>
      <c r="F2374">
        <v>9026031008597</v>
      </c>
      <c r="G2374">
        <v>1</v>
      </c>
      <c r="H2374">
        <v>79239</v>
      </c>
      <c r="I2374">
        <v>79239</v>
      </c>
      <c r="J2374">
        <f t="shared" si="144"/>
        <v>0</v>
      </c>
      <c r="K2374">
        <f t="shared" si="145"/>
        <v>0</v>
      </c>
      <c r="P2374">
        <f t="shared" si="146"/>
        <v>0</v>
      </c>
      <c r="Q2374" t="s">
        <v>31</v>
      </c>
      <c r="R2374" t="s">
        <v>1352</v>
      </c>
    </row>
    <row r="2375" spans="1:18" x14ac:dyDescent="0.25">
      <c r="A2375">
        <v>1</v>
      </c>
      <c r="B2375" t="s">
        <v>1345</v>
      </c>
      <c r="C2375">
        <v>501393001756</v>
      </c>
      <c r="D2375" t="s">
        <v>3403</v>
      </c>
      <c r="E2375" t="s">
        <v>489</v>
      </c>
      <c r="F2375">
        <v>45946983</v>
      </c>
      <c r="G2375">
        <v>1</v>
      </c>
      <c r="H2375">
        <v>4990</v>
      </c>
      <c r="I2375">
        <v>5110</v>
      </c>
      <c r="J2375">
        <f t="shared" si="144"/>
        <v>0</v>
      </c>
      <c r="K2375">
        <f t="shared" si="145"/>
        <v>0</v>
      </c>
      <c r="P2375">
        <f t="shared" si="146"/>
        <v>0</v>
      </c>
      <c r="Q2375" t="s">
        <v>24</v>
      </c>
      <c r="R2375" t="s">
        <v>25</v>
      </c>
    </row>
    <row r="2376" spans="1:18" x14ac:dyDescent="0.25">
      <c r="A2376">
        <v>1</v>
      </c>
      <c r="B2376" t="s">
        <v>1345</v>
      </c>
      <c r="C2376" t="s">
        <v>3404</v>
      </c>
      <c r="D2376" t="s">
        <v>3405</v>
      </c>
      <c r="E2376" t="s">
        <v>1401</v>
      </c>
      <c r="F2376" t="s">
        <v>3406</v>
      </c>
      <c r="G2376">
        <v>1</v>
      </c>
      <c r="H2376">
        <v>7664</v>
      </c>
      <c r="I2376">
        <v>8680</v>
      </c>
      <c r="J2376">
        <f t="shared" si="144"/>
        <v>0</v>
      </c>
      <c r="K2376">
        <f t="shared" si="145"/>
        <v>0</v>
      </c>
      <c r="P2376">
        <f t="shared" si="146"/>
        <v>0</v>
      </c>
      <c r="Q2376" t="s">
        <v>24</v>
      </c>
      <c r="R2376" t="s">
        <v>54</v>
      </c>
    </row>
    <row r="2377" spans="1:18" x14ac:dyDescent="0.25">
      <c r="A2377">
        <v>1</v>
      </c>
      <c r="B2377" t="s">
        <v>1345</v>
      </c>
      <c r="C2377">
        <v>501393001774</v>
      </c>
      <c r="D2377" t="s">
        <v>3407</v>
      </c>
      <c r="E2377" t="s">
        <v>1360</v>
      </c>
      <c r="F2377" t="s">
        <v>3408</v>
      </c>
      <c r="G2377">
        <v>50</v>
      </c>
      <c r="H2377">
        <v>698</v>
      </c>
      <c r="I2377">
        <v>701</v>
      </c>
      <c r="J2377">
        <f t="shared" si="144"/>
        <v>0</v>
      </c>
      <c r="K2377">
        <f t="shared" si="145"/>
        <v>0</v>
      </c>
      <c r="P2377">
        <f t="shared" si="146"/>
        <v>0</v>
      </c>
      <c r="Q2377" t="s">
        <v>31</v>
      </c>
      <c r="R2377" t="s">
        <v>25</v>
      </c>
    </row>
    <row r="2378" spans="1:18" x14ac:dyDescent="0.25">
      <c r="A2378">
        <v>1</v>
      </c>
      <c r="B2378" t="s">
        <v>1345</v>
      </c>
      <c r="C2378">
        <v>501393001776</v>
      </c>
      <c r="D2378" t="s">
        <v>3409</v>
      </c>
      <c r="E2378" t="s">
        <v>2037</v>
      </c>
      <c r="F2378" t="s">
        <v>3410</v>
      </c>
      <c r="G2378">
        <v>1</v>
      </c>
      <c r="H2378">
        <v>14130</v>
      </c>
      <c r="I2378">
        <v>14600</v>
      </c>
      <c r="J2378">
        <f t="shared" si="144"/>
        <v>0</v>
      </c>
      <c r="K2378">
        <f t="shared" si="145"/>
        <v>0</v>
      </c>
      <c r="P2378">
        <f t="shared" si="146"/>
        <v>0</v>
      </c>
      <c r="Q2378" t="s">
        <v>31</v>
      </c>
      <c r="R2378" t="s">
        <v>25</v>
      </c>
    </row>
    <row r="2379" spans="1:18" x14ac:dyDescent="0.25">
      <c r="A2379">
        <v>1</v>
      </c>
      <c r="B2379" t="s">
        <v>1345</v>
      </c>
      <c r="D2379" t="s">
        <v>3411</v>
      </c>
      <c r="E2379" t="s">
        <v>50</v>
      </c>
      <c r="F2379" t="s">
        <v>3412</v>
      </c>
      <c r="G2379">
        <v>1</v>
      </c>
      <c r="H2379">
        <v>14337</v>
      </c>
      <c r="I2379">
        <v>14511</v>
      </c>
      <c r="J2379">
        <f t="shared" si="144"/>
        <v>0</v>
      </c>
      <c r="K2379">
        <f t="shared" si="145"/>
        <v>0</v>
      </c>
      <c r="P2379">
        <f t="shared" si="146"/>
        <v>0</v>
      </c>
      <c r="Q2379" t="s">
        <v>24</v>
      </c>
      <c r="R2379" t="s">
        <v>25</v>
      </c>
    </row>
    <row r="2380" spans="1:18" x14ac:dyDescent="0.25">
      <c r="A2380">
        <v>1</v>
      </c>
      <c r="B2380" t="s">
        <v>1345</v>
      </c>
      <c r="C2380">
        <v>501393001699</v>
      </c>
      <c r="D2380" t="s">
        <v>3413</v>
      </c>
      <c r="E2380" t="s">
        <v>1360</v>
      </c>
      <c r="F2380" t="s">
        <v>3414</v>
      </c>
      <c r="G2380">
        <v>1</v>
      </c>
      <c r="H2380">
        <v>22174</v>
      </c>
      <c r="I2380">
        <v>23887</v>
      </c>
      <c r="J2380">
        <f t="shared" si="144"/>
        <v>0</v>
      </c>
      <c r="K2380">
        <f t="shared" si="145"/>
        <v>0</v>
      </c>
      <c r="P2380">
        <f t="shared" si="146"/>
        <v>0</v>
      </c>
      <c r="Q2380" t="s">
        <v>24</v>
      </c>
      <c r="R2380" t="s">
        <v>25</v>
      </c>
    </row>
    <row r="2381" spans="1:18" x14ac:dyDescent="0.25">
      <c r="A2381">
        <v>1</v>
      </c>
      <c r="B2381" t="s">
        <v>1345</v>
      </c>
      <c r="C2381">
        <v>550013000214</v>
      </c>
      <c r="D2381" t="s">
        <v>3415</v>
      </c>
      <c r="E2381" t="s">
        <v>28</v>
      </c>
      <c r="F2381">
        <v>6680053000002</v>
      </c>
      <c r="G2381">
        <v>1</v>
      </c>
      <c r="H2381">
        <v>91388</v>
      </c>
      <c r="I2381">
        <v>91497</v>
      </c>
      <c r="J2381">
        <f t="shared" si="144"/>
        <v>0</v>
      </c>
      <c r="K2381">
        <f t="shared" si="145"/>
        <v>0</v>
      </c>
      <c r="P2381">
        <f t="shared" si="146"/>
        <v>0</v>
      </c>
      <c r="Q2381" t="s">
        <v>24</v>
      </c>
      <c r="R2381" t="s">
        <v>25</v>
      </c>
    </row>
    <row r="2382" spans="1:18" x14ac:dyDescent="0.25">
      <c r="A2382">
        <v>1</v>
      </c>
      <c r="B2382" t="s">
        <v>1345</v>
      </c>
      <c r="D2382" t="s">
        <v>3416</v>
      </c>
      <c r="E2382" t="s">
        <v>1418</v>
      </c>
      <c r="F2382" t="s">
        <v>3417</v>
      </c>
      <c r="G2382">
        <v>1</v>
      </c>
      <c r="H2382">
        <v>49532</v>
      </c>
      <c r="I2382">
        <v>49762</v>
      </c>
      <c r="J2382">
        <f t="shared" si="144"/>
        <v>0</v>
      </c>
      <c r="K2382">
        <f t="shared" si="145"/>
        <v>0</v>
      </c>
      <c r="P2382">
        <f t="shared" si="146"/>
        <v>0</v>
      </c>
      <c r="Q2382" t="s">
        <v>24</v>
      </c>
      <c r="R2382" t="s">
        <v>25</v>
      </c>
    </row>
    <row r="2383" spans="1:18" x14ac:dyDescent="0.25">
      <c r="A2383">
        <v>1</v>
      </c>
      <c r="B2383" t="s">
        <v>1345</v>
      </c>
      <c r="D2383" t="s">
        <v>3418</v>
      </c>
      <c r="E2383" t="s">
        <v>1360</v>
      </c>
      <c r="F2383" t="s">
        <v>3419</v>
      </c>
      <c r="G2383">
        <v>1</v>
      </c>
      <c r="H2383">
        <v>260</v>
      </c>
      <c r="I2383">
        <v>288</v>
      </c>
      <c r="J2383">
        <f t="shared" si="144"/>
        <v>0</v>
      </c>
      <c r="K2383">
        <f t="shared" si="145"/>
        <v>0</v>
      </c>
      <c r="P2383">
        <f t="shared" si="146"/>
        <v>0</v>
      </c>
      <c r="Q2383" t="s">
        <v>24</v>
      </c>
      <c r="R2383" t="s">
        <v>25</v>
      </c>
    </row>
    <row r="2384" spans="1:18" x14ac:dyDescent="0.25">
      <c r="A2384">
        <v>1</v>
      </c>
      <c r="B2384" t="s">
        <v>1345</v>
      </c>
      <c r="D2384" t="s">
        <v>3420</v>
      </c>
      <c r="E2384" t="s">
        <v>1404</v>
      </c>
      <c r="F2384" t="s">
        <v>3421</v>
      </c>
      <c r="G2384">
        <v>1</v>
      </c>
      <c r="H2384">
        <v>188</v>
      </c>
      <c r="I2384">
        <v>301</v>
      </c>
      <c r="J2384">
        <f t="shared" si="144"/>
        <v>0</v>
      </c>
      <c r="K2384">
        <f t="shared" si="145"/>
        <v>0</v>
      </c>
      <c r="P2384">
        <f t="shared" si="146"/>
        <v>0</v>
      </c>
      <c r="Q2384" t="s">
        <v>24</v>
      </c>
      <c r="R2384" t="s">
        <v>25</v>
      </c>
    </row>
    <row r="2385" spans="1:18" x14ac:dyDescent="0.25">
      <c r="A2385">
        <v>1</v>
      </c>
      <c r="B2385" t="s">
        <v>1345</v>
      </c>
      <c r="D2385" t="s">
        <v>3422</v>
      </c>
      <c r="E2385" t="s">
        <v>45</v>
      </c>
      <c r="F2385" t="s">
        <v>3423</v>
      </c>
      <c r="G2385">
        <v>1</v>
      </c>
      <c r="H2385">
        <v>0</v>
      </c>
      <c r="I2385">
        <v>0</v>
      </c>
      <c r="J2385">
        <f t="shared" si="144"/>
        <v>0</v>
      </c>
      <c r="K2385">
        <f t="shared" si="145"/>
        <v>0</v>
      </c>
      <c r="P2385">
        <f t="shared" si="146"/>
        <v>0</v>
      </c>
      <c r="Q2385" t="s">
        <v>24</v>
      </c>
    </row>
    <row r="2386" spans="1:18" x14ac:dyDescent="0.25">
      <c r="A2386">
        <v>1</v>
      </c>
      <c r="B2386" t="s">
        <v>1345</v>
      </c>
      <c r="D2386" t="s">
        <v>3424</v>
      </c>
      <c r="E2386" t="s">
        <v>38</v>
      </c>
      <c r="F2386" t="s">
        <v>3425</v>
      </c>
      <c r="G2386">
        <v>1</v>
      </c>
      <c r="H2386">
        <v>2680</v>
      </c>
      <c r="I2386">
        <v>2690</v>
      </c>
      <c r="J2386">
        <f t="shared" si="144"/>
        <v>0</v>
      </c>
      <c r="K2386">
        <f t="shared" si="145"/>
        <v>0</v>
      </c>
      <c r="P2386">
        <f t="shared" si="146"/>
        <v>0</v>
      </c>
      <c r="Q2386" t="s">
        <v>24</v>
      </c>
      <c r="R2386" t="s">
        <v>25</v>
      </c>
    </row>
    <row r="2387" spans="1:18" x14ac:dyDescent="0.25">
      <c r="A2387">
        <v>1</v>
      </c>
      <c r="B2387" t="s">
        <v>1345</v>
      </c>
      <c r="D2387" t="s">
        <v>3426</v>
      </c>
      <c r="E2387" t="s">
        <v>1649</v>
      </c>
      <c r="F2387" t="s">
        <v>3427</v>
      </c>
      <c r="G2387">
        <v>30</v>
      </c>
      <c r="H2387">
        <v>2112</v>
      </c>
      <c r="I2387">
        <v>2297</v>
      </c>
      <c r="J2387">
        <f t="shared" si="144"/>
        <v>0</v>
      </c>
      <c r="K2387">
        <f t="shared" si="145"/>
        <v>0</v>
      </c>
      <c r="P2387">
        <f t="shared" si="146"/>
        <v>0</v>
      </c>
      <c r="Q2387" t="s">
        <v>24</v>
      </c>
      <c r="R2387" t="s">
        <v>25</v>
      </c>
    </row>
    <row r="2388" spans="1:18" x14ac:dyDescent="0.25">
      <c r="A2388">
        <v>1</v>
      </c>
      <c r="B2388" t="s">
        <v>1345</v>
      </c>
      <c r="D2388" t="s">
        <v>3428</v>
      </c>
      <c r="E2388" t="s">
        <v>1360</v>
      </c>
      <c r="F2388" t="s">
        <v>3429</v>
      </c>
      <c r="G2388">
        <v>40</v>
      </c>
      <c r="H2388">
        <v>0</v>
      </c>
      <c r="I2388">
        <v>0</v>
      </c>
      <c r="J2388">
        <f t="shared" si="144"/>
        <v>0</v>
      </c>
      <c r="K2388">
        <f t="shared" si="145"/>
        <v>0</v>
      </c>
      <c r="P2388">
        <f t="shared" si="146"/>
        <v>0</v>
      </c>
      <c r="Q2388" t="s">
        <v>24</v>
      </c>
    </row>
    <row r="2389" spans="1:18" x14ac:dyDescent="0.25">
      <c r="A2389">
        <v>1</v>
      </c>
      <c r="B2389" t="s">
        <v>1345</v>
      </c>
      <c r="D2389" t="s">
        <v>3430</v>
      </c>
      <c r="E2389" t="s">
        <v>3323</v>
      </c>
      <c r="F2389" t="s">
        <v>3431</v>
      </c>
      <c r="G2389">
        <v>80</v>
      </c>
      <c r="H2389">
        <v>0</v>
      </c>
      <c r="I2389">
        <v>0</v>
      </c>
      <c r="J2389">
        <f t="shared" si="144"/>
        <v>0</v>
      </c>
      <c r="K2389">
        <f t="shared" si="145"/>
        <v>0</v>
      </c>
      <c r="P2389">
        <f t="shared" si="146"/>
        <v>0</v>
      </c>
      <c r="Q2389" t="s">
        <v>31</v>
      </c>
    </row>
    <row r="2390" spans="1:18" x14ac:dyDescent="0.25">
      <c r="A2390">
        <v>1</v>
      </c>
      <c r="B2390" t="s">
        <v>1345</v>
      </c>
      <c r="C2390" t="s">
        <v>3432</v>
      </c>
      <c r="D2390" t="s">
        <v>3433</v>
      </c>
      <c r="E2390" t="s">
        <v>2441</v>
      </c>
      <c r="F2390" t="s">
        <v>3434</v>
      </c>
      <c r="G2390">
        <v>20</v>
      </c>
      <c r="H2390">
        <v>10228</v>
      </c>
      <c r="I2390">
        <v>10331</v>
      </c>
      <c r="J2390">
        <f t="shared" si="144"/>
        <v>0</v>
      </c>
      <c r="K2390">
        <f t="shared" si="145"/>
        <v>0</v>
      </c>
      <c r="L2390">
        <f t="shared" ref="L2390:L2396" si="148">ROUND((X1393/100)*2.3,0)</f>
        <v>0</v>
      </c>
      <c r="P2390">
        <f t="shared" si="146"/>
        <v>0</v>
      </c>
      <c r="Q2390" t="s">
        <v>24</v>
      </c>
      <c r="R2390" t="s">
        <v>25</v>
      </c>
    </row>
    <row r="2391" spans="1:18" x14ac:dyDescent="0.25">
      <c r="A2391">
        <v>1</v>
      </c>
      <c r="B2391" t="s">
        <v>1345</v>
      </c>
      <c r="C2391" t="s">
        <v>3435</v>
      </c>
      <c r="D2391" t="s">
        <v>3436</v>
      </c>
      <c r="E2391" t="s">
        <v>1360</v>
      </c>
      <c r="F2391" t="s">
        <v>3437</v>
      </c>
      <c r="G2391">
        <v>1</v>
      </c>
      <c r="H2391">
        <v>52634</v>
      </c>
      <c r="I2391">
        <v>54459</v>
      </c>
      <c r="J2391">
        <f t="shared" si="144"/>
        <v>0</v>
      </c>
      <c r="K2391">
        <f t="shared" si="145"/>
        <v>0</v>
      </c>
      <c r="L2391">
        <f t="shared" si="148"/>
        <v>0</v>
      </c>
      <c r="P2391">
        <f t="shared" si="146"/>
        <v>0</v>
      </c>
      <c r="Q2391" t="s">
        <v>31</v>
      </c>
      <c r="R2391" t="s">
        <v>25</v>
      </c>
    </row>
    <row r="2392" spans="1:18" x14ac:dyDescent="0.25">
      <c r="A2392">
        <v>1</v>
      </c>
      <c r="B2392" t="s">
        <v>1345</v>
      </c>
      <c r="C2392" t="s">
        <v>3438</v>
      </c>
      <c r="D2392" t="s">
        <v>3439</v>
      </c>
      <c r="E2392" t="s">
        <v>3440</v>
      </c>
      <c r="F2392" t="s">
        <v>3441</v>
      </c>
      <c r="G2392">
        <v>1</v>
      </c>
      <c r="H2392">
        <v>264072</v>
      </c>
      <c r="I2392">
        <v>267045</v>
      </c>
      <c r="J2392">
        <f t="shared" si="144"/>
        <v>0</v>
      </c>
      <c r="K2392">
        <f t="shared" si="145"/>
        <v>0</v>
      </c>
      <c r="L2392">
        <f t="shared" si="148"/>
        <v>0</v>
      </c>
      <c r="P2392">
        <f t="shared" si="146"/>
        <v>0</v>
      </c>
      <c r="Q2392" t="s">
        <v>24</v>
      </c>
      <c r="R2392" t="s">
        <v>1328</v>
      </c>
    </row>
    <row r="2393" spans="1:18" x14ac:dyDescent="0.25">
      <c r="A2393">
        <v>1</v>
      </c>
      <c r="B2393" t="s">
        <v>1345</v>
      </c>
      <c r="C2393" t="s">
        <v>3438</v>
      </c>
      <c r="D2393" t="s">
        <v>3442</v>
      </c>
      <c r="E2393" t="s">
        <v>1387</v>
      </c>
      <c r="F2393">
        <v>34681809</v>
      </c>
      <c r="G2393">
        <v>1</v>
      </c>
      <c r="H2393">
        <v>207731</v>
      </c>
      <c r="I2393">
        <v>210549</v>
      </c>
      <c r="J2393">
        <f t="shared" si="144"/>
        <v>0</v>
      </c>
      <c r="K2393">
        <f t="shared" si="145"/>
        <v>0</v>
      </c>
      <c r="L2393">
        <f t="shared" si="148"/>
        <v>0</v>
      </c>
      <c r="P2393">
        <f t="shared" si="146"/>
        <v>0</v>
      </c>
      <c r="Q2393" t="s">
        <v>24</v>
      </c>
      <c r="R2393" t="s">
        <v>25</v>
      </c>
    </row>
    <row r="2394" spans="1:18" x14ac:dyDescent="0.25">
      <c r="A2394">
        <v>1</v>
      </c>
      <c r="B2394" t="s">
        <v>1345</v>
      </c>
      <c r="C2394">
        <v>501321000083</v>
      </c>
      <c r="D2394" t="s">
        <v>3443</v>
      </c>
      <c r="E2394" t="s">
        <v>1803</v>
      </c>
      <c r="F2394" t="s">
        <v>3444</v>
      </c>
      <c r="G2394">
        <v>30</v>
      </c>
      <c r="H2394">
        <v>6571</v>
      </c>
      <c r="I2394">
        <v>6769</v>
      </c>
      <c r="J2394">
        <f t="shared" si="144"/>
        <v>0</v>
      </c>
      <c r="K2394">
        <f t="shared" si="145"/>
        <v>0</v>
      </c>
      <c r="L2394">
        <f t="shared" si="148"/>
        <v>0</v>
      </c>
      <c r="P2394">
        <f t="shared" si="146"/>
        <v>0</v>
      </c>
      <c r="Q2394" t="s">
        <v>31</v>
      </c>
      <c r="R2394" t="s">
        <v>25</v>
      </c>
    </row>
    <row r="2395" spans="1:18" x14ac:dyDescent="0.25">
      <c r="A2395">
        <v>1</v>
      </c>
      <c r="B2395" t="s">
        <v>1345</v>
      </c>
      <c r="C2395" t="s">
        <v>3445</v>
      </c>
      <c r="D2395" t="s">
        <v>3446</v>
      </c>
      <c r="F2395" t="s">
        <v>3447</v>
      </c>
      <c r="H2395">
        <v>0</v>
      </c>
      <c r="I2395">
        <v>0</v>
      </c>
      <c r="J2395">
        <f t="shared" si="144"/>
        <v>0</v>
      </c>
      <c r="K2395">
        <f t="shared" si="145"/>
        <v>0</v>
      </c>
      <c r="L2395">
        <f t="shared" si="148"/>
        <v>0</v>
      </c>
      <c r="P2395">
        <f t="shared" si="146"/>
        <v>0</v>
      </c>
      <c r="Q2395" t="s">
        <v>24</v>
      </c>
      <c r="R2395" t="s">
        <v>1352</v>
      </c>
    </row>
    <row r="2396" spans="1:18" x14ac:dyDescent="0.25">
      <c r="A2396">
        <v>1</v>
      </c>
      <c r="B2396" t="s">
        <v>1345</v>
      </c>
      <c r="C2396" t="s">
        <v>3448</v>
      </c>
      <c r="D2396" t="s">
        <v>3449</v>
      </c>
      <c r="E2396" t="s">
        <v>3450</v>
      </c>
      <c r="F2396" t="s">
        <v>3451</v>
      </c>
      <c r="G2396">
        <v>1</v>
      </c>
      <c r="H2396">
        <v>535243</v>
      </c>
      <c r="I2396">
        <v>535243</v>
      </c>
      <c r="J2396">
        <f t="shared" si="144"/>
        <v>0</v>
      </c>
      <c r="K2396">
        <f t="shared" si="145"/>
        <v>0</v>
      </c>
      <c r="L2396">
        <f t="shared" si="148"/>
        <v>0</v>
      </c>
      <c r="P2396">
        <f t="shared" si="146"/>
        <v>0</v>
      </c>
      <c r="Q2396" t="s">
        <v>24</v>
      </c>
    </row>
    <row r="2397" spans="1:18" x14ac:dyDescent="0.25">
      <c r="A2397">
        <v>1</v>
      </c>
      <c r="B2397" t="s">
        <v>1345</v>
      </c>
      <c r="C2397" t="s">
        <v>3448</v>
      </c>
      <c r="D2397" t="s">
        <v>3449</v>
      </c>
      <c r="E2397" t="s">
        <v>3452</v>
      </c>
      <c r="F2397">
        <v>39816830</v>
      </c>
      <c r="G2397">
        <v>1</v>
      </c>
      <c r="H2397">
        <v>43369</v>
      </c>
      <c r="I2397">
        <v>43369</v>
      </c>
      <c r="J2397">
        <f t="shared" si="144"/>
        <v>0</v>
      </c>
      <c r="K2397">
        <f t="shared" si="145"/>
        <v>0</v>
      </c>
      <c r="M2397">
        <v>970</v>
      </c>
      <c r="P2397">
        <f t="shared" si="146"/>
        <v>0</v>
      </c>
      <c r="Q2397" t="s">
        <v>31</v>
      </c>
    </row>
    <row r="2398" spans="1:18" x14ac:dyDescent="0.25">
      <c r="A2398">
        <v>1</v>
      </c>
      <c r="B2398" t="s">
        <v>1345</v>
      </c>
      <c r="C2398" t="s">
        <v>3448</v>
      </c>
      <c r="D2398" t="s">
        <v>3449</v>
      </c>
      <c r="E2398" t="s">
        <v>101</v>
      </c>
      <c r="F2398">
        <v>3361900</v>
      </c>
      <c r="G2398">
        <v>1</v>
      </c>
      <c r="H2398">
        <v>429494</v>
      </c>
      <c r="I2398">
        <v>429494</v>
      </c>
      <c r="J2398">
        <f t="shared" si="144"/>
        <v>0</v>
      </c>
      <c r="K2398">
        <f t="shared" si="145"/>
        <v>0</v>
      </c>
      <c r="L2398">
        <f t="shared" ref="L2398:L2406" si="149">ROUND((X1401/100)*2.3,0)</f>
        <v>0</v>
      </c>
      <c r="P2398">
        <f t="shared" si="146"/>
        <v>0</v>
      </c>
      <c r="Q2398" t="s">
        <v>31</v>
      </c>
    </row>
    <row r="2399" spans="1:18" x14ac:dyDescent="0.25">
      <c r="A2399">
        <v>1</v>
      </c>
      <c r="B2399" t="s">
        <v>1345</v>
      </c>
      <c r="C2399" t="s">
        <v>3448</v>
      </c>
      <c r="D2399" t="s">
        <v>3449</v>
      </c>
      <c r="E2399" t="s">
        <v>3453</v>
      </c>
      <c r="F2399" t="s">
        <v>3454</v>
      </c>
      <c r="G2399">
        <v>1</v>
      </c>
      <c r="H2399">
        <v>414498</v>
      </c>
      <c r="I2399">
        <v>414498</v>
      </c>
      <c r="J2399">
        <f t="shared" si="144"/>
        <v>0</v>
      </c>
      <c r="K2399">
        <f t="shared" si="145"/>
        <v>0</v>
      </c>
      <c r="L2399">
        <f t="shared" si="149"/>
        <v>0</v>
      </c>
      <c r="P2399">
        <f t="shared" si="146"/>
        <v>0</v>
      </c>
      <c r="Q2399" t="s">
        <v>24</v>
      </c>
    </row>
    <row r="2400" spans="1:18" x14ac:dyDescent="0.25">
      <c r="A2400">
        <v>1</v>
      </c>
      <c r="B2400" t="s">
        <v>1345</v>
      </c>
      <c r="C2400" t="s">
        <v>3448</v>
      </c>
      <c r="D2400" t="s">
        <v>3449</v>
      </c>
      <c r="E2400" t="s">
        <v>3453</v>
      </c>
      <c r="F2400" t="s">
        <v>3455</v>
      </c>
      <c r="G2400">
        <v>1</v>
      </c>
      <c r="H2400">
        <v>436720</v>
      </c>
      <c r="I2400">
        <v>436720</v>
      </c>
      <c r="J2400">
        <f t="shared" si="144"/>
        <v>0</v>
      </c>
      <c r="K2400">
        <f t="shared" si="145"/>
        <v>0</v>
      </c>
      <c r="L2400">
        <f t="shared" si="149"/>
        <v>0</v>
      </c>
      <c r="P2400">
        <f t="shared" si="146"/>
        <v>0</v>
      </c>
      <c r="Q2400" t="s">
        <v>31</v>
      </c>
    </row>
    <row r="2401" spans="1:18" x14ac:dyDescent="0.25">
      <c r="A2401">
        <v>1</v>
      </c>
      <c r="B2401" t="s">
        <v>1345</v>
      </c>
      <c r="C2401" t="s">
        <v>3448</v>
      </c>
      <c r="D2401" t="s">
        <v>3449</v>
      </c>
      <c r="E2401" t="s">
        <v>3453</v>
      </c>
      <c r="F2401" t="s">
        <v>3456</v>
      </c>
      <c r="G2401">
        <v>1</v>
      </c>
      <c r="H2401">
        <v>430797</v>
      </c>
      <c r="I2401">
        <v>430797</v>
      </c>
      <c r="J2401">
        <f t="shared" si="144"/>
        <v>0</v>
      </c>
      <c r="K2401">
        <f t="shared" si="145"/>
        <v>0</v>
      </c>
      <c r="L2401">
        <f t="shared" si="149"/>
        <v>0</v>
      </c>
      <c r="P2401">
        <f t="shared" si="146"/>
        <v>0</v>
      </c>
      <c r="Q2401" t="s">
        <v>31</v>
      </c>
    </row>
    <row r="2402" spans="1:18" x14ac:dyDescent="0.25">
      <c r="A2402">
        <v>1</v>
      </c>
      <c r="B2402" t="s">
        <v>1345</v>
      </c>
      <c r="C2402" t="s">
        <v>3448</v>
      </c>
      <c r="D2402" t="s">
        <v>3449</v>
      </c>
      <c r="E2402" t="s">
        <v>3453</v>
      </c>
      <c r="F2402" t="s">
        <v>3457</v>
      </c>
      <c r="G2402">
        <v>1</v>
      </c>
      <c r="H2402">
        <v>361583</v>
      </c>
      <c r="I2402">
        <v>361583</v>
      </c>
      <c r="J2402">
        <f t="shared" si="144"/>
        <v>0</v>
      </c>
      <c r="K2402">
        <f t="shared" si="145"/>
        <v>0</v>
      </c>
      <c r="L2402">
        <f t="shared" si="149"/>
        <v>0</v>
      </c>
      <c r="P2402">
        <f t="shared" si="146"/>
        <v>0</v>
      </c>
      <c r="Q2402" t="s">
        <v>24</v>
      </c>
    </row>
    <row r="2403" spans="1:18" x14ac:dyDescent="0.25">
      <c r="A2403">
        <v>1</v>
      </c>
      <c r="B2403" t="s">
        <v>1345</v>
      </c>
      <c r="C2403" t="s">
        <v>3448</v>
      </c>
      <c r="D2403" t="s">
        <v>3449</v>
      </c>
      <c r="E2403" t="s">
        <v>3458</v>
      </c>
      <c r="F2403" t="s">
        <v>3459</v>
      </c>
      <c r="G2403">
        <v>1</v>
      </c>
      <c r="H2403">
        <v>254030</v>
      </c>
      <c r="I2403">
        <v>254030</v>
      </c>
      <c r="J2403">
        <f t="shared" si="144"/>
        <v>0</v>
      </c>
      <c r="K2403">
        <f t="shared" si="145"/>
        <v>0</v>
      </c>
      <c r="L2403">
        <f t="shared" si="149"/>
        <v>0</v>
      </c>
      <c r="P2403">
        <f t="shared" si="146"/>
        <v>0</v>
      </c>
      <c r="Q2403" t="s">
        <v>31</v>
      </c>
    </row>
    <row r="2404" spans="1:18" x14ac:dyDescent="0.25">
      <c r="A2404">
        <v>1</v>
      </c>
      <c r="B2404" t="s">
        <v>1345</v>
      </c>
      <c r="C2404" t="s">
        <v>3448</v>
      </c>
      <c r="D2404" t="s">
        <v>3449</v>
      </c>
      <c r="E2404" t="s">
        <v>3460</v>
      </c>
      <c r="F2404">
        <v>22671619</v>
      </c>
      <c r="G2404">
        <v>1</v>
      </c>
      <c r="H2404">
        <v>132702</v>
      </c>
      <c r="I2404">
        <v>134002</v>
      </c>
      <c r="J2404">
        <f t="shared" si="144"/>
        <v>0</v>
      </c>
      <c r="K2404">
        <f t="shared" si="145"/>
        <v>0</v>
      </c>
      <c r="L2404">
        <f t="shared" si="149"/>
        <v>0</v>
      </c>
      <c r="P2404">
        <f t="shared" si="146"/>
        <v>0</v>
      </c>
      <c r="Q2404" t="s">
        <v>31</v>
      </c>
      <c r="R2404" t="s">
        <v>25</v>
      </c>
    </row>
    <row r="2405" spans="1:18" x14ac:dyDescent="0.25">
      <c r="A2405">
        <v>1</v>
      </c>
      <c r="B2405" t="s">
        <v>1345</v>
      </c>
      <c r="C2405" t="s">
        <v>3448</v>
      </c>
      <c r="D2405" t="s">
        <v>3461</v>
      </c>
      <c r="E2405" t="s">
        <v>3462</v>
      </c>
      <c r="F2405">
        <v>25508873</v>
      </c>
      <c r="G2405">
        <v>1</v>
      </c>
      <c r="H2405">
        <v>239415</v>
      </c>
      <c r="I2405">
        <v>239415</v>
      </c>
      <c r="J2405">
        <f t="shared" si="144"/>
        <v>0</v>
      </c>
      <c r="K2405">
        <f t="shared" si="145"/>
        <v>0</v>
      </c>
      <c r="L2405">
        <f t="shared" si="149"/>
        <v>0</v>
      </c>
      <c r="P2405">
        <f t="shared" si="146"/>
        <v>0</v>
      </c>
      <c r="Q2405" t="s">
        <v>31</v>
      </c>
    </row>
    <row r="2406" spans="1:18" x14ac:dyDescent="0.25">
      <c r="A2406">
        <v>1</v>
      </c>
      <c r="B2406" t="s">
        <v>1345</v>
      </c>
      <c r="C2406" t="s">
        <v>3448</v>
      </c>
      <c r="D2406" t="s">
        <v>3463</v>
      </c>
      <c r="E2406" t="s">
        <v>3460</v>
      </c>
      <c r="F2406">
        <v>25507612</v>
      </c>
      <c r="G2406">
        <v>1</v>
      </c>
      <c r="H2406">
        <v>198177</v>
      </c>
      <c r="I2406">
        <v>200134</v>
      </c>
      <c r="J2406">
        <f t="shared" si="144"/>
        <v>0</v>
      </c>
      <c r="K2406">
        <f t="shared" si="145"/>
        <v>0</v>
      </c>
      <c r="L2406">
        <f t="shared" si="149"/>
        <v>0</v>
      </c>
      <c r="P2406">
        <f t="shared" si="146"/>
        <v>0</v>
      </c>
      <c r="Q2406" t="s">
        <v>31</v>
      </c>
      <c r="R2406" t="s">
        <v>25</v>
      </c>
    </row>
    <row r="2407" spans="1:18" x14ac:dyDescent="0.25">
      <c r="A2407">
        <v>1</v>
      </c>
      <c r="B2407" t="s">
        <v>1345</v>
      </c>
      <c r="C2407" t="s">
        <v>3448</v>
      </c>
      <c r="D2407" t="s">
        <v>3449</v>
      </c>
      <c r="E2407" t="s">
        <v>3464</v>
      </c>
      <c r="F2407">
        <v>40689209</v>
      </c>
      <c r="G2407">
        <v>1</v>
      </c>
      <c r="H2407">
        <v>61128</v>
      </c>
      <c r="I2407">
        <v>63526</v>
      </c>
      <c r="J2407">
        <f t="shared" si="144"/>
        <v>0</v>
      </c>
      <c r="K2407">
        <f t="shared" si="145"/>
        <v>0</v>
      </c>
      <c r="P2407">
        <f t="shared" si="146"/>
        <v>0</v>
      </c>
      <c r="Q2407" t="s">
        <v>24</v>
      </c>
      <c r="R2407" t="s">
        <v>25</v>
      </c>
    </row>
    <row r="2408" spans="1:18" x14ac:dyDescent="0.25">
      <c r="A2408">
        <v>1</v>
      </c>
      <c r="B2408" t="s">
        <v>1345</v>
      </c>
      <c r="C2408" t="s">
        <v>3465</v>
      </c>
      <c r="D2408" t="s">
        <v>3466</v>
      </c>
      <c r="E2408" t="s">
        <v>3467</v>
      </c>
      <c r="F2408">
        <v>201853158051</v>
      </c>
      <c r="G2408">
        <v>1</v>
      </c>
      <c r="H2408">
        <v>160085</v>
      </c>
      <c r="I2408">
        <v>160085</v>
      </c>
      <c r="J2408">
        <f t="shared" si="144"/>
        <v>0</v>
      </c>
      <c r="K2408">
        <f t="shared" si="145"/>
        <v>0</v>
      </c>
      <c r="M2408">
        <v>273</v>
      </c>
      <c r="P2408">
        <f t="shared" si="146"/>
        <v>0</v>
      </c>
      <c r="Q2408" t="s">
        <v>31</v>
      </c>
    </row>
    <row r="2409" spans="1:18" x14ac:dyDescent="0.25">
      <c r="A2409">
        <v>1</v>
      </c>
      <c r="B2409" t="s">
        <v>1345</v>
      </c>
      <c r="C2409" t="s">
        <v>3465</v>
      </c>
      <c r="D2409" t="s">
        <v>3466</v>
      </c>
      <c r="E2409" t="s">
        <v>1083</v>
      </c>
      <c r="F2409">
        <v>9233043000018</v>
      </c>
      <c r="G2409">
        <v>1</v>
      </c>
      <c r="H2409">
        <v>204132</v>
      </c>
      <c r="I2409">
        <v>206620</v>
      </c>
      <c r="J2409">
        <f t="shared" si="144"/>
        <v>0</v>
      </c>
      <c r="K2409">
        <f t="shared" si="145"/>
        <v>0</v>
      </c>
      <c r="M2409">
        <v>163</v>
      </c>
      <c r="P2409">
        <f t="shared" si="146"/>
        <v>0</v>
      </c>
      <c r="Q2409" t="s">
        <v>31</v>
      </c>
      <c r="R2409" t="s">
        <v>54</v>
      </c>
    </row>
    <row r="2410" spans="1:18" x14ac:dyDescent="0.25">
      <c r="A2410">
        <v>1</v>
      </c>
      <c r="B2410" t="s">
        <v>1345</v>
      </c>
      <c r="C2410" t="s">
        <v>3465</v>
      </c>
      <c r="D2410" t="s">
        <v>3466</v>
      </c>
      <c r="E2410" t="s">
        <v>1083</v>
      </c>
      <c r="F2410">
        <v>9225043000106</v>
      </c>
      <c r="G2410">
        <v>1</v>
      </c>
      <c r="H2410">
        <v>182785</v>
      </c>
      <c r="I2410">
        <v>182785</v>
      </c>
      <c r="J2410">
        <f t="shared" si="144"/>
        <v>0</v>
      </c>
      <c r="K2410">
        <f t="shared" si="145"/>
        <v>0</v>
      </c>
      <c r="M2410">
        <v>140</v>
      </c>
      <c r="P2410">
        <f t="shared" si="146"/>
        <v>0</v>
      </c>
      <c r="Q2410" t="s">
        <v>31</v>
      </c>
    </row>
    <row r="2411" spans="1:18" x14ac:dyDescent="0.25">
      <c r="A2411">
        <v>1</v>
      </c>
      <c r="B2411" t="s">
        <v>1345</v>
      </c>
      <c r="C2411" t="s">
        <v>3465</v>
      </c>
      <c r="D2411" t="s">
        <v>3466</v>
      </c>
      <c r="E2411" t="s">
        <v>3467</v>
      </c>
      <c r="F2411">
        <v>201833158048</v>
      </c>
      <c r="G2411">
        <v>1</v>
      </c>
      <c r="H2411">
        <v>155695</v>
      </c>
      <c r="I2411">
        <v>155695</v>
      </c>
      <c r="J2411">
        <f t="shared" si="144"/>
        <v>0</v>
      </c>
      <c r="K2411">
        <f t="shared" si="145"/>
        <v>0</v>
      </c>
      <c r="L2411">
        <f>ROUND((X1414/100)*2.3,0)</f>
        <v>0</v>
      </c>
      <c r="P2411">
        <f t="shared" si="146"/>
        <v>0</v>
      </c>
      <c r="Q2411" t="s">
        <v>31</v>
      </c>
    </row>
    <row r="2412" spans="1:18" x14ac:dyDescent="0.25">
      <c r="A2412">
        <v>1</v>
      </c>
      <c r="B2412" t="s">
        <v>1345</v>
      </c>
      <c r="C2412" t="s">
        <v>3465</v>
      </c>
      <c r="D2412" t="s">
        <v>3466</v>
      </c>
      <c r="E2412" t="s">
        <v>98</v>
      </c>
      <c r="F2412">
        <v>9225030000038</v>
      </c>
      <c r="G2412">
        <v>1</v>
      </c>
      <c r="H2412">
        <v>332120</v>
      </c>
      <c r="I2412">
        <v>332120</v>
      </c>
      <c r="J2412">
        <f t="shared" si="144"/>
        <v>0</v>
      </c>
      <c r="K2412">
        <f t="shared" si="145"/>
        <v>0</v>
      </c>
      <c r="L2412">
        <f>ROUND((X1415/100)*2.3,0)</f>
        <v>0</v>
      </c>
      <c r="P2412">
        <f t="shared" si="146"/>
        <v>0</v>
      </c>
      <c r="Q2412" t="s">
        <v>24</v>
      </c>
    </row>
    <row r="2413" spans="1:18" x14ac:dyDescent="0.25">
      <c r="A2413">
        <v>1</v>
      </c>
      <c r="B2413" t="s">
        <v>1345</v>
      </c>
      <c r="C2413" t="s">
        <v>3465</v>
      </c>
      <c r="D2413" t="s">
        <v>3466</v>
      </c>
      <c r="E2413" t="s">
        <v>1083</v>
      </c>
      <c r="F2413">
        <v>9225032000033</v>
      </c>
      <c r="G2413">
        <v>1</v>
      </c>
      <c r="H2413">
        <v>101820</v>
      </c>
      <c r="I2413">
        <v>101820</v>
      </c>
      <c r="J2413">
        <f t="shared" si="144"/>
        <v>0</v>
      </c>
      <c r="K2413">
        <f t="shared" si="145"/>
        <v>0</v>
      </c>
      <c r="L2413">
        <f>ROUND((X1416/100)*2.3,0)</f>
        <v>0</v>
      </c>
      <c r="P2413">
        <f t="shared" si="146"/>
        <v>0</v>
      </c>
      <c r="Q2413" t="s">
        <v>31</v>
      </c>
    </row>
    <row r="2414" spans="1:18" x14ac:dyDescent="0.25">
      <c r="A2414">
        <v>1</v>
      </c>
      <c r="B2414" t="s">
        <v>1345</v>
      </c>
      <c r="C2414" t="s">
        <v>3465</v>
      </c>
      <c r="D2414" t="s">
        <v>3466</v>
      </c>
      <c r="E2414" t="s">
        <v>1083</v>
      </c>
      <c r="F2414">
        <v>9225043001000</v>
      </c>
      <c r="G2414">
        <v>1</v>
      </c>
      <c r="H2414">
        <v>114070</v>
      </c>
      <c r="I2414">
        <v>114070</v>
      </c>
      <c r="J2414">
        <f t="shared" si="144"/>
        <v>0</v>
      </c>
      <c r="K2414">
        <f t="shared" si="145"/>
        <v>0</v>
      </c>
      <c r="L2414">
        <f>ROUND((X1417/100)*2.3,0)</f>
        <v>0</v>
      </c>
      <c r="P2414">
        <f t="shared" si="146"/>
        <v>0</v>
      </c>
      <c r="Q2414" t="s">
        <v>31</v>
      </c>
    </row>
    <row r="2415" spans="1:18" x14ac:dyDescent="0.25">
      <c r="A2415">
        <v>1</v>
      </c>
      <c r="B2415" t="s">
        <v>1345</v>
      </c>
      <c r="C2415" t="s">
        <v>3468</v>
      </c>
      <c r="D2415" t="s">
        <v>3469</v>
      </c>
      <c r="E2415" t="s">
        <v>2033</v>
      </c>
      <c r="F2415">
        <v>9113104180092</v>
      </c>
      <c r="G2415">
        <v>1</v>
      </c>
      <c r="H2415">
        <v>140615</v>
      </c>
      <c r="I2415">
        <v>140615</v>
      </c>
      <c r="J2415">
        <f t="shared" si="144"/>
        <v>0</v>
      </c>
      <c r="K2415">
        <f t="shared" si="145"/>
        <v>0</v>
      </c>
      <c r="L2415">
        <f>ROUND((X1418/100)*7.4,0)</f>
        <v>0</v>
      </c>
      <c r="P2415">
        <f t="shared" si="146"/>
        <v>0</v>
      </c>
      <c r="Q2415" t="s">
        <v>31</v>
      </c>
    </row>
    <row r="2416" spans="1:18" x14ac:dyDescent="0.25">
      <c r="A2416">
        <v>1</v>
      </c>
      <c r="B2416" t="s">
        <v>1345</v>
      </c>
      <c r="C2416" t="s">
        <v>3468</v>
      </c>
      <c r="D2416" t="s">
        <v>3469</v>
      </c>
      <c r="E2416" t="s">
        <v>2033</v>
      </c>
      <c r="F2416">
        <v>9113104180444</v>
      </c>
      <c r="G2416">
        <v>1</v>
      </c>
      <c r="H2416">
        <v>256632</v>
      </c>
      <c r="I2416">
        <v>256632</v>
      </c>
      <c r="J2416">
        <f t="shared" ref="J2416:J2479" si="150">V1419-U1419</f>
        <v>0</v>
      </c>
      <c r="K2416">
        <f t="shared" ref="K2416:K2479" si="151">ROUND((W1419*T1419),0)</f>
        <v>0</v>
      </c>
      <c r="P2416">
        <f t="shared" ref="P2416:P2479" si="152">X1419+Y1419+Z1419+AA1419+AB1419</f>
        <v>0</v>
      </c>
      <c r="Q2416" t="s">
        <v>31</v>
      </c>
    </row>
    <row r="2417" spans="1:18" x14ac:dyDescent="0.25">
      <c r="A2417">
        <v>1</v>
      </c>
      <c r="B2417" t="s">
        <v>1345</v>
      </c>
      <c r="C2417" t="s">
        <v>3468</v>
      </c>
      <c r="D2417" t="s">
        <v>3469</v>
      </c>
      <c r="E2417" t="s">
        <v>2033</v>
      </c>
      <c r="F2417">
        <v>9113104180544</v>
      </c>
      <c r="G2417">
        <v>1</v>
      </c>
      <c r="H2417">
        <v>156021</v>
      </c>
      <c r="I2417">
        <v>156021</v>
      </c>
      <c r="J2417">
        <f t="shared" si="150"/>
        <v>0</v>
      </c>
      <c r="K2417">
        <f t="shared" si="151"/>
        <v>0</v>
      </c>
      <c r="P2417">
        <f t="shared" si="152"/>
        <v>0</v>
      </c>
      <c r="Q2417" t="s">
        <v>24</v>
      </c>
    </row>
    <row r="2418" spans="1:18" x14ac:dyDescent="0.25">
      <c r="A2418">
        <v>1</v>
      </c>
      <c r="B2418" t="s">
        <v>1345</v>
      </c>
      <c r="C2418" t="s">
        <v>3468</v>
      </c>
      <c r="D2418" t="s">
        <v>3469</v>
      </c>
      <c r="E2418" t="s">
        <v>2033</v>
      </c>
      <c r="F2418" t="s">
        <v>3470</v>
      </c>
      <c r="G2418">
        <v>1</v>
      </c>
      <c r="H2418" t="s">
        <v>3471</v>
      </c>
      <c r="I2418" t="s">
        <v>3471</v>
      </c>
      <c r="J2418">
        <f t="shared" si="150"/>
        <v>0</v>
      </c>
      <c r="K2418">
        <f t="shared" si="151"/>
        <v>0</v>
      </c>
      <c r="P2418">
        <f t="shared" si="152"/>
        <v>0</v>
      </c>
      <c r="Q2418" t="s">
        <v>31</v>
      </c>
    </row>
    <row r="2419" spans="1:18" x14ac:dyDescent="0.25">
      <c r="A2419">
        <v>1</v>
      </c>
      <c r="B2419" t="s">
        <v>1345</v>
      </c>
      <c r="C2419" t="s">
        <v>3472</v>
      </c>
      <c r="D2419" t="s">
        <v>3473</v>
      </c>
      <c r="E2419" t="s">
        <v>2033</v>
      </c>
      <c r="F2419" t="s">
        <v>3474</v>
      </c>
      <c r="G2419">
        <v>1</v>
      </c>
      <c r="H2419">
        <v>459375</v>
      </c>
      <c r="I2419">
        <v>463621</v>
      </c>
      <c r="J2419">
        <f t="shared" si="150"/>
        <v>0</v>
      </c>
      <c r="K2419">
        <f t="shared" si="151"/>
        <v>0</v>
      </c>
      <c r="L2419">
        <f>ROUND((X1422/100)*2.3,0)</f>
        <v>0</v>
      </c>
      <c r="P2419">
        <f t="shared" si="152"/>
        <v>0</v>
      </c>
      <c r="Q2419" t="s">
        <v>24</v>
      </c>
      <c r="R2419" t="s">
        <v>1328</v>
      </c>
    </row>
    <row r="2420" spans="1:18" x14ac:dyDescent="0.25">
      <c r="A2420">
        <v>1</v>
      </c>
      <c r="B2420" t="s">
        <v>1345</v>
      </c>
      <c r="C2420" t="s">
        <v>3472</v>
      </c>
      <c r="D2420" t="s">
        <v>3475</v>
      </c>
      <c r="E2420" t="s">
        <v>1387</v>
      </c>
      <c r="F2420">
        <v>31636596</v>
      </c>
      <c r="G2420">
        <v>1</v>
      </c>
      <c r="H2420">
        <v>118116</v>
      </c>
      <c r="I2420">
        <v>119353</v>
      </c>
      <c r="J2420">
        <f t="shared" si="150"/>
        <v>0</v>
      </c>
      <c r="K2420">
        <f t="shared" si="151"/>
        <v>0</v>
      </c>
      <c r="L2420">
        <f>ROUND((X1423/100)*2.3,0)</f>
        <v>0</v>
      </c>
      <c r="P2420">
        <f t="shared" si="152"/>
        <v>0</v>
      </c>
      <c r="Q2420" t="s">
        <v>24</v>
      </c>
      <c r="R2420" t="s">
        <v>25</v>
      </c>
    </row>
    <row r="2421" spans="1:18" x14ac:dyDescent="0.25">
      <c r="A2421">
        <v>1</v>
      </c>
      <c r="B2421" t="s">
        <v>1345</v>
      </c>
      <c r="C2421" t="s">
        <v>3476</v>
      </c>
      <c r="D2421" t="s">
        <v>3477</v>
      </c>
      <c r="E2421" t="s">
        <v>1803</v>
      </c>
      <c r="F2421" t="s">
        <v>3478</v>
      </c>
      <c r="G2421">
        <v>40</v>
      </c>
      <c r="H2421">
        <v>14039</v>
      </c>
      <c r="I2421">
        <v>14408</v>
      </c>
      <c r="J2421">
        <f t="shared" si="150"/>
        <v>0</v>
      </c>
      <c r="K2421">
        <f t="shared" si="151"/>
        <v>0</v>
      </c>
      <c r="L2421">
        <f>ROUND((X1424/100)*2.3,0)</f>
        <v>0</v>
      </c>
      <c r="P2421">
        <f t="shared" si="152"/>
        <v>0</v>
      </c>
      <c r="Q2421" t="s">
        <v>24</v>
      </c>
      <c r="R2421" t="s">
        <v>54</v>
      </c>
    </row>
    <row r="2422" spans="1:18" x14ac:dyDescent="0.25">
      <c r="A2422">
        <v>1</v>
      </c>
      <c r="B2422" t="s">
        <v>1345</v>
      </c>
      <c r="C2422" t="s">
        <v>3476</v>
      </c>
      <c r="D2422" t="s">
        <v>3477</v>
      </c>
      <c r="E2422" t="s">
        <v>98</v>
      </c>
      <c r="F2422">
        <v>94336817</v>
      </c>
      <c r="G2422">
        <v>60</v>
      </c>
      <c r="H2422">
        <v>13804</v>
      </c>
      <c r="I2422">
        <v>13804</v>
      </c>
      <c r="J2422">
        <f t="shared" si="150"/>
        <v>0</v>
      </c>
      <c r="K2422">
        <f t="shared" si="151"/>
        <v>0</v>
      </c>
      <c r="M2422">
        <v>1224</v>
      </c>
      <c r="P2422">
        <f t="shared" si="152"/>
        <v>0</v>
      </c>
      <c r="Q2422" t="s">
        <v>31</v>
      </c>
    </row>
    <row r="2423" spans="1:18" x14ac:dyDescent="0.25">
      <c r="A2423">
        <v>1</v>
      </c>
      <c r="B2423" t="s">
        <v>1345</v>
      </c>
      <c r="C2423" t="s">
        <v>3476</v>
      </c>
      <c r="D2423" t="s">
        <v>3479</v>
      </c>
      <c r="E2423" t="s">
        <v>1803</v>
      </c>
      <c r="F2423" t="s">
        <v>3480</v>
      </c>
      <c r="G2423">
        <v>40</v>
      </c>
      <c r="H2423">
        <v>5033</v>
      </c>
      <c r="I2423">
        <v>5100</v>
      </c>
      <c r="J2423">
        <f t="shared" si="150"/>
        <v>0</v>
      </c>
      <c r="K2423">
        <f t="shared" si="151"/>
        <v>0</v>
      </c>
      <c r="L2423">
        <f>ROUND((X1426/100)*2.3,0)</f>
        <v>0</v>
      </c>
      <c r="P2423">
        <f t="shared" si="152"/>
        <v>0</v>
      </c>
      <c r="Q2423" t="s">
        <v>24</v>
      </c>
      <c r="R2423" t="s">
        <v>25</v>
      </c>
    </row>
    <row r="2424" spans="1:18" x14ac:dyDescent="0.25">
      <c r="A2424">
        <v>1</v>
      </c>
      <c r="B2424" t="s">
        <v>1345</v>
      </c>
      <c r="C2424" t="s">
        <v>3476</v>
      </c>
      <c r="D2424" t="s">
        <v>3477</v>
      </c>
      <c r="E2424" t="s">
        <v>1603</v>
      </c>
      <c r="F2424" t="s">
        <v>3481</v>
      </c>
      <c r="G2424">
        <v>20</v>
      </c>
      <c r="H2424">
        <v>13356</v>
      </c>
      <c r="I2424">
        <v>13544</v>
      </c>
      <c r="J2424">
        <f t="shared" si="150"/>
        <v>0</v>
      </c>
      <c r="K2424">
        <f t="shared" si="151"/>
        <v>0</v>
      </c>
      <c r="L2424">
        <f>ROUND((X1427/100)*2.3,0)</f>
        <v>0</v>
      </c>
      <c r="P2424">
        <f t="shared" si="152"/>
        <v>0</v>
      </c>
      <c r="Q2424" t="s">
        <v>31</v>
      </c>
      <c r="R2424" t="s">
        <v>25</v>
      </c>
    </row>
    <row r="2425" spans="1:18" x14ac:dyDescent="0.25">
      <c r="A2425">
        <v>1</v>
      </c>
      <c r="B2425" t="s">
        <v>1345</v>
      </c>
      <c r="C2425" t="s">
        <v>3476</v>
      </c>
      <c r="D2425" t="s">
        <v>3477</v>
      </c>
      <c r="E2425" t="s">
        <v>113</v>
      </c>
      <c r="F2425">
        <v>9250089000119</v>
      </c>
      <c r="G2425">
        <v>120</v>
      </c>
      <c r="H2425">
        <v>2246</v>
      </c>
      <c r="I2425">
        <v>2246</v>
      </c>
      <c r="J2425">
        <f t="shared" si="150"/>
        <v>0</v>
      </c>
      <c r="K2425">
        <f t="shared" si="151"/>
        <v>0</v>
      </c>
      <c r="M2425">
        <v>1238</v>
      </c>
      <c r="P2425">
        <f t="shared" si="152"/>
        <v>0</v>
      </c>
      <c r="Q2425" t="s">
        <v>31</v>
      </c>
    </row>
    <row r="2426" spans="1:18" x14ac:dyDescent="0.25">
      <c r="A2426">
        <v>1</v>
      </c>
      <c r="B2426" t="s">
        <v>1345</v>
      </c>
      <c r="C2426" t="s">
        <v>3476</v>
      </c>
      <c r="D2426" t="s">
        <v>3477</v>
      </c>
      <c r="E2426" t="s">
        <v>2010</v>
      </c>
      <c r="F2426">
        <v>0</v>
      </c>
      <c r="G2426">
        <v>20</v>
      </c>
      <c r="H2426">
        <v>6954</v>
      </c>
      <c r="I2426">
        <v>6954</v>
      </c>
      <c r="J2426">
        <f t="shared" si="150"/>
        <v>0</v>
      </c>
      <c r="K2426">
        <f t="shared" si="151"/>
        <v>0</v>
      </c>
      <c r="L2426">
        <f t="shared" ref="L2426:L2435" si="153">ROUND((X1429/100)*2.3,0)</f>
        <v>0</v>
      </c>
      <c r="P2426">
        <f t="shared" si="152"/>
        <v>0</v>
      </c>
      <c r="Q2426" t="s">
        <v>31</v>
      </c>
      <c r="R2426" t="s">
        <v>1352</v>
      </c>
    </row>
    <row r="2427" spans="1:18" x14ac:dyDescent="0.25">
      <c r="A2427">
        <v>1</v>
      </c>
      <c r="B2427" t="s">
        <v>1345</v>
      </c>
      <c r="C2427" t="s">
        <v>3476</v>
      </c>
      <c r="D2427" t="s">
        <v>3477</v>
      </c>
      <c r="E2427" t="s">
        <v>3482</v>
      </c>
      <c r="F2427" t="s">
        <v>3483</v>
      </c>
      <c r="G2427">
        <v>30</v>
      </c>
      <c r="H2427">
        <v>17917</v>
      </c>
      <c r="I2427">
        <v>18002</v>
      </c>
      <c r="J2427">
        <f t="shared" si="150"/>
        <v>0</v>
      </c>
      <c r="K2427">
        <f t="shared" si="151"/>
        <v>0</v>
      </c>
      <c r="L2427">
        <f t="shared" si="153"/>
        <v>0</v>
      </c>
      <c r="P2427">
        <f t="shared" si="152"/>
        <v>0</v>
      </c>
      <c r="Q2427" t="s">
        <v>31</v>
      </c>
      <c r="R2427" t="s">
        <v>25</v>
      </c>
    </row>
    <row r="2428" spans="1:18" x14ac:dyDescent="0.25">
      <c r="A2428">
        <v>1</v>
      </c>
      <c r="B2428" t="s">
        <v>1345</v>
      </c>
      <c r="C2428" t="s">
        <v>3476</v>
      </c>
      <c r="D2428" t="s">
        <v>3477</v>
      </c>
      <c r="E2428" t="s">
        <v>2135</v>
      </c>
      <c r="F2428">
        <v>0</v>
      </c>
      <c r="G2428">
        <v>1</v>
      </c>
      <c r="H2428">
        <v>0</v>
      </c>
      <c r="I2428">
        <v>0</v>
      </c>
      <c r="J2428">
        <f t="shared" si="150"/>
        <v>0</v>
      </c>
      <c r="K2428">
        <f t="shared" si="151"/>
        <v>0</v>
      </c>
      <c r="L2428">
        <f t="shared" si="153"/>
        <v>0</v>
      </c>
      <c r="P2428">
        <f t="shared" si="152"/>
        <v>0</v>
      </c>
      <c r="Q2428" t="s">
        <v>24</v>
      </c>
      <c r="R2428" t="s">
        <v>1352</v>
      </c>
    </row>
    <row r="2429" spans="1:18" x14ac:dyDescent="0.25">
      <c r="A2429">
        <v>1</v>
      </c>
      <c r="B2429" t="s">
        <v>1345</v>
      </c>
      <c r="C2429" t="s">
        <v>3476</v>
      </c>
      <c r="D2429" t="s">
        <v>3477</v>
      </c>
      <c r="E2429" t="s">
        <v>50</v>
      </c>
      <c r="F2429" t="s">
        <v>3484</v>
      </c>
      <c r="G2429">
        <v>1</v>
      </c>
      <c r="H2429">
        <v>56643</v>
      </c>
      <c r="I2429">
        <v>56720</v>
      </c>
      <c r="J2429">
        <f t="shared" si="150"/>
        <v>0</v>
      </c>
      <c r="K2429">
        <f t="shared" si="151"/>
        <v>0</v>
      </c>
      <c r="L2429">
        <f t="shared" si="153"/>
        <v>0</v>
      </c>
      <c r="P2429">
        <f t="shared" si="152"/>
        <v>0</v>
      </c>
      <c r="Q2429" t="s">
        <v>24</v>
      </c>
      <c r="R2429" t="s">
        <v>25</v>
      </c>
    </row>
    <row r="2430" spans="1:18" x14ac:dyDescent="0.25">
      <c r="A2430">
        <v>1</v>
      </c>
      <c r="B2430" t="s">
        <v>1345</v>
      </c>
      <c r="C2430" t="s">
        <v>3476</v>
      </c>
      <c r="D2430" t="s">
        <v>3477</v>
      </c>
      <c r="E2430" t="s">
        <v>2033</v>
      </c>
      <c r="F2430" t="s">
        <v>3485</v>
      </c>
      <c r="G2430">
        <v>1</v>
      </c>
      <c r="H2430">
        <v>995439</v>
      </c>
      <c r="I2430">
        <v>1001729</v>
      </c>
      <c r="J2430">
        <f t="shared" si="150"/>
        <v>0</v>
      </c>
      <c r="K2430">
        <f t="shared" si="151"/>
        <v>0</v>
      </c>
      <c r="L2430">
        <f t="shared" si="153"/>
        <v>0</v>
      </c>
      <c r="P2430">
        <f t="shared" si="152"/>
        <v>0</v>
      </c>
      <c r="Q2430" t="s">
        <v>24</v>
      </c>
      <c r="R2430" t="s">
        <v>25</v>
      </c>
    </row>
    <row r="2431" spans="1:18" x14ac:dyDescent="0.25">
      <c r="A2431">
        <v>1</v>
      </c>
      <c r="B2431" t="s">
        <v>1345</v>
      </c>
      <c r="C2431" t="s">
        <v>3476</v>
      </c>
      <c r="D2431" t="s">
        <v>3477</v>
      </c>
      <c r="E2431" t="s">
        <v>3486</v>
      </c>
      <c r="F2431" t="s">
        <v>3487</v>
      </c>
      <c r="G2431">
        <v>1</v>
      </c>
      <c r="H2431">
        <v>415708</v>
      </c>
      <c r="I2431">
        <v>418817</v>
      </c>
      <c r="J2431">
        <f t="shared" si="150"/>
        <v>0</v>
      </c>
      <c r="K2431">
        <f t="shared" si="151"/>
        <v>0</v>
      </c>
      <c r="L2431">
        <f t="shared" si="153"/>
        <v>0</v>
      </c>
      <c r="P2431">
        <f t="shared" si="152"/>
        <v>0</v>
      </c>
      <c r="Q2431" t="s">
        <v>24</v>
      </c>
      <c r="R2431" t="s">
        <v>25</v>
      </c>
    </row>
    <row r="2432" spans="1:18" x14ac:dyDescent="0.25">
      <c r="A2432">
        <v>1</v>
      </c>
      <c r="B2432" t="s">
        <v>1345</v>
      </c>
      <c r="C2432" t="s">
        <v>3476</v>
      </c>
      <c r="D2432" t="s">
        <v>3477</v>
      </c>
      <c r="E2432" t="s">
        <v>2033</v>
      </c>
      <c r="F2432" t="s">
        <v>3488</v>
      </c>
      <c r="G2432">
        <v>1</v>
      </c>
      <c r="H2432">
        <v>316061</v>
      </c>
      <c r="I2432">
        <v>323664</v>
      </c>
      <c r="J2432">
        <f t="shared" si="150"/>
        <v>0</v>
      </c>
      <c r="K2432">
        <f t="shared" si="151"/>
        <v>0</v>
      </c>
      <c r="L2432">
        <f t="shared" si="153"/>
        <v>0</v>
      </c>
      <c r="P2432">
        <f t="shared" si="152"/>
        <v>0</v>
      </c>
      <c r="Q2432" t="s">
        <v>24</v>
      </c>
      <c r="R2432" t="s">
        <v>25</v>
      </c>
    </row>
    <row r="2433" spans="1:18" x14ac:dyDescent="0.25">
      <c r="A2433">
        <v>1</v>
      </c>
      <c r="B2433" t="s">
        <v>1345</v>
      </c>
      <c r="C2433" t="s">
        <v>3476</v>
      </c>
      <c r="D2433" t="s">
        <v>3477</v>
      </c>
      <c r="E2433" t="s">
        <v>1387</v>
      </c>
      <c r="F2433">
        <v>42644663</v>
      </c>
      <c r="G2433">
        <v>1</v>
      </c>
      <c r="H2433">
        <v>5792</v>
      </c>
      <c r="I2433">
        <v>6296</v>
      </c>
      <c r="J2433">
        <f t="shared" si="150"/>
        <v>0</v>
      </c>
      <c r="K2433">
        <f t="shared" si="151"/>
        <v>0</v>
      </c>
      <c r="L2433">
        <f t="shared" si="153"/>
        <v>0</v>
      </c>
      <c r="P2433">
        <f t="shared" si="152"/>
        <v>0</v>
      </c>
      <c r="Q2433" t="s">
        <v>24</v>
      </c>
      <c r="R2433" t="s">
        <v>25</v>
      </c>
    </row>
    <row r="2434" spans="1:18" x14ac:dyDescent="0.25">
      <c r="A2434">
        <v>1</v>
      </c>
      <c r="B2434" t="s">
        <v>1345</v>
      </c>
      <c r="C2434" t="s">
        <v>3476</v>
      </c>
      <c r="D2434" t="s">
        <v>3477</v>
      </c>
      <c r="E2434" t="s">
        <v>23</v>
      </c>
      <c r="F2434" t="s">
        <v>3489</v>
      </c>
      <c r="G2434">
        <v>1</v>
      </c>
      <c r="H2434">
        <v>6780</v>
      </c>
      <c r="I2434">
        <v>6801</v>
      </c>
      <c r="J2434">
        <f t="shared" si="150"/>
        <v>0</v>
      </c>
      <c r="K2434">
        <f t="shared" si="151"/>
        <v>0</v>
      </c>
      <c r="L2434">
        <f t="shared" si="153"/>
        <v>0</v>
      </c>
      <c r="P2434">
        <f t="shared" si="152"/>
        <v>0</v>
      </c>
      <c r="Q2434" t="s">
        <v>24</v>
      </c>
      <c r="R2434" t="s">
        <v>25</v>
      </c>
    </row>
    <row r="2435" spans="1:18" x14ac:dyDescent="0.25">
      <c r="A2435">
        <v>1</v>
      </c>
      <c r="B2435" t="s">
        <v>1345</v>
      </c>
      <c r="C2435" t="s">
        <v>3476</v>
      </c>
      <c r="D2435" t="s">
        <v>3477</v>
      </c>
      <c r="E2435" t="s">
        <v>1360</v>
      </c>
      <c r="F2435" t="s">
        <v>3490</v>
      </c>
      <c r="G2435">
        <v>1</v>
      </c>
      <c r="H2435">
        <v>99222</v>
      </c>
      <c r="I2435">
        <v>104495</v>
      </c>
      <c r="J2435">
        <f t="shared" si="150"/>
        <v>0</v>
      </c>
      <c r="K2435">
        <f t="shared" si="151"/>
        <v>0</v>
      </c>
      <c r="L2435">
        <f t="shared" si="153"/>
        <v>0</v>
      </c>
      <c r="P2435">
        <f t="shared" si="152"/>
        <v>0</v>
      </c>
      <c r="Q2435" t="s">
        <v>24</v>
      </c>
      <c r="R2435" t="s">
        <v>25</v>
      </c>
    </row>
    <row r="2436" spans="1:18" x14ac:dyDescent="0.25">
      <c r="A2436">
        <v>1</v>
      </c>
      <c r="B2436" t="s">
        <v>1345</v>
      </c>
      <c r="C2436" t="s">
        <v>3491</v>
      </c>
      <c r="D2436" t="s">
        <v>3492</v>
      </c>
      <c r="E2436" t="s">
        <v>357</v>
      </c>
      <c r="F2436" t="s">
        <v>3493</v>
      </c>
      <c r="G2436">
        <v>80</v>
      </c>
      <c r="H2436">
        <v>9828</v>
      </c>
      <c r="I2436">
        <v>9861</v>
      </c>
      <c r="J2436">
        <f t="shared" si="150"/>
        <v>0</v>
      </c>
      <c r="K2436">
        <f t="shared" si="151"/>
        <v>0</v>
      </c>
      <c r="M2436">
        <v>1148</v>
      </c>
      <c r="P2436">
        <f t="shared" si="152"/>
        <v>0</v>
      </c>
      <c r="Q2436" t="s">
        <v>31</v>
      </c>
      <c r="R2436" t="s">
        <v>1328</v>
      </c>
    </row>
    <row r="2437" spans="1:18" x14ac:dyDescent="0.25">
      <c r="A2437">
        <v>1</v>
      </c>
      <c r="B2437" t="s">
        <v>1345</v>
      </c>
      <c r="C2437" t="s">
        <v>3494</v>
      </c>
      <c r="D2437" t="s">
        <v>3495</v>
      </c>
      <c r="E2437" t="s">
        <v>101</v>
      </c>
      <c r="F2437">
        <v>6230124</v>
      </c>
      <c r="G2437">
        <v>40</v>
      </c>
      <c r="H2437">
        <v>54500</v>
      </c>
      <c r="I2437">
        <v>54500</v>
      </c>
      <c r="J2437">
        <f t="shared" si="150"/>
        <v>0</v>
      </c>
      <c r="K2437">
        <f t="shared" si="151"/>
        <v>0</v>
      </c>
      <c r="L2437">
        <f t="shared" ref="L2437:L2448" si="154">ROUND((X1440/100)*2.3,0)</f>
        <v>0</v>
      </c>
      <c r="P2437">
        <f t="shared" si="152"/>
        <v>0</v>
      </c>
      <c r="Q2437" t="s">
        <v>31</v>
      </c>
    </row>
    <row r="2438" spans="1:18" x14ac:dyDescent="0.25">
      <c r="A2438">
        <v>1</v>
      </c>
      <c r="B2438" t="s">
        <v>1345</v>
      </c>
      <c r="C2438" t="s">
        <v>3496</v>
      </c>
      <c r="D2438" t="s">
        <v>3497</v>
      </c>
      <c r="E2438" t="s">
        <v>38</v>
      </c>
      <c r="F2438" t="s">
        <v>3498</v>
      </c>
      <c r="G2438">
        <v>1</v>
      </c>
      <c r="H2438">
        <v>35928</v>
      </c>
      <c r="I2438">
        <v>36620</v>
      </c>
      <c r="J2438">
        <f t="shared" si="150"/>
        <v>0</v>
      </c>
      <c r="K2438">
        <f t="shared" si="151"/>
        <v>0</v>
      </c>
      <c r="L2438">
        <f t="shared" si="154"/>
        <v>0</v>
      </c>
      <c r="P2438">
        <f t="shared" si="152"/>
        <v>0</v>
      </c>
      <c r="Q2438" t="s">
        <v>24</v>
      </c>
      <c r="R2438" t="s">
        <v>25</v>
      </c>
    </row>
    <row r="2439" spans="1:18" x14ac:dyDescent="0.25">
      <c r="A2439">
        <v>1</v>
      </c>
      <c r="B2439" t="s">
        <v>1345</v>
      </c>
      <c r="C2439">
        <v>501322000069</v>
      </c>
      <c r="D2439" t="s">
        <v>3499</v>
      </c>
      <c r="E2439" t="s">
        <v>1360</v>
      </c>
      <c r="F2439" t="s">
        <v>3500</v>
      </c>
      <c r="G2439">
        <v>1</v>
      </c>
      <c r="H2439">
        <v>105174</v>
      </c>
      <c r="I2439">
        <v>106780</v>
      </c>
      <c r="J2439">
        <f t="shared" si="150"/>
        <v>0</v>
      </c>
      <c r="K2439">
        <f t="shared" si="151"/>
        <v>0</v>
      </c>
      <c r="L2439">
        <f t="shared" si="154"/>
        <v>0</v>
      </c>
      <c r="P2439">
        <f t="shared" si="152"/>
        <v>0</v>
      </c>
      <c r="Q2439" t="s">
        <v>24</v>
      </c>
      <c r="R2439" t="s">
        <v>1328</v>
      </c>
    </row>
    <row r="2440" spans="1:18" x14ac:dyDescent="0.25">
      <c r="A2440">
        <v>1</v>
      </c>
      <c r="B2440" t="s">
        <v>1345</v>
      </c>
      <c r="C2440" t="s">
        <v>3501</v>
      </c>
      <c r="D2440" t="s">
        <v>3502</v>
      </c>
      <c r="E2440" t="s">
        <v>1387</v>
      </c>
      <c r="F2440">
        <v>22611694</v>
      </c>
      <c r="G2440">
        <v>1</v>
      </c>
      <c r="H2440">
        <v>39762</v>
      </c>
      <c r="I2440">
        <v>39966</v>
      </c>
      <c r="J2440">
        <f t="shared" si="150"/>
        <v>0</v>
      </c>
      <c r="K2440">
        <f t="shared" si="151"/>
        <v>0</v>
      </c>
      <c r="L2440">
        <f t="shared" si="154"/>
        <v>0</v>
      </c>
      <c r="P2440">
        <f t="shared" si="152"/>
        <v>0</v>
      </c>
      <c r="Q2440" t="s">
        <v>24</v>
      </c>
      <c r="R2440" t="s">
        <v>25</v>
      </c>
    </row>
    <row r="2441" spans="1:18" x14ac:dyDescent="0.25">
      <c r="A2441">
        <v>1</v>
      </c>
      <c r="B2441" t="s">
        <v>1345</v>
      </c>
      <c r="C2441" t="s">
        <v>3501</v>
      </c>
      <c r="D2441" t="s">
        <v>3502</v>
      </c>
      <c r="E2441" t="s">
        <v>489</v>
      </c>
      <c r="F2441">
        <v>20112538</v>
      </c>
      <c r="G2441">
        <v>1</v>
      </c>
      <c r="H2441">
        <v>38703</v>
      </c>
      <c r="I2441">
        <v>38940</v>
      </c>
      <c r="J2441">
        <f t="shared" si="150"/>
        <v>0</v>
      </c>
      <c r="K2441">
        <f t="shared" si="151"/>
        <v>0</v>
      </c>
      <c r="L2441">
        <f t="shared" si="154"/>
        <v>0</v>
      </c>
      <c r="P2441">
        <f t="shared" si="152"/>
        <v>0</v>
      </c>
      <c r="Q2441" t="s">
        <v>24</v>
      </c>
      <c r="R2441" t="s">
        <v>25</v>
      </c>
    </row>
    <row r="2442" spans="1:18" x14ac:dyDescent="0.25">
      <c r="A2442">
        <v>1</v>
      </c>
      <c r="B2442" t="s">
        <v>1345</v>
      </c>
      <c r="C2442" t="s">
        <v>3501</v>
      </c>
      <c r="D2442" t="s">
        <v>3502</v>
      </c>
      <c r="E2442" t="s">
        <v>489</v>
      </c>
      <c r="F2442">
        <v>19377359</v>
      </c>
      <c r="G2442">
        <v>1</v>
      </c>
      <c r="H2442">
        <v>67350</v>
      </c>
      <c r="I2442">
        <v>67723</v>
      </c>
      <c r="J2442">
        <f t="shared" si="150"/>
        <v>0</v>
      </c>
      <c r="K2442">
        <f t="shared" si="151"/>
        <v>0</v>
      </c>
      <c r="L2442">
        <f t="shared" si="154"/>
        <v>0</v>
      </c>
      <c r="P2442">
        <f t="shared" si="152"/>
        <v>0</v>
      </c>
      <c r="Q2442" t="s">
        <v>24</v>
      </c>
      <c r="R2442" t="s">
        <v>25</v>
      </c>
    </row>
    <row r="2443" spans="1:18" x14ac:dyDescent="0.25">
      <c r="A2443">
        <v>1</v>
      </c>
      <c r="B2443" t="s">
        <v>1345</v>
      </c>
      <c r="C2443" t="s">
        <v>3501</v>
      </c>
      <c r="D2443" t="s">
        <v>3502</v>
      </c>
      <c r="E2443" t="s">
        <v>180</v>
      </c>
      <c r="F2443">
        <v>6618253</v>
      </c>
      <c r="G2443">
        <v>1</v>
      </c>
      <c r="H2443">
        <v>1997</v>
      </c>
      <c r="I2443">
        <v>2013</v>
      </c>
      <c r="J2443">
        <f t="shared" si="150"/>
        <v>0</v>
      </c>
      <c r="K2443">
        <f t="shared" si="151"/>
        <v>0</v>
      </c>
      <c r="L2443">
        <f t="shared" si="154"/>
        <v>0</v>
      </c>
      <c r="P2443">
        <f t="shared" si="152"/>
        <v>0</v>
      </c>
      <c r="Q2443" t="s">
        <v>24</v>
      </c>
      <c r="R2443" t="s">
        <v>25</v>
      </c>
    </row>
    <row r="2444" spans="1:18" x14ac:dyDescent="0.25">
      <c r="A2444">
        <v>1</v>
      </c>
      <c r="B2444" t="s">
        <v>1345</v>
      </c>
      <c r="C2444" t="s">
        <v>3501</v>
      </c>
      <c r="D2444" t="s">
        <v>3502</v>
      </c>
      <c r="E2444" t="s">
        <v>489</v>
      </c>
      <c r="F2444">
        <v>23038953</v>
      </c>
      <c r="G2444">
        <v>1</v>
      </c>
      <c r="H2444">
        <v>39870</v>
      </c>
      <c r="I2444">
        <v>40138</v>
      </c>
      <c r="J2444">
        <f t="shared" si="150"/>
        <v>0</v>
      </c>
      <c r="K2444">
        <f t="shared" si="151"/>
        <v>0</v>
      </c>
      <c r="L2444">
        <f t="shared" si="154"/>
        <v>0</v>
      </c>
      <c r="P2444">
        <f t="shared" si="152"/>
        <v>0</v>
      </c>
      <c r="Q2444" t="s">
        <v>24</v>
      </c>
      <c r="R2444" t="s">
        <v>25</v>
      </c>
    </row>
    <row r="2445" spans="1:18" x14ac:dyDescent="0.25">
      <c r="A2445">
        <v>1</v>
      </c>
      <c r="B2445" t="s">
        <v>1345</v>
      </c>
      <c r="C2445" t="s">
        <v>3501</v>
      </c>
      <c r="D2445" t="s">
        <v>3502</v>
      </c>
      <c r="E2445" t="s">
        <v>3503</v>
      </c>
      <c r="F2445">
        <v>6619663</v>
      </c>
      <c r="G2445">
        <v>1</v>
      </c>
      <c r="H2445">
        <v>6120</v>
      </c>
      <c r="I2445">
        <v>6120</v>
      </c>
      <c r="J2445">
        <f t="shared" si="150"/>
        <v>0</v>
      </c>
      <c r="K2445">
        <f t="shared" si="151"/>
        <v>0</v>
      </c>
      <c r="L2445">
        <f t="shared" si="154"/>
        <v>0</v>
      </c>
      <c r="P2445">
        <f t="shared" si="152"/>
        <v>0</v>
      </c>
      <c r="Q2445" t="s">
        <v>24</v>
      </c>
      <c r="R2445" t="s">
        <v>1352</v>
      </c>
    </row>
    <row r="2446" spans="1:18" x14ac:dyDescent="0.25">
      <c r="A2446">
        <v>1</v>
      </c>
      <c r="B2446" t="s">
        <v>1345</v>
      </c>
      <c r="C2446" t="s">
        <v>3504</v>
      </c>
      <c r="D2446" t="s">
        <v>3505</v>
      </c>
      <c r="E2446" t="s">
        <v>1552</v>
      </c>
      <c r="F2446">
        <v>13156764</v>
      </c>
      <c r="G2446">
        <v>1</v>
      </c>
      <c r="H2446">
        <v>245200</v>
      </c>
      <c r="I2446">
        <v>246000</v>
      </c>
      <c r="J2446">
        <f t="shared" si="150"/>
        <v>0</v>
      </c>
      <c r="K2446">
        <f t="shared" si="151"/>
        <v>0</v>
      </c>
      <c r="L2446">
        <f t="shared" si="154"/>
        <v>0</v>
      </c>
      <c r="P2446">
        <f t="shared" si="152"/>
        <v>0</v>
      </c>
      <c r="Q2446" t="s">
        <v>24</v>
      </c>
      <c r="R2446" t="s">
        <v>1328</v>
      </c>
    </row>
    <row r="2447" spans="1:18" x14ac:dyDescent="0.25">
      <c r="A2447">
        <v>1</v>
      </c>
      <c r="B2447" t="s">
        <v>1345</v>
      </c>
      <c r="C2447" t="s">
        <v>3506</v>
      </c>
      <c r="D2447" t="s">
        <v>3507</v>
      </c>
      <c r="E2447" t="s">
        <v>357</v>
      </c>
      <c r="F2447" t="s">
        <v>3508</v>
      </c>
      <c r="G2447">
        <v>1</v>
      </c>
      <c r="H2447">
        <v>397940</v>
      </c>
      <c r="I2447">
        <v>399576</v>
      </c>
      <c r="J2447">
        <f t="shared" si="150"/>
        <v>0</v>
      </c>
      <c r="K2447">
        <f t="shared" si="151"/>
        <v>0</v>
      </c>
      <c r="L2447">
        <f t="shared" si="154"/>
        <v>0</v>
      </c>
      <c r="P2447">
        <f t="shared" si="152"/>
        <v>0</v>
      </c>
      <c r="Q2447" t="s">
        <v>31</v>
      </c>
      <c r="R2447" t="s">
        <v>1328</v>
      </c>
    </row>
    <row r="2448" spans="1:18" x14ac:dyDescent="0.25">
      <c r="A2448">
        <v>1</v>
      </c>
      <c r="B2448" t="s">
        <v>1345</v>
      </c>
      <c r="C2448" t="s">
        <v>3509</v>
      </c>
      <c r="D2448" t="s">
        <v>3510</v>
      </c>
      <c r="E2448" t="s">
        <v>3511</v>
      </c>
      <c r="F2448" t="s">
        <v>3512</v>
      </c>
      <c r="G2448">
        <v>20</v>
      </c>
      <c r="H2448">
        <v>10102.9</v>
      </c>
      <c r="I2448">
        <v>10190</v>
      </c>
      <c r="J2448">
        <f t="shared" si="150"/>
        <v>0</v>
      </c>
      <c r="K2448">
        <f t="shared" si="151"/>
        <v>0</v>
      </c>
      <c r="L2448">
        <f t="shared" si="154"/>
        <v>0</v>
      </c>
      <c r="P2448">
        <f t="shared" si="152"/>
        <v>0</v>
      </c>
      <c r="Q2448" t="s">
        <v>24</v>
      </c>
      <c r="R2448" t="s">
        <v>1328</v>
      </c>
    </row>
    <row r="2449" spans="1:18" x14ac:dyDescent="0.25">
      <c r="A2449">
        <v>1</v>
      </c>
      <c r="B2449" t="s">
        <v>1345</v>
      </c>
      <c r="C2449" t="s">
        <v>3513</v>
      </c>
      <c r="D2449" t="s">
        <v>3514</v>
      </c>
      <c r="E2449" t="s">
        <v>3515</v>
      </c>
      <c r="F2449" t="s">
        <v>3516</v>
      </c>
      <c r="G2449">
        <v>1</v>
      </c>
      <c r="H2449">
        <v>74343</v>
      </c>
      <c r="I2449">
        <v>75484</v>
      </c>
      <c r="J2449">
        <f t="shared" si="150"/>
        <v>0</v>
      </c>
      <c r="K2449">
        <f t="shared" si="151"/>
        <v>0</v>
      </c>
      <c r="M2449">
        <v>777</v>
      </c>
      <c r="P2449">
        <f t="shared" si="152"/>
        <v>0</v>
      </c>
      <c r="Q2449" t="s">
        <v>31</v>
      </c>
      <c r="R2449" t="s">
        <v>1328</v>
      </c>
    </row>
    <row r="2450" spans="1:18" x14ac:dyDescent="0.25">
      <c r="A2450">
        <v>1</v>
      </c>
      <c r="B2450" t="s">
        <v>1345</v>
      </c>
      <c r="C2450" t="s">
        <v>3513</v>
      </c>
      <c r="D2450" t="s">
        <v>3514</v>
      </c>
      <c r="E2450" t="s">
        <v>23</v>
      </c>
      <c r="F2450" t="s">
        <v>3517</v>
      </c>
      <c r="G2450">
        <v>1</v>
      </c>
      <c r="H2450">
        <v>49913</v>
      </c>
      <c r="I2450">
        <v>50190</v>
      </c>
      <c r="J2450">
        <f t="shared" si="150"/>
        <v>0</v>
      </c>
      <c r="K2450">
        <f t="shared" si="151"/>
        <v>0</v>
      </c>
      <c r="L2450">
        <f t="shared" ref="L2450:L2457" si="155">ROUND((X1453/100)*2.3,0)</f>
        <v>0</v>
      </c>
      <c r="P2450">
        <f t="shared" si="152"/>
        <v>0</v>
      </c>
      <c r="Q2450" t="s">
        <v>31</v>
      </c>
      <c r="R2450" t="s">
        <v>25</v>
      </c>
    </row>
    <row r="2451" spans="1:18" x14ac:dyDescent="0.25">
      <c r="A2451">
        <v>1</v>
      </c>
      <c r="B2451" t="s">
        <v>1345</v>
      </c>
      <c r="C2451" t="s">
        <v>3518</v>
      </c>
      <c r="D2451" t="s">
        <v>3519</v>
      </c>
      <c r="E2451" t="s">
        <v>3520</v>
      </c>
      <c r="F2451">
        <v>10192284</v>
      </c>
      <c r="G2451">
        <v>30</v>
      </c>
      <c r="H2451">
        <v>20874</v>
      </c>
      <c r="I2451">
        <v>20874</v>
      </c>
      <c r="J2451">
        <f t="shared" si="150"/>
        <v>0</v>
      </c>
      <c r="K2451">
        <f t="shared" si="151"/>
        <v>0</v>
      </c>
      <c r="L2451">
        <f t="shared" si="155"/>
        <v>0</v>
      </c>
      <c r="P2451">
        <f t="shared" si="152"/>
        <v>0</v>
      </c>
      <c r="Q2451" t="s">
        <v>31</v>
      </c>
    </row>
    <row r="2452" spans="1:18" x14ac:dyDescent="0.25">
      <c r="A2452">
        <v>1</v>
      </c>
      <c r="B2452" t="s">
        <v>1345</v>
      </c>
      <c r="C2452" t="s">
        <v>3521</v>
      </c>
      <c r="D2452" t="s">
        <v>3522</v>
      </c>
      <c r="E2452" t="s">
        <v>1552</v>
      </c>
      <c r="F2452">
        <v>13189514</v>
      </c>
      <c r="G2452">
        <v>1</v>
      </c>
      <c r="H2452">
        <v>395777</v>
      </c>
      <c r="I2452">
        <v>398267</v>
      </c>
      <c r="J2452">
        <f t="shared" si="150"/>
        <v>0</v>
      </c>
      <c r="K2452">
        <f t="shared" si="151"/>
        <v>0</v>
      </c>
      <c r="L2452">
        <f t="shared" si="155"/>
        <v>0</v>
      </c>
      <c r="P2452">
        <f t="shared" si="152"/>
        <v>0</v>
      </c>
      <c r="Q2452" t="s">
        <v>24</v>
      </c>
      <c r="R2452" t="s">
        <v>25</v>
      </c>
    </row>
    <row r="2453" spans="1:18" x14ac:dyDescent="0.25">
      <c r="A2453">
        <v>1</v>
      </c>
      <c r="B2453" t="s">
        <v>1345</v>
      </c>
      <c r="C2453" t="s">
        <v>3523</v>
      </c>
      <c r="D2453" t="s">
        <v>3524</v>
      </c>
      <c r="E2453" t="s">
        <v>1411</v>
      </c>
      <c r="F2453" t="s">
        <v>3525</v>
      </c>
      <c r="G2453">
        <v>1</v>
      </c>
      <c r="H2453">
        <v>32752</v>
      </c>
      <c r="I2453">
        <v>32752</v>
      </c>
      <c r="J2453">
        <f t="shared" si="150"/>
        <v>0</v>
      </c>
      <c r="K2453">
        <f t="shared" si="151"/>
        <v>0</v>
      </c>
      <c r="L2453">
        <f t="shared" si="155"/>
        <v>0</v>
      </c>
      <c r="P2453">
        <f t="shared" si="152"/>
        <v>0</v>
      </c>
      <c r="Q2453" t="s">
        <v>24</v>
      </c>
      <c r="R2453" t="s">
        <v>1352</v>
      </c>
    </row>
    <row r="2454" spans="1:18" x14ac:dyDescent="0.25">
      <c r="A2454">
        <v>1</v>
      </c>
      <c r="B2454" t="s">
        <v>1345</v>
      </c>
      <c r="C2454">
        <v>501322000011</v>
      </c>
      <c r="D2454" t="s">
        <v>3526</v>
      </c>
      <c r="E2454" t="s">
        <v>3527</v>
      </c>
      <c r="F2454" t="s">
        <v>3528</v>
      </c>
      <c r="G2454">
        <v>1</v>
      </c>
      <c r="H2454">
        <v>0</v>
      </c>
      <c r="I2454">
        <v>523</v>
      </c>
      <c r="J2454">
        <f t="shared" si="150"/>
        <v>0</v>
      </c>
      <c r="K2454">
        <f t="shared" si="151"/>
        <v>0</v>
      </c>
      <c r="L2454">
        <f t="shared" si="155"/>
        <v>0</v>
      </c>
      <c r="P2454">
        <f t="shared" si="152"/>
        <v>0</v>
      </c>
      <c r="Q2454" t="s">
        <v>31</v>
      </c>
      <c r="R2454" t="s">
        <v>232</v>
      </c>
    </row>
    <row r="2455" spans="1:18" x14ac:dyDescent="0.25">
      <c r="A2455">
        <v>1</v>
      </c>
      <c r="B2455" t="s">
        <v>1345</v>
      </c>
      <c r="C2455" t="s">
        <v>3529</v>
      </c>
      <c r="D2455" t="s">
        <v>3530</v>
      </c>
      <c r="E2455" t="s">
        <v>1373</v>
      </c>
      <c r="F2455" t="s">
        <v>3531</v>
      </c>
      <c r="G2455">
        <v>1</v>
      </c>
      <c r="H2455">
        <v>192046.6</v>
      </c>
      <c r="I2455">
        <v>193981.4</v>
      </c>
      <c r="J2455">
        <f t="shared" si="150"/>
        <v>0</v>
      </c>
      <c r="K2455">
        <f t="shared" si="151"/>
        <v>0</v>
      </c>
      <c r="L2455">
        <f t="shared" si="155"/>
        <v>0</v>
      </c>
      <c r="P2455">
        <f t="shared" si="152"/>
        <v>0</v>
      </c>
      <c r="Q2455" t="s">
        <v>31</v>
      </c>
      <c r="R2455" t="s">
        <v>1328</v>
      </c>
    </row>
    <row r="2456" spans="1:18" x14ac:dyDescent="0.25">
      <c r="A2456">
        <v>1</v>
      </c>
      <c r="B2456" t="s">
        <v>1345</v>
      </c>
      <c r="C2456" t="s">
        <v>3532</v>
      </c>
      <c r="D2456" t="s">
        <v>3533</v>
      </c>
      <c r="E2456" t="s">
        <v>3534</v>
      </c>
      <c r="F2456">
        <v>95377798</v>
      </c>
      <c r="G2456">
        <v>20</v>
      </c>
      <c r="H2456">
        <v>0</v>
      </c>
      <c r="I2456">
        <v>0</v>
      </c>
      <c r="J2456">
        <f t="shared" si="150"/>
        <v>0</v>
      </c>
      <c r="K2456">
        <f t="shared" si="151"/>
        <v>0</v>
      </c>
      <c r="L2456">
        <f t="shared" si="155"/>
        <v>0</v>
      </c>
      <c r="P2456">
        <f t="shared" si="152"/>
        <v>0</v>
      </c>
      <c r="Q2456" t="s">
        <v>31</v>
      </c>
      <c r="R2456" t="s">
        <v>1352</v>
      </c>
    </row>
    <row r="2457" spans="1:18" x14ac:dyDescent="0.25">
      <c r="A2457">
        <v>1</v>
      </c>
      <c r="B2457" t="s">
        <v>1345</v>
      </c>
      <c r="C2457" t="s">
        <v>3535</v>
      </c>
      <c r="D2457" t="s">
        <v>3536</v>
      </c>
      <c r="E2457" t="s">
        <v>3537</v>
      </c>
      <c r="F2457" t="s">
        <v>3538</v>
      </c>
      <c r="G2457">
        <v>120</v>
      </c>
      <c r="H2457">
        <v>4599.7640000000001</v>
      </c>
      <c r="I2457">
        <v>4623.01</v>
      </c>
      <c r="J2457">
        <f t="shared" si="150"/>
        <v>0</v>
      </c>
      <c r="K2457">
        <f t="shared" si="151"/>
        <v>0</v>
      </c>
      <c r="L2457">
        <f t="shared" si="155"/>
        <v>0</v>
      </c>
      <c r="P2457">
        <f t="shared" si="152"/>
        <v>0</v>
      </c>
      <c r="Q2457" t="s">
        <v>31</v>
      </c>
      <c r="R2457" t="s">
        <v>25</v>
      </c>
    </row>
    <row r="2458" spans="1:18" x14ac:dyDescent="0.25">
      <c r="A2458">
        <v>1</v>
      </c>
      <c r="B2458" t="s">
        <v>1345</v>
      </c>
      <c r="C2458" t="s">
        <v>3535</v>
      </c>
      <c r="D2458" t="s">
        <v>3536</v>
      </c>
      <c r="E2458" t="s">
        <v>23</v>
      </c>
      <c r="F2458">
        <v>865681000000000</v>
      </c>
      <c r="G2458">
        <v>40</v>
      </c>
      <c r="H2458">
        <v>12250</v>
      </c>
      <c r="I2458">
        <v>12250</v>
      </c>
      <c r="J2458">
        <f t="shared" si="150"/>
        <v>0</v>
      </c>
      <c r="K2458">
        <f t="shared" si="151"/>
        <v>0</v>
      </c>
      <c r="P2458">
        <f t="shared" si="152"/>
        <v>0</v>
      </c>
      <c r="Q2458" t="s">
        <v>31</v>
      </c>
      <c r="R2458" t="s">
        <v>1352</v>
      </c>
    </row>
    <row r="2459" spans="1:18" x14ac:dyDescent="0.25">
      <c r="A2459">
        <v>1</v>
      </c>
      <c r="B2459" t="s">
        <v>1345</v>
      </c>
      <c r="C2459">
        <v>501321000034</v>
      </c>
      <c r="D2459" t="s">
        <v>3539</v>
      </c>
      <c r="E2459" t="s">
        <v>2128</v>
      </c>
      <c r="F2459" t="s">
        <v>3540</v>
      </c>
      <c r="G2459">
        <v>1</v>
      </c>
      <c r="H2459">
        <v>251187</v>
      </c>
      <c r="I2459">
        <v>251970</v>
      </c>
      <c r="J2459">
        <f t="shared" si="150"/>
        <v>0</v>
      </c>
      <c r="K2459">
        <f t="shared" si="151"/>
        <v>0</v>
      </c>
      <c r="L2459">
        <f>ROUND((X1462/100)*2.3,0)</f>
        <v>0</v>
      </c>
      <c r="P2459">
        <f t="shared" si="152"/>
        <v>0</v>
      </c>
      <c r="Q2459" t="s">
        <v>31</v>
      </c>
      <c r="R2459" t="s">
        <v>25</v>
      </c>
    </row>
    <row r="2460" spans="1:18" x14ac:dyDescent="0.25">
      <c r="A2460">
        <v>1</v>
      </c>
      <c r="B2460" t="s">
        <v>1345</v>
      </c>
      <c r="C2460">
        <v>501321000034</v>
      </c>
      <c r="D2460" t="s">
        <v>3539</v>
      </c>
      <c r="E2460" t="s">
        <v>1360</v>
      </c>
      <c r="F2460" t="s">
        <v>3541</v>
      </c>
      <c r="G2460">
        <v>1</v>
      </c>
      <c r="H2460">
        <v>14732</v>
      </c>
      <c r="I2460">
        <v>15060</v>
      </c>
      <c r="J2460">
        <f t="shared" si="150"/>
        <v>0</v>
      </c>
      <c r="K2460">
        <f t="shared" si="151"/>
        <v>0</v>
      </c>
      <c r="L2460">
        <f>ROUND((X1463/100)*2.3,0)</f>
        <v>0</v>
      </c>
      <c r="P2460">
        <f t="shared" si="152"/>
        <v>0</v>
      </c>
      <c r="Q2460" t="s">
        <v>31</v>
      </c>
      <c r="R2460" t="s">
        <v>25</v>
      </c>
    </row>
    <row r="2461" spans="1:18" x14ac:dyDescent="0.25">
      <c r="A2461">
        <v>1</v>
      </c>
      <c r="B2461" t="s">
        <v>1345</v>
      </c>
      <c r="C2461">
        <v>501322001400</v>
      </c>
      <c r="D2461" t="s">
        <v>3542</v>
      </c>
      <c r="E2461" t="s">
        <v>1369</v>
      </c>
      <c r="F2461" t="s">
        <v>3543</v>
      </c>
      <c r="G2461">
        <v>1</v>
      </c>
      <c r="H2461">
        <v>11137</v>
      </c>
      <c r="I2461">
        <v>11201</v>
      </c>
      <c r="J2461">
        <f t="shared" si="150"/>
        <v>0</v>
      </c>
      <c r="K2461">
        <f t="shared" si="151"/>
        <v>0</v>
      </c>
      <c r="P2461">
        <f t="shared" si="152"/>
        <v>0</v>
      </c>
      <c r="Q2461" t="s">
        <v>24</v>
      </c>
      <c r="R2461" t="s">
        <v>25</v>
      </c>
    </row>
    <row r="2462" spans="1:18" x14ac:dyDescent="0.25">
      <c r="A2462">
        <v>1</v>
      </c>
      <c r="B2462" t="s">
        <v>1345</v>
      </c>
      <c r="C2462">
        <v>501322000098</v>
      </c>
      <c r="D2462" t="s">
        <v>3544</v>
      </c>
      <c r="E2462" t="s">
        <v>1387</v>
      </c>
      <c r="F2462">
        <v>38585579</v>
      </c>
      <c r="G2462">
        <v>1</v>
      </c>
      <c r="H2462">
        <v>130746</v>
      </c>
      <c r="I2462">
        <v>133315</v>
      </c>
      <c r="J2462">
        <f t="shared" si="150"/>
        <v>0</v>
      </c>
      <c r="K2462">
        <f t="shared" si="151"/>
        <v>0</v>
      </c>
      <c r="P2462">
        <f t="shared" si="152"/>
        <v>0</v>
      </c>
      <c r="Q2462" t="s">
        <v>31</v>
      </c>
      <c r="R2462" t="s">
        <v>25</v>
      </c>
    </row>
    <row r="2463" spans="1:18" x14ac:dyDescent="0.25">
      <c r="A2463">
        <v>1</v>
      </c>
      <c r="B2463" t="s">
        <v>1345</v>
      </c>
      <c r="C2463">
        <v>501322000098</v>
      </c>
      <c r="D2463" t="s">
        <v>3544</v>
      </c>
      <c r="E2463" t="s">
        <v>1308</v>
      </c>
      <c r="F2463" t="s">
        <v>3545</v>
      </c>
      <c r="G2463">
        <v>1</v>
      </c>
      <c r="H2463">
        <v>81242</v>
      </c>
      <c r="I2463">
        <v>81354</v>
      </c>
      <c r="J2463">
        <f t="shared" si="150"/>
        <v>0</v>
      </c>
      <c r="K2463">
        <f t="shared" si="151"/>
        <v>0</v>
      </c>
      <c r="L2463">
        <f>ROUND((X1466/100)*2.3,0)</f>
        <v>0</v>
      </c>
      <c r="P2463">
        <f t="shared" si="152"/>
        <v>0</v>
      </c>
      <c r="Q2463" t="s">
        <v>31</v>
      </c>
      <c r="R2463" t="s">
        <v>25</v>
      </c>
    </row>
    <row r="2464" spans="1:18" x14ac:dyDescent="0.25">
      <c r="A2464">
        <v>1</v>
      </c>
      <c r="B2464" t="s">
        <v>1345</v>
      </c>
      <c r="C2464">
        <v>501321000150</v>
      </c>
      <c r="D2464" t="s">
        <v>3546</v>
      </c>
      <c r="E2464" t="s">
        <v>489</v>
      </c>
      <c r="F2464">
        <v>14449506</v>
      </c>
      <c r="G2464">
        <v>1</v>
      </c>
      <c r="H2464">
        <v>18360</v>
      </c>
      <c r="I2464">
        <v>18360</v>
      </c>
      <c r="J2464">
        <f t="shared" si="150"/>
        <v>0</v>
      </c>
      <c r="K2464">
        <f t="shared" si="151"/>
        <v>0</v>
      </c>
      <c r="P2464">
        <f t="shared" si="152"/>
        <v>0</v>
      </c>
      <c r="Q2464" t="s">
        <v>24</v>
      </c>
      <c r="R2464" t="s">
        <v>1352</v>
      </c>
    </row>
    <row r="2465" spans="1:18" x14ac:dyDescent="0.25">
      <c r="A2465">
        <v>1</v>
      </c>
      <c r="B2465" t="s">
        <v>1345</v>
      </c>
      <c r="C2465">
        <v>501391001584</v>
      </c>
      <c r="D2465" t="s">
        <v>3547</v>
      </c>
      <c r="E2465" t="s">
        <v>602</v>
      </c>
      <c r="F2465">
        <v>42761565</v>
      </c>
      <c r="G2465">
        <v>1</v>
      </c>
      <c r="H2465">
        <v>5319</v>
      </c>
      <c r="I2465">
        <v>5367</v>
      </c>
      <c r="J2465">
        <f t="shared" si="150"/>
        <v>0</v>
      </c>
      <c r="K2465">
        <f t="shared" si="151"/>
        <v>0</v>
      </c>
      <c r="P2465">
        <f t="shared" si="152"/>
        <v>0</v>
      </c>
      <c r="Q2465" t="s">
        <v>31</v>
      </c>
      <c r="R2465" t="s">
        <v>25</v>
      </c>
    </row>
    <row r="2466" spans="1:18" x14ac:dyDescent="0.25">
      <c r="A2466">
        <v>1</v>
      </c>
      <c r="B2466" t="s">
        <v>1345</v>
      </c>
      <c r="C2466">
        <v>550012000129</v>
      </c>
      <c r="D2466" t="s">
        <v>3548</v>
      </c>
      <c r="E2466" t="s">
        <v>2181</v>
      </c>
      <c r="F2466" t="s">
        <v>3549</v>
      </c>
      <c r="G2466">
        <v>50</v>
      </c>
      <c r="H2466">
        <v>22855</v>
      </c>
      <c r="I2466">
        <v>23018</v>
      </c>
      <c r="J2466">
        <f t="shared" si="150"/>
        <v>0</v>
      </c>
      <c r="K2466">
        <f t="shared" si="151"/>
        <v>0</v>
      </c>
      <c r="L2466">
        <f>ROUND((X1469/100)*2.3,0)</f>
        <v>0</v>
      </c>
      <c r="P2466">
        <f t="shared" si="152"/>
        <v>0</v>
      </c>
      <c r="Q2466" t="s">
        <v>31</v>
      </c>
      <c r="R2466" t="s">
        <v>1328</v>
      </c>
    </row>
    <row r="2467" spans="1:18" x14ac:dyDescent="0.25">
      <c r="A2467">
        <v>1</v>
      </c>
      <c r="B2467" t="s">
        <v>1345</v>
      </c>
      <c r="D2467" t="s">
        <v>3550</v>
      </c>
      <c r="E2467" t="s">
        <v>1373</v>
      </c>
      <c r="F2467" t="s">
        <v>3551</v>
      </c>
      <c r="G2467">
        <v>1</v>
      </c>
      <c r="H2467">
        <v>176887</v>
      </c>
      <c r="I2467">
        <v>178583</v>
      </c>
      <c r="J2467">
        <f t="shared" si="150"/>
        <v>0</v>
      </c>
      <c r="K2467">
        <f t="shared" si="151"/>
        <v>0</v>
      </c>
      <c r="L2467">
        <f>ROUND((X1470/100)*2.3,0)</f>
        <v>0</v>
      </c>
      <c r="P2467">
        <f t="shared" si="152"/>
        <v>0</v>
      </c>
      <c r="Q2467" t="s">
        <v>31</v>
      </c>
      <c r="R2467" t="s">
        <v>25</v>
      </c>
    </row>
    <row r="2468" spans="1:18" x14ac:dyDescent="0.25">
      <c r="A2468">
        <v>1</v>
      </c>
      <c r="B2468" t="s">
        <v>1345</v>
      </c>
      <c r="D2468" t="s">
        <v>3552</v>
      </c>
      <c r="F2468">
        <v>89869186</v>
      </c>
      <c r="G2468">
        <v>1000</v>
      </c>
      <c r="H2468" t="s">
        <v>3553</v>
      </c>
      <c r="I2468" t="s">
        <v>3553</v>
      </c>
      <c r="J2468">
        <f t="shared" si="150"/>
        <v>0</v>
      </c>
      <c r="K2468">
        <f t="shared" si="151"/>
        <v>0</v>
      </c>
      <c r="P2468">
        <f t="shared" si="152"/>
        <v>0</v>
      </c>
      <c r="Q2468" t="s">
        <v>1349</v>
      </c>
    </row>
    <row r="2469" spans="1:18" x14ac:dyDescent="0.25">
      <c r="A2469">
        <v>1</v>
      </c>
      <c r="B2469" t="s">
        <v>1345</v>
      </c>
      <c r="D2469" t="s">
        <v>3554</v>
      </c>
      <c r="E2469" t="s">
        <v>1360</v>
      </c>
      <c r="F2469" t="s">
        <v>3555</v>
      </c>
      <c r="G2469">
        <v>20</v>
      </c>
      <c r="H2469">
        <v>0</v>
      </c>
      <c r="I2469">
        <v>0</v>
      </c>
      <c r="J2469">
        <f t="shared" si="150"/>
        <v>0</v>
      </c>
      <c r="K2469">
        <f t="shared" si="151"/>
        <v>0</v>
      </c>
      <c r="P2469">
        <f t="shared" si="152"/>
        <v>0</v>
      </c>
      <c r="Q2469" t="s">
        <v>24</v>
      </c>
    </row>
    <row r="2470" spans="1:18" x14ac:dyDescent="0.25">
      <c r="A2470">
        <v>1</v>
      </c>
      <c r="B2470" t="s">
        <v>1345</v>
      </c>
      <c r="C2470">
        <v>550011000004</v>
      </c>
      <c r="D2470" t="s">
        <v>3556</v>
      </c>
      <c r="E2470" t="s">
        <v>1984</v>
      </c>
      <c r="F2470">
        <v>9211088000065</v>
      </c>
      <c r="G2470">
        <v>1200</v>
      </c>
      <c r="H2470">
        <v>9632.8202999999994</v>
      </c>
      <c r="I2470">
        <v>9659.4069999999992</v>
      </c>
      <c r="J2470">
        <f t="shared" si="150"/>
        <v>0</v>
      </c>
      <c r="K2470">
        <f t="shared" si="151"/>
        <v>0</v>
      </c>
      <c r="P2470">
        <f t="shared" si="152"/>
        <v>0</v>
      </c>
      <c r="Q2470" t="s">
        <v>31</v>
      </c>
      <c r="R2470" t="s">
        <v>25</v>
      </c>
    </row>
    <row r="2471" spans="1:18" x14ac:dyDescent="0.25">
      <c r="A2471">
        <v>1</v>
      </c>
      <c r="B2471" t="s">
        <v>1345</v>
      </c>
      <c r="C2471">
        <v>550011000001</v>
      </c>
      <c r="D2471" t="s">
        <v>3557</v>
      </c>
      <c r="E2471" t="s">
        <v>3558</v>
      </c>
      <c r="F2471" t="s">
        <v>3559</v>
      </c>
      <c r="G2471">
        <v>3600</v>
      </c>
      <c r="H2471">
        <v>2630.8991000000001</v>
      </c>
      <c r="I2471">
        <v>2632.558</v>
      </c>
      <c r="J2471">
        <f t="shared" si="150"/>
        <v>0</v>
      </c>
      <c r="K2471">
        <f t="shared" si="151"/>
        <v>0</v>
      </c>
      <c r="P2471">
        <f t="shared" si="152"/>
        <v>0</v>
      </c>
      <c r="Q2471" t="s">
        <v>1349</v>
      </c>
      <c r="R2471" t="s">
        <v>25</v>
      </c>
    </row>
    <row r="2472" spans="1:18" x14ac:dyDescent="0.25">
      <c r="A2472">
        <v>1</v>
      </c>
      <c r="B2472" t="s">
        <v>1345</v>
      </c>
      <c r="C2472" t="s">
        <v>1337</v>
      </c>
      <c r="D2472" t="s">
        <v>1338</v>
      </c>
      <c r="E2472" t="s">
        <v>1862</v>
      </c>
      <c r="F2472" t="s">
        <v>3560</v>
      </c>
      <c r="G2472">
        <v>1</v>
      </c>
      <c r="H2472">
        <v>15256</v>
      </c>
      <c r="I2472">
        <v>15256</v>
      </c>
      <c r="J2472">
        <f t="shared" si="150"/>
        <v>0</v>
      </c>
      <c r="K2472">
        <f t="shared" si="151"/>
        <v>0</v>
      </c>
      <c r="P2472">
        <f t="shared" si="152"/>
        <v>0</v>
      </c>
      <c r="Q2472" t="s">
        <v>24</v>
      </c>
    </row>
    <row r="2473" spans="1:18" x14ac:dyDescent="0.25">
      <c r="A2473">
        <v>1</v>
      </c>
      <c r="B2473" t="s">
        <v>3561</v>
      </c>
      <c r="C2473" t="s">
        <v>3562</v>
      </c>
      <c r="D2473" t="s">
        <v>3563</v>
      </c>
      <c r="E2473" t="s">
        <v>3564</v>
      </c>
      <c r="F2473">
        <v>34714368</v>
      </c>
      <c r="G2473">
        <v>30</v>
      </c>
      <c r="H2473">
        <v>467</v>
      </c>
      <c r="I2473">
        <v>475</v>
      </c>
      <c r="J2473">
        <f t="shared" ref="J2473:J2536" si="156">V11-U11</f>
        <v>0</v>
      </c>
      <c r="K2473">
        <f t="shared" ref="K2473:K2536" si="157">W11*T11</f>
        <v>0</v>
      </c>
      <c r="P2473">
        <f t="shared" ref="P2473:P2536" si="158">X11+Y11+Z11+AA11+AB11</f>
        <v>0</v>
      </c>
      <c r="Q2473" t="s">
        <v>31</v>
      </c>
      <c r="R2473" t="s">
        <v>25</v>
      </c>
    </row>
    <row r="2474" spans="1:18" x14ac:dyDescent="0.25">
      <c r="A2474">
        <v>1</v>
      </c>
      <c r="B2474" t="s">
        <v>3561</v>
      </c>
      <c r="C2474" t="s">
        <v>3562</v>
      </c>
      <c r="D2474" t="s">
        <v>3563</v>
      </c>
      <c r="E2474" t="s">
        <v>3564</v>
      </c>
      <c r="F2474">
        <v>30556859</v>
      </c>
      <c r="G2474">
        <v>30</v>
      </c>
      <c r="H2474">
        <v>6427</v>
      </c>
      <c r="I2474">
        <v>6543</v>
      </c>
      <c r="J2474">
        <f t="shared" si="156"/>
        <v>0</v>
      </c>
      <c r="K2474">
        <f t="shared" si="157"/>
        <v>0</v>
      </c>
      <c r="P2474">
        <f t="shared" si="158"/>
        <v>0</v>
      </c>
      <c r="Q2474" t="s">
        <v>31</v>
      </c>
      <c r="R2474" t="s">
        <v>25</v>
      </c>
    </row>
    <row r="2475" spans="1:18" x14ac:dyDescent="0.25">
      <c r="A2475">
        <v>1</v>
      </c>
      <c r="B2475" t="s">
        <v>3561</v>
      </c>
      <c r="C2475" t="s">
        <v>3565</v>
      </c>
      <c r="D2475" t="s">
        <v>3563</v>
      </c>
      <c r="E2475" t="s">
        <v>3566</v>
      </c>
      <c r="F2475">
        <v>1100912524867</v>
      </c>
      <c r="G2475">
        <v>20</v>
      </c>
      <c r="H2475">
        <v>4259</v>
      </c>
      <c r="I2475">
        <v>4292</v>
      </c>
      <c r="J2475">
        <f t="shared" si="156"/>
        <v>0</v>
      </c>
      <c r="K2475">
        <f t="shared" si="157"/>
        <v>0</v>
      </c>
      <c r="P2475">
        <f t="shared" si="158"/>
        <v>0</v>
      </c>
      <c r="Q2475" t="s">
        <v>24</v>
      </c>
      <c r="R2475" t="s">
        <v>25</v>
      </c>
    </row>
    <row r="2476" spans="1:18" x14ac:dyDescent="0.25">
      <c r="A2476">
        <v>1</v>
      </c>
      <c r="B2476" t="s">
        <v>3561</v>
      </c>
      <c r="C2476" t="s">
        <v>3565</v>
      </c>
      <c r="D2476" t="s">
        <v>3563</v>
      </c>
      <c r="E2476" t="s">
        <v>774</v>
      </c>
      <c r="F2476">
        <v>8840063004746</v>
      </c>
      <c r="G2476">
        <v>20</v>
      </c>
      <c r="H2476">
        <v>29952</v>
      </c>
      <c r="I2476">
        <v>30077</v>
      </c>
      <c r="J2476">
        <f t="shared" si="156"/>
        <v>0</v>
      </c>
      <c r="K2476">
        <f t="shared" si="157"/>
        <v>0</v>
      </c>
      <c r="P2476">
        <f t="shared" si="158"/>
        <v>0</v>
      </c>
      <c r="Q2476" t="s">
        <v>24</v>
      </c>
      <c r="R2476" t="s">
        <v>25</v>
      </c>
    </row>
    <row r="2477" spans="1:18" x14ac:dyDescent="0.25">
      <c r="A2477">
        <v>1</v>
      </c>
      <c r="B2477" t="s">
        <v>3561</v>
      </c>
      <c r="C2477" t="s">
        <v>3567</v>
      </c>
      <c r="D2477" t="s">
        <v>3563</v>
      </c>
      <c r="E2477" t="s">
        <v>642</v>
      </c>
      <c r="F2477" t="s">
        <v>3568</v>
      </c>
      <c r="G2477">
        <v>1</v>
      </c>
      <c r="H2477">
        <v>314884</v>
      </c>
      <c r="I2477">
        <v>316284</v>
      </c>
      <c r="J2477">
        <f t="shared" si="156"/>
        <v>0</v>
      </c>
      <c r="K2477">
        <f t="shared" si="157"/>
        <v>0</v>
      </c>
      <c r="P2477">
        <f t="shared" si="158"/>
        <v>0</v>
      </c>
      <c r="Q2477" t="s">
        <v>31</v>
      </c>
      <c r="R2477" t="s">
        <v>25</v>
      </c>
    </row>
    <row r="2478" spans="1:18" x14ac:dyDescent="0.25">
      <c r="A2478">
        <v>1</v>
      </c>
      <c r="B2478" t="s">
        <v>3561</v>
      </c>
      <c r="C2478" t="s">
        <v>3569</v>
      </c>
      <c r="D2478" t="s">
        <v>3563</v>
      </c>
      <c r="E2478" t="s">
        <v>642</v>
      </c>
      <c r="F2478">
        <v>9026343</v>
      </c>
      <c r="G2478">
        <v>1</v>
      </c>
      <c r="H2478">
        <v>62744</v>
      </c>
      <c r="I2478">
        <v>63272</v>
      </c>
      <c r="J2478">
        <f t="shared" si="156"/>
        <v>0</v>
      </c>
      <c r="K2478">
        <f t="shared" si="157"/>
        <v>0</v>
      </c>
      <c r="P2478">
        <f t="shared" si="158"/>
        <v>0</v>
      </c>
      <c r="Q2478" t="s">
        <v>24</v>
      </c>
      <c r="R2478" t="s">
        <v>25</v>
      </c>
    </row>
    <row r="2479" spans="1:18" x14ac:dyDescent="0.25">
      <c r="A2479">
        <v>1</v>
      </c>
      <c r="B2479" t="s">
        <v>3561</v>
      </c>
      <c r="C2479" t="s">
        <v>3569</v>
      </c>
      <c r="D2479" t="s">
        <v>3563</v>
      </c>
      <c r="E2479" t="s">
        <v>642</v>
      </c>
      <c r="F2479">
        <v>9026656</v>
      </c>
      <c r="G2479">
        <v>1</v>
      </c>
      <c r="H2479">
        <v>93113</v>
      </c>
      <c r="I2479">
        <v>93725</v>
      </c>
      <c r="J2479">
        <f t="shared" si="156"/>
        <v>0</v>
      </c>
      <c r="K2479">
        <f t="shared" si="157"/>
        <v>0</v>
      </c>
      <c r="P2479">
        <f t="shared" si="158"/>
        <v>0</v>
      </c>
      <c r="Q2479" t="s">
        <v>24</v>
      </c>
      <c r="R2479" t="s">
        <v>25</v>
      </c>
    </row>
    <row r="2480" spans="1:18" x14ac:dyDescent="0.25">
      <c r="A2480">
        <v>1</v>
      </c>
      <c r="B2480" t="s">
        <v>3561</v>
      </c>
      <c r="C2480" t="s">
        <v>3570</v>
      </c>
      <c r="D2480" t="s">
        <v>3563</v>
      </c>
      <c r="E2480" t="s">
        <v>3571</v>
      </c>
      <c r="F2480">
        <v>30622631</v>
      </c>
      <c r="G2480">
        <v>20</v>
      </c>
      <c r="H2480">
        <v>23055</v>
      </c>
      <c r="I2480">
        <v>23362</v>
      </c>
      <c r="J2480">
        <f t="shared" si="156"/>
        <v>0</v>
      </c>
      <c r="K2480">
        <f t="shared" si="157"/>
        <v>0</v>
      </c>
      <c r="P2480">
        <f t="shared" si="158"/>
        <v>0</v>
      </c>
      <c r="Q2480" t="s">
        <v>24</v>
      </c>
      <c r="R2480" t="s">
        <v>25</v>
      </c>
    </row>
    <row r="2481" spans="1:18" x14ac:dyDescent="0.25">
      <c r="A2481">
        <v>1</v>
      </c>
      <c r="B2481" t="s">
        <v>3561</v>
      </c>
      <c r="C2481" t="s">
        <v>3572</v>
      </c>
      <c r="D2481" t="s">
        <v>3563</v>
      </c>
      <c r="E2481" t="s">
        <v>3571</v>
      </c>
      <c r="F2481">
        <v>26078858</v>
      </c>
      <c r="G2481">
        <v>20</v>
      </c>
      <c r="H2481">
        <v>5204</v>
      </c>
      <c r="I2481">
        <v>5300</v>
      </c>
      <c r="J2481">
        <f t="shared" si="156"/>
        <v>0</v>
      </c>
      <c r="K2481">
        <f t="shared" si="157"/>
        <v>0</v>
      </c>
      <c r="P2481">
        <f t="shared" si="158"/>
        <v>0</v>
      </c>
      <c r="Q2481" t="s">
        <v>31</v>
      </c>
      <c r="R2481" t="s">
        <v>25</v>
      </c>
    </row>
    <row r="2482" spans="1:18" x14ac:dyDescent="0.25">
      <c r="A2482">
        <v>1</v>
      </c>
      <c r="B2482" t="s">
        <v>3561</v>
      </c>
      <c r="C2482" t="s">
        <v>3573</v>
      </c>
      <c r="D2482" t="s">
        <v>3574</v>
      </c>
      <c r="E2482" t="s">
        <v>3575</v>
      </c>
      <c r="F2482">
        <v>24937000</v>
      </c>
      <c r="G2482">
        <v>1</v>
      </c>
      <c r="H2482">
        <v>88525</v>
      </c>
      <c r="I2482">
        <v>89490</v>
      </c>
      <c r="J2482">
        <f t="shared" si="156"/>
        <v>0</v>
      </c>
      <c r="K2482">
        <f t="shared" si="157"/>
        <v>0</v>
      </c>
      <c r="P2482">
        <f t="shared" si="158"/>
        <v>0</v>
      </c>
      <c r="Q2482" t="s">
        <v>24</v>
      </c>
      <c r="R2482" t="s">
        <v>25</v>
      </c>
    </row>
    <row r="2483" spans="1:18" x14ac:dyDescent="0.25">
      <c r="A2483">
        <v>1</v>
      </c>
      <c r="B2483" t="s">
        <v>3561</v>
      </c>
      <c r="C2483" t="s">
        <v>3576</v>
      </c>
      <c r="D2483" t="s">
        <v>3577</v>
      </c>
      <c r="E2483" t="s">
        <v>3578</v>
      </c>
      <c r="F2483">
        <v>11554133294704</v>
      </c>
      <c r="G2483">
        <v>1</v>
      </c>
      <c r="H2483">
        <v>14920</v>
      </c>
      <c r="I2483">
        <v>15347</v>
      </c>
      <c r="J2483">
        <f t="shared" si="156"/>
        <v>0</v>
      </c>
      <c r="K2483">
        <f t="shared" si="157"/>
        <v>0</v>
      </c>
      <c r="P2483">
        <f t="shared" si="158"/>
        <v>0</v>
      </c>
      <c r="Q2483" t="s">
        <v>24</v>
      </c>
      <c r="R2483" t="s">
        <v>25</v>
      </c>
    </row>
    <row r="2484" spans="1:18" x14ac:dyDescent="0.25">
      <c r="A2484">
        <v>1</v>
      </c>
      <c r="B2484" t="s">
        <v>3561</v>
      </c>
      <c r="C2484" t="s">
        <v>3579</v>
      </c>
      <c r="D2484" t="s">
        <v>3580</v>
      </c>
      <c r="E2484" t="s">
        <v>3566</v>
      </c>
      <c r="F2484" t="s">
        <v>3581</v>
      </c>
      <c r="G2484">
        <v>1</v>
      </c>
      <c r="H2484">
        <v>554989</v>
      </c>
      <c r="I2484">
        <v>555509</v>
      </c>
      <c r="J2484">
        <f t="shared" si="156"/>
        <v>0</v>
      </c>
      <c r="K2484">
        <f t="shared" si="157"/>
        <v>0</v>
      </c>
      <c r="P2484">
        <f t="shared" si="158"/>
        <v>0</v>
      </c>
      <c r="Q2484" t="s">
        <v>24</v>
      </c>
      <c r="R2484" t="s">
        <v>25</v>
      </c>
    </row>
    <row r="2485" spans="1:18" x14ac:dyDescent="0.25">
      <c r="A2485">
        <v>1</v>
      </c>
      <c r="B2485" t="s">
        <v>3561</v>
      </c>
      <c r="C2485" t="s">
        <v>3582</v>
      </c>
      <c r="D2485" t="s">
        <v>3583</v>
      </c>
      <c r="E2485" t="s">
        <v>847</v>
      </c>
      <c r="F2485">
        <v>295798</v>
      </c>
      <c r="G2485">
        <v>1</v>
      </c>
      <c r="H2485">
        <v>85170</v>
      </c>
      <c r="I2485">
        <v>86035</v>
      </c>
      <c r="J2485">
        <f t="shared" si="156"/>
        <v>0</v>
      </c>
      <c r="K2485">
        <f t="shared" si="157"/>
        <v>0</v>
      </c>
      <c r="P2485">
        <f t="shared" si="158"/>
        <v>0</v>
      </c>
      <c r="Q2485" t="s">
        <v>24</v>
      </c>
      <c r="R2485" t="s">
        <v>25</v>
      </c>
    </row>
    <row r="2486" spans="1:18" x14ac:dyDescent="0.25">
      <c r="A2486">
        <v>1</v>
      </c>
      <c r="B2486" t="s">
        <v>3561</v>
      </c>
      <c r="C2486" t="s">
        <v>3584</v>
      </c>
      <c r="D2486" t="s">
        <v>3585</v>
      </c>
      <c r="E2486" t="s">
        <v>3571</v>
      </c>
      <c r="F2486">
        <v>27417618</v>
      </c>
      <c r="G2486">
        <v>1</v>
      </c>
      <c r="H2486">
        <v>75429</v>
      </c>
      <c r="I2486">
        <v>76427</v>
      </c>
      <c r="J2486">
        <f t="shared" si="156"/>
        <v>0</v>
      </c>
      <c r="K2486">
        <f t="shared" si="157"/>
        <v>0</v>
      </c>
      <c r="P2486">
        <f t="shared" si="158"/>
        <v>0</v>
      </c>
      <c r="Q2486" t="s">
        <v>24</v>
      </c>
      <c r="R2486" t="s">
        <v>25</v>
      </c>
    </row>
    <row r="2487" spans="1:18" x14ac:dyDescent="0.25">
      <c r="A2487">
        <v>1</v>
      </c>
      <c r="B2487" t="s">
        <v>3561</v>
      </c>
      <c r="C2487" t="s">
        <v>3586</v>
      </c>
      <c r="D2487" t="s">
        <v>3587</v>
      </c>
      <c r="E2487" t="s">
        <v>1738</v>
      </c>
      <c r="F2487" t="s">
        <v>3588</v>
      </c>
      <c r="G2487">
        <v>1</v>
      </c>
      <c r="H2487">
        <v>34948</v>
      </c>
      <c r="I2487">
        <v>35992</v>
      </c>
      <c r="J2487">
        <f t="shared" si="156"/>
        <v>0</v>
      </c>
      <c r="K2487">
        <f t="shared" si="157"/>
        <v>0</v>
      </c>
      <c r="P2487">
        <f t="shared" si="158"/>
        <v>0</v>
      </c>
      <c r="Q2487" t="s">
        <v>24</v>
      </c>
      <c r="R2487" t="s">
        <v>25</v>
      </c>
    </row>
    <row r="2488" spans="1:18" x14ac:dyDescent="0.25">
      <c r="A2488">
        <v>1</v>
      </c>
      <c r="B2488" t="s">
        <v>3561</v>
      </c>
      <c r="C2488" t="s">
        <v>3589</v>
      </c>
      <c r="D2488" t="s">
        <v>3590</v>
      </c>
      <c r="E2488" t="s">
        <v>357</v>
      </c>
      <c r="F2488">
        <v>11321164328768</v>
      </c>
      <c r="G2488">
        <v>50</v>
      </c>
      <c r="H2488">
        <v>701</v>
      </c>
      <c r="I2488">
        <v>707</v>
      </c>
      <c r="J2488">
        <f t="shared" si="156"/>
        <v>0</v>
      </c>
      <c r="K2488">
        <f t="shared" si="157"/>
        <v>0</v>
      </c>
      <c r="P2488">
        <f t="shared" si="158"/>
        <v>0</v>
      </c>
      <c r="Q2488" t="s">
        <v>24</v>
      </c>
      <c r="R2488" t="s">
        <v>25</v>
      </c>
    </row>
    <row r="2489" spans="1:18" x14ac:dyDescent="0.25">
      <c r="A2489">
        <v>1</v>
      </c>
      <c r="B2489" t="s">
        <v>3561</v>
      </c>
      <c r="C2489" t="s">
        <v>3591</v>
      </c>
      <c r="D2489" t="s">
        <v>3592</v>
      </c>
      <c r="E2489" t="s">
        <v>3578</v>
      </c>
      <c r="F2489">
        <v>585445</v>
      </c>
      <c r="G2489">
        <v>1</v>
      </c>
      <c r="H2489">
        <v>6699</v>
      </c>
      <c r="I2489">
        <v>6916</v>
      </c>
      <c r="J2489">
        <f t="shared" si="156"/>
        <v>0</v>
      </c>
      <c r="K2489">
        <f t="shared" si="157"/>
        <v>0</v>
      </c>
      <c r="P2489">
        <f t="shared" si="158"/>
        <v>0</v>
      </c>
      <c r="Q2489" t="s">
        <v>24</v>
      </c>
      <c r="R2489" t="s">
        <v>25</v>
      </c>
    </row>
    <row r="2490" spans="1:18" x14ac:dyDescent="0.25">
      <c r="A2490">
        <v>1</v>
      </c>
      <c r="B2490" t="s">
        <v>3561</v>
      </c>
      <c r="C2490" t="s">
        <v>3593</v>
      </c>
      <c r="D2490" t="s">
        <v>3594</v>
      </c>
      <c r="E2490" t="s">
        <v>3566</v>
      </c>
      <c r="F2490">
        <v>1201012375981</v>
      </c>
      <c r="G2490">
        <v>1</v>
      </c>
      <c r="H2490">
        <v>47714</v>
      </c>
      <c r="I2490">
        <v>48534</v>
      </c>
      <c r="J2490">
        <f t="shared" si="156"/>
        <v>0</v>
      </c>
      <c r="K2490">
        <f t="shared" si="157"/>
        <v>0</v>
      </c>
      <c r="P2490">
        <f t="shared" si="158"/>
        <v>0</v>
      </c>
      <c r="Q2490" t="s">
        <v>24</v>
      </c>
      <c r="R2490" t="s">
        <v>25</v>
      </c>
    </row>
    <row r="2491" spans="1:18" x14ac:dyDescent="0.25">
      <c r="A2491">
        <v>1</v>
      </c>
      <c r="B2491" t="s">
        <v>3561</v>
      </c>
      <c r="C2491" t="s">
        <v>3595</v>
      </c>
      <c r="D2491" t="s">
        <v>3596</v>
      </c>
      <c r="E2491" t="s">
        <v>101</v>
      </c>
      <c r="F2491">
        <v>28832531</v>
      </c>
      <c r="G2491">
        <v>1</v>
      </c>
      <c r="H2491">
        <v>21330</v>
      </c>
      <c r="I2491">
        <v>21382</v>
      </c>
      <c r="J2491">
        <f t="shared" si="156"/>
        <v>0</v>
      </c>
      <c r="K2491">
        <f t="shared" si="157"/>
        <v>0</v>
      </c>
      <c r="P2491">
        <f t="shared" si="158"/>
        <v>0</v>
      </c>
      <c r="Q2491" t="s">
        <v>24</v>
      </c>
      <c r="R2491" t="s">
        <v>25</v>
      </c>
    </row>
    <row r="2492" spans="1:18" x14ac:dyDescent="0.25">
      <c r="A2492">
        <v>1</v>
      </c>
      <c r="B2492" t="s">
        <v>3561</v>
      </c>
      <c r="C2492" t="s">
        <v>3597</v>
      </c>
      <c r="D2492" t="s">
        <v>3598</v>
      </c>
      <c r="E2492" t="s">
        <v>101</v>
      </c>
      <c r="F2492">
        <v>27423481</v>
      </c>
      <c r="G2492">
        <v>30</v>
      </c>
      <c r="H2492">
        <v>2670</v>
      </c>
      <c r="I2492">
        <v>2680</v>
      </c>
      <c r="J2492">
        <f t="shared" si="156"/>
        <v>0</v>
      </c>
      <c r="K2492">
        <f t="shared" si="157"/>
        <v>0</v>
      </c>
      <c r="P2492">
        <f t="shared" si="158"/>
        <v>0</v>
      </c>
      <c r="Q2492" t="s">
        <v>24</v>
      </c>
      <c r="R2492" t="s">
        <v>25</v>
      </c>
    </row>
    <row r="2493" spans="1:18" x14ac:dyDescent="0.25">
      <c r="A2493">
        <v>1</v>
      </c>
      <c r="B2493" t="s">
        <v>3561</v>
      </c>
      <c r="C2493" t="s">
        <v>3599</v>
      </c>
      <c r="D2493" t="s">
        <v>3600</v>
      </c>
      <c r="E2493" t="s">
        <v>23</v>
      </c>
      <c r="F2493">
        <v>11552166326576</v>
      </c>
      <c r="G2493">
        <v>1</v>
      </c>
      <c r="H2493">
        <v>10983</v>
      </c>
      <c r="I2493">
        <v>11170</v>
      </c>
      <c r="J2493">
        <f t="shared" si="156"/>
        <v>0</v>
      </c>
      <c r="K2493">
        <f t="shared" si="157"/>
        <v>0</v>
      </c>
      <c r="P2493">
        <f t="shared" si="158"/>
        <v>0</v>
      </c>
      <c r="Q2493" t="s">
        <v>24</v>
      </c>
      <c r="R2493" t="s">
        <v>25</v>
      </c>
    </row>
    <row r="2494" spans="1:18" x14ac:dyDescent="0.25">
      <c r="A2494">
        <v>1</v>
      </c>
      <c r="B2494" t="s">
        <v>3561</v>
      </c>
      <c r="C2494" t="s">
        <v>3601</v>
      </c>
      <c r="D2494" t="s">
        <v>3602</v>
      </c>
      <c r="E2494" t="s">
        <v>101</v>
      </c>
      <c r="F2494">
        <v>30608564</v>
      </c>
      <c r="G2494">
        <v>50</v>
      </c>
      <c r="H2494">
        <v>7459</v>
      </c>
      <c r="I2494">
        <v>7511</v>
      </c>
      <c r="J2494">
        <f t="shared" si="156"/>
        <v>0</v>
      </c>
      <c r="K2494">
        <f t="shared" si="157"/>
        <v>0</v>
      </c>
      <c r="P2494">
        <f t="shared" si="158"/>
        <v>0</v>
      </c>
      <c r="Q2494" t="s">
        <v>31</v>
      </c>
      <c r="R2494" t="s">
        <v>25</v>
      </c>
    </row>
    <row r="2495" spans="1:18" x14ac:dyDescent="0.25">
      <c r="A2495">
        <v>1</v>
      </c>
      <c r="B2495" t="s">
        <v>3561</v>
      </c>
      <c r="C2495" t="s">
        <v>3603</v>
      </c>
      <c r="D2495" t="s">
        <v>3604</v>
      </c>
      <c r="E2495" t="s">
        <v>3605</v>
      </c>
      <c r="F2495">
        <v>110012248</v>
      </c>
      <c r="G2495">
        <v>1</v>
      </c>
      <c r="H2495">
        <v>89861</v>
      </c>
      <c r="I2495">
        <v>89993</v>
      </c>
      <c r="J2495">
        <f t="shared" si="156"/>
        <v>0</v>
      </c>
      <c r="K2495">
        <f t="shared" si="157"/>
        <v>0</v>
      </c>
      <c r="P2495">
        <f t="shared" si="158"/>
        <v>0</v>
      </c>
      <c r="Q2495" t="s">
        <v>24</v>
      </c>
      <c r="R2495" t="s">
        <v>25</v>
      </c>
    </row>
    <row r="2496" spans="1:18" x14ac:dyDescent="0.25">
      <c r="A2496">
        <v>1</v>
      </c>
      <c r="B2496" t="s">
        <v>3561</v>
      </c>
      <c r="C2496" t="s">
        <v>3606</v>
      </c>
      <c r="D2496" t="s">
        <v>3607</v>
      </c>
      <c r="E2496" t="s">
        <v>1721</v>
      </c>
      <c r="F2496" t="s">
        <v>3608</v>
      </c>
      <c r="G2496">
        <v>1</v>
      </c>
      <c r="H2496">
        <v>6548</v>
      </c>
      <c r="I2496">
        <v>6916</v>
      </c>
      <c r="J2496">
        <f t="shared" si="156"/>
        <v>0</v>
      </c>
      <c r="K2496">
        <f t="shared" si="157"/>
        <v>0</v>
      </c>
      <c r="P2496">
        <f t="shared" si="158"/>
        <v>0</v>
      </c>
      <c r="Q2496" t="s">
        <v>24</v>
      </c>
      <c r="R2496" t="s">
        <v>25</v>
      </c>
    </row>
    <row r="2497" spans="1:18" x14ac:dyDescent="0.25">
      <c r="A2497">
        <v>1</v>
      </c>
      <c r="B2497" t="s">
        <v>3561</v>
      </c>
      <c r="C2497" t="s">
        <v>3609</v>
      </c>
      <c r="D2497" t="s">
        <v>3610</v>
      </c>
      <c r="E2497" t="s">
        <v>80</v>
      </c>
      <c r="F2497">
        <v>10339212</v>
      </c>
      <c r="G2497">
        <v>1</v>
      </c>
      <c r="H2497">
        <v>33998</v>
      </c>
      <c r="I2497">
        <v>34350</v>
      </c>
      <c r="J2497">
        <f t="shared" si="156"/>
        <v>0</v>
      </c>
      <c r="K2497">
        <f t="shared" si="157"/>
        <v>0</v>
      </c>
      <c r="P2497">
        <f t="shared" si="158"/>
        <v>0</v>
      </c>
      <c r="Q2497" t="s">
        <v>24</v>
      </c>
      <c r="R2497" t="s">
        <v>25</v>
      </c>
    </row>
    <row r="2498" spans="1:18" x14ac:dyDescent="0.25">
      <c r="A2498">
        <v>1</v>
      </c>
      <c r="B2498" t="s">
        <v>3561</v>
      </c>
      <c r="C2498" t="s">
        <v>3611</v>
      </c>
      <c r="D2498" t="s">
        <v>3612</v>
      </c>
      <c r="E2498" t="s">
        <v>642</v>
      </c>
      <c r="F2498">
        <v>11554135185685</v>
      </c>
      <c r="G2498">
        <v>1</v>
      </c>
      <c r="H2498">
        <v>9616</v>
      </c>
      <c r="I2498">
        <v>9922</v>
      </c>
      <c r="J2498">
        <f t="shared" si="156"/>
        <v>0</v>
      </c>
      <c r="K2498">
        <f t="shared" si="157"/>
        <v>0</v>
      </c>
      <c r="P2498">
        <f t="shared" si="158"/>
        <v>0</v>
      </c>
      <c r="Q2498" t="s">
        <v>24</v>
      </c>
      <c r="R2498" t="s">
        <v>3613</v>
      </c>
    </row>
    <row r="2499" spans="1:18" x14ac:dyDescent="0.25">
      <c r="A2499">
        <v>1</v>
      </c>
      <c r="B2499" t="s">
        <v>3561</v>
      </c>
      <c r="C2499" t="s">
        <v>3614</v>
      </c>
      <c r="D2499" t="s">
        <v>3615</v>
      </c>
      <c r="E2499" t="s">
        <v>3616</v>
      </c>
      <c r="F2499">
        <v>40132404</v>
      </c>
      <c r="G2499">
        <v>1</v>
      </c>
      <c r="H2499">
        <v>38080</v>
      </c>
      <c r="I2499">
        <v>39120</v>
      </c>
      <c r="J2499">
        <f t="shared" si="156"/>
        <v>0</v>
      </c>
      <c r="K2499">
        <f t="shared" si="157"/>
        <v>0</v>
      </c>
      <c r="P2499">
        <f t="shared" si="158"/>
        <v>0</v>
      </c>
      <c r="Q2499" t="s">
        <v>24</v>
      </c>
      <c r="R2499" t="s">
        <v>25</v>
      </c>
    </row>
    <row r="2500" spans="1:18" x14ac:dyDescent="0.25">
      <c r="A2500">
        <v>1</v>
      </c>
      <c r="B2500" t="s">
        <v>3561</v>
      </c>
      <c r="C2500" t="s">
        <v>3617</v>
      </c>
      <c r="D2500" t="s">
        <v>3618</v>
      </c>
      <c r="E2500" t="s">
        <v>3619</v>
      </c>
      <c r="F2500">
        <v>31349460</v>
      </c>
      <c r="G2500">
        <v>1</v>
      </c>
      <c r="H2500">
        <v>45036</v>
      </c>
      <c r="I2500">
        <v>45204</v>
      </c>
      <c r="J2500">
        <f t="shared" si="156"/>
        <v>0</v>
      </c>
      <c r="K2500">
        <f t="shared" si="157"/>
        <v>0</v>
      </c>
      <c r="P2500">
        <f t="shared" si="158"/>
        <v>0</v>
      </c>
      <c r="Q2500" t="s">
        <v>24</v>
      </c>
      <c r="R2500" t="s">
        <v>25</v>
      </c>
    </row>
    <row r="2501" spans="1:18" x14ac:dyDescent="0.25">
      <c r="A2501">
        <v>1</v>
      </c>
      <c r="B2501" t="s">
        <v>3561</v>
      </c>
      <c r="C2501" t="s">
        <v>3620</v>
      </c>
      <c r="D2501" t="s">
        <v>3621</v>
      </c>
      <c r="E2501" t="s">
        <v>3566</v>
      </c>
      <c r="F2501">
        <v>1200912114843</v>
      </c>
      <c r="G2501">
        <v>1</v>
      </c>
      <c r="H2501">
        <v>66403</v>
      </c>
      <c r="I2501">
        <v>66836</v>
      </c>
      <c r="J2501">
        <f t="shared" si="156"/>
        <v>0</v>
      </c>
      <c r="K2501">
        <f t="shared" si="157"/>
        <v>0</v>
      </c>
      <c r="P2501">
        <f t="shared" si="158"/>
        <v>0</v>
      </c>
      <c r="Q2501" t="s">
        <v>24</v>
      </c>
      <c r="R2501" t="s">
        <v>25</v>
      </c>
    </row>
    <row r="2502" spans="1:18" x14ac:dyDescent="0.25">
      <c r="A2502">
        <v>1</v>
      </c>
      <c r="B2502" t="s">
        <v>3561</v>
      </c>
      <c r="C2502" t="s">
        <v>3622</v>
      </c>
      <c r="D2502" t="s">
        <v>3623</v>
      </c>
      <c r="E2502" t="s">
        <v>3571</v>
      </c>
      <c r="F2502">
        <v>10709038</v>
      </c>
      <c r="G2502">
        <v>1</v>
      </c>
      <c r="H2502">
        <v>208660</v>
      </c>
      <c r="I2502">
        <v>209510</v>
      </c>
      <c r="J2502">
        <f t="shared" si="156"/>
        <v>0</v>
      </c>
      <c r="K2502">
        <f t="shared" si="157"/>
        <v>0</v>
      </c>
      <c r="P2502">
        <f t="shared" si="158"/>
        <v>0</v>
      </c>
      <c r="Q2502" t="s">
        <v>24</v>
      </c>
      <c r="R2502" t="s">
        <v>25</v>
      </c>
    </row>
    <row r="2503" spans="1:18" x14ac:dyDescent="0.25">
      <c r="A2503">
        <v>1</v>
      </c>
      <c r="B2503" t="s">
        <v>3561</v>
      </c>
      <c r="C2503" t="s">
        <v>3624</v>
      </c>
      <c r="D2503" t="s">
        <v>3625</v>
      </c>
      <c r="E2503" t="s">
        <v>23</v>
      </c>
      <c r="F2503" t="s">
        <v>3626</v>
      </c>
      <c r="G2503">
        <v>40</v>
      </c>
      <c r="H2503">
        <v>174</v>
      </c>
      <c r="I2503">
        <v>175</v>
      </c>
      <c r="J2503">
        <f t="shared" si="156"/>
        <v>0</v>
      </c>
      <c r="K2503">
        <f t="shared" si="157"/>
        <v>0</v>
      </c>
      <c r="P2503">
        <f t="shared" si="158"/>
        <v>0</v>
      </c>
      <c r="Q2503" t="s">
        <v>31</v>
      </c>
      <c r="R2503" t="s">
        <v>25</v>
      </c>
    </row>
    <row r="2504" spans="1:18" x14ac:dyDescent="0.25">
      <c r="A2504">
        <v>1</v>
      </c>
      <c r="B2504" t="s">
        <v>3561</v>
      </c>
      <c r="C2504" t="s">
        <v>3627</v>
      </c>
      <c r="D2504" t="s">
        <v>3628</v>
      </c>
      <c r="E2504" t="s">
        <v>3629</v>
      </c>
      <c r="F2504" t="s">
        <v>3630</v>
      </c>
      <c r="G2504">
        <v>1</v>
      </c>
      <c r="H2504">
        <v>3119</v>
      </c>
      <c r="I2504">
        <v>3119</v>
      </c>
      <c r="J2504">
        <f t="shared" si="156"/>
        <v>0</v>
      </c>
      <c r="K2504">
        <f t="shared" si="157"/>
        <v>0</v>
      </c>
      <c r="P2504">
        <f t="shared" si="158"/>
        <v>0</v>
      </c>
      <c r="Q2504" t="s">
        <v>24</v>
      </c>
    </row>
    <row r="2505" spans="1:18" x14ac:dyDescent="0.25">
      <c r="A2505">
        <v>1</v>
      </c>
      <c r="B2505" t="s">
        <v>3561</v>
      </c>
      <c r="C2505" t="s">
        <v>3631</v>
      </c>
      <c r="D2505" t="s">
        <v>3632</v>
      </c>
      <c r="E2505" t="s">
        <v>3571</v>
      </c>
      <c r="F2505">
        <v>28832546</v>
      </c>
      <c r="G2505">
        <v>1</v>
      </c>
      <c r="H2505">
        <v>79625</v>
      </c>
      <c r="I2505">
        <v>80500</v>
      </c>
      <c r="J2505">
        <f t="shared" si="156"/>
        <v>0</v>
      </c>
      <c r="K2505">
        <f t="shared" si="157"/>
        <v>0</v>
      </c>
      <c r="P2505">
        <f t="shared" si="158"/>
        <v>0</v>
      </c>
      <c r="Q2505" t="s">
        <v>24</v>
      </c>
      <c r="R2505" t="s">
        <v>25</v>
      </c>
    </row>
    <row r="2506" spans="1:18" x14ac:dyDescent="0.25">
      <c r="A2506">
        <v>1</v>
      </c>
      <c r="B2506" t="s">
        <v>3561</v>
      </c>
      <c r="C2506" t="s">
        <v>3633</v>
      </c>
      <c r="D2506" t="s">
        <v>3634</v>
      </c>
      <c r="E2506" t="s">
        <v>3635</v>
      </c>
      <c r="F2506" t="s">
        <v>3636</v>
      </c>
      <c r="G2506">
        <v>1</v>
      </c>
      <c r="H2506">
        <v>220017</v>
      </c>
      <c r="I2506">
        <v>224003</v>
      </c>
      <c r="J2506">
        <f t="shared" si="156"/>
        <v>0</v>
      </c>
      <c r="K2506">
        <f t="shared" si="157"/>
        <v>0</v>
      </c>
      <c r="P2506">
        <f t="shared" si="158"/>
        <v>0</v>
      </c>
      <c r="Q2506" t="s">
        <v>24</v>
      </c>
      <c r="R2506" t="s">
        <v>25</v>
      </c>
    </row>
    <row r="2507" spans="1:18" x14ac:dyDescent="0.25">
      <c r="A2507">
        <v>1</v>
      </c>
      <c r="B2507" t="s">
        <v>3561</v>
      </c>
      <c r="C2507" t="s">
        <v>3637</v>
      </c>
      <c r="D2507" t="s">
        <v>3638</v>
      </c>
      <c r="E2507" t="s">
        <v>3566</v>
      </c>
      <c r="F2507">
        <v>1201012435005</v>
      </c>
      <c r="G2507">
        <v>1</v>
      </c>
      <c r="H2507">
        <v>130524</v>
      </c>
      <c r="I2507">
        <v>130770</v>
      </c>
      <c r="J2507">
        <f t="shared" si="156"/>
        <v>0</v>
      </c>
      <c r="K2507">
        <f t="shared" si="157"/>
        <v>0</v>
      </c>
      <c r="P2507">
        <f t="shared" si="158"/>
        <v>0</v>
      </c>
      <c r="Q2507" t="s">
        <v>24</v>
      </c>
      <c r="R2507" t="s">
        <v>25</v>
      </c>
    </row>
    <row r="2508" spans="1:18" x14ac:dyDescent="0.25">
      <c r="A2508">
        <v>1</v>
      </c>
      <c r="B2508" t="s">
        <v>3561</v>
      </c>
      <c r="C2508" t="s">
        <v>3639</v>
      </c>
      <c r="D2508" t="s">
        <v>3640</v>
      </c>
      <c r="E2508" t="s">
        <v>3641</v>
      </c>
      <c r="F2508">
        <v>1301113203548</v>
      </c>
      <c r="G2508">
        <v>1</v>
      </c>
      <c r="H2508">
        <v>25895</v>
      </c>
      <c r="I2508">
        <v>25932</v>
      </c>
      <c r="J2508">
        <f t="shared" si="156"/>
        <v>0</v>
      </c>
      <c r="K2508">
        <f t="shared" si="157"/>
        <v>0</v>
      </c>
      <c r="P2508">
        <f t="shared" si="158"/>
        <v>0</v>
      </c>
      <c r="Q2508" t="s">
        <v>24</v>
      </c>
      <c r="R2508" t="s">
        <v>25</v>
      </c>
    </row>
    <row r="2509" spans="1:18" x14ac:dyDescent="0.25">
      <c r="A2509">
        <v>1</v>
      </c>
      <c r="B2509" t="s">
        <v>3561</v>
      </c>
      <c r="C2509" t="s">
        <v>3642</v>
      </c>
      <c r="D2509" t="s">
        <v>3643</v>
      </c>
      <c r="E2509" t="s">
        <v>1738</v>
      </c>
      <c r="F2509">
        <v>11552156182169</v>
      </c>
      <c r="G2509">
        <v>1</v>
      </c>
      <c r="H2509">
        <v>28308</v>
      </c>
      <c r="I2509">
        <v>29580</v>
      </c>
      <c r="J2509">
        <f t="shared" si="156"/>
        <v>0</v>
      </c>
      <c r="K2509">
        <f t="shared" si="157"/>
        <v>0</v>
      </c>
      <c r="P2509">
        <f t="shared" si="158"/>
        <v>0</v>
      </c>
      <c r="Q2509" t="s">
        <v>24</v>
      </c>
      <c r="R2509" t="s">
        <v>25</v>
      </c>
    </row>
    <row r="2510" spans="1:18" x14ac:dyDescent="0.25">
      <c r="A2510">
        <v>1</v>
      </c>
      <c r="B2510" t="s">
        <v>3561</v>
      </c>
      <c r="C2510" t="s">
        <v>3644</v>
      </c>
      <c r="D2510" t="s">
        <v>3645</v>
      </c>
      <c r="E2510" t="s">
        <v>3646</v>
      </c>
      <c r="F2510">
        <v>41520014</v>
      </c>
      <c r="G2510">
        <v>1</v>
      </c>
      <c r="H2510">
        <v>30742</v>
      </c>
      <c r="I2510">
        <v>31058</v>
      </c>
      <c r="J2510">
        <f t="shared" si="156"/>
        <v>0</v>
      </c>
      <c r="K2510">
        <f t="shared" si="157"/>
        <v>0</v>
      </c>
      <c r="P2510">
        <f t="shared" si="158"/>
        <v>0</v>
      </c>
      <c r="Q2510" t="s">
        <v>24</v>
      </c>
      <c r="R2510" t="s">
        <v>25</v>
      </c>
    </row>
    <row r="2511" spans="1:18" x14ac:dyDescent="0.25">
      <c r="A2511">
        <v>1</v>
      </c>
      <c r="B2511" t="s">
        <v>3561</v>
      </c>
      <c r="C2511" t="s">
        <v>3647</v>
      </c>
      <c r="D2511" t="s">
        <v>3648</v>
      </c>
      <c r="E2511" t="s">
        <v>3649</v>
      </c>
      <c r="F2511" t="s">
        <v>3650</v>
      </c>
      <c r="G2511">
        <v>1</v>
      </c>
      <c r="H2511">
        <v>49323</v>
      </c>
      <c r="I2511">
        <v>50735</v>
      </c>
      <c r="J2511">
        <f t="shared" si="156"/>
        <v>0</v>
      </c>
      <c r="K2511">
        <f t="shared" si="157"/>
        <v>0</v>
      </c>
      <c r="L2511">
        <f>ROUND((X49*2.3%),0)</f>
        <v>0</v>
      </c>
      <c r="P2511">
        <f t="shared" si="158"/>
        <v>0</v>
      </c>
      <c r="Q2511" t="s">
        <v>31</v>
      </c>
      <c r="R2511" t="s">
        <v>25</v>
      </c>
    </row>
    <row r="2512" spans="1:18" x14ac:dyDescent="0.25">
      <c r="A2512">
        <v>1</v>
      </c>
      <c r="B2512" t="s">
        <v>3561</v>
      </c>
      <c r="C2512" t="s">
        <v>3651</v>
      </c>
      <c r="D2512" t="s">
        <v>3652</v>
      </c>
      <c r="E2512" t="s">
        <v>3653</v>
      </c>
      <c r="F2512" t="s">
        <v>3654</v>
      </c>
      <c r="G2512">
        <v>1</v>
      </c>
      <c r="H2512">
        <v>27953</v>
      </c>
      <c r="I2512">
        <v>30179</v>
      </c>
      <c r="J2512">
        <f t="shared" si="156"/>
        <v>0</v>
      </c>
      <c r="K2512">
        <f t="shared" si="157"/>
        <v>0</v>
      </c>
      <c r="P2512">
        <f t="shared" si="158"/>
        <v>0</v>
      </c>
      <c r="Q2512" t="s">
        <v>24</v>
      </c>
      <c r="R2512" t="s">
        <v>25</v>
      </c>
    </row>
    <row r="2513" spans="1:18" x14ac:dyDescent="0.25">
      <c r="A2513">
        <v>1</v>
      </c>
      <c r="B2513" t="s">
        <v>3561</v>
      </c>
      <c r="C2513" t="s">
        <v>3655</v>
      </c>
      <c r="D2513" t="s">
        <v>3656</v>
      </c>
      <c r="E2513" t="s">
        <v>3635</v>
      </c>
      <c r="F2513">
        <v>11355158315604</v>
      </c>
      <c r="G2513">
        <v>30</v>
      </c>
      <c r="H2513">
        <v>2167</v>
      </c>
      <c r="I2513">
        <v>2202</v>
      </c>
      <c r="J2513">
        <f t="shared" si="156"/>
        <v>0</v>
      </c>
      <c r="K2513">
        <f t="shared" si="157"/>
        <v>0</v>
      </c>
      <c r="P2513">
        <f t="shared" si="158"/>
        <v>0</v>
      </c>
      <c r="Q2513" t="s">
        <v>24</v>
      </c>
      <c r="R2513" t="s">
        <v>25</v>
      </c>
    </row>
    <row r="2514" spans="1:18" x14ac:dyDescent="0.25">
      <c r="A2514">
        <v>1</v>
      </c>
      <c r="B2514" t="s">
        <v>3561</v>
      </c>
      <c r="C2514" t="s">
        <v>3657</v>
      </c>
      <c r="D2514" t="s">
        <v>3658</v>
      </c>
      <c r="E2514" t="s">
        <v>3635</v>
      </c>
      <c r="F2514" t="s">
        <v>3659</v>
      </c>
      <c r="G2514">
        <v>1</v>
      </c>
      <c r="H2514">
        <v>42800</v>
      </c>
      <c r="I2514">
        <v>44400</v>
      </c>
      <c r="J2514">
        <f t="shared" si="156"/>
        <v>0</v>
      </c>
      <c r="K2514">
        <f t="shared" si="157"/>
        <v>0</v>
      </c>
      <c r="P2514">
        <f t="shared" si="158"/>
        <v>0</v>
      </c>
      <c r="Q2514" t="s">
        <v>24</v>
      </c>
      <c r="R2514" t="s">
        <v>25</v>
      </c>
    </row>
    <row r="2515" spans="1:18" x14ac:dyDescent="0.25">
      <c r="A2515">
        <v>1</v>
      </c>
      <c r="B2515" t="s">
        <v>3561</v>
      </c>
      <c r="C2515" t="s">
        <v>3660</v>
      </c>
      <c r="D2515" t="s">
        <v>3661</v>
      </c>
      <c r="E2515" t="s">
        <v>101</v>
      </c>
      <c r="F2515">
        <v>22609804</v>
      </c>
      <c r="G2515">
        <v>1</v>
      </c>
      <c r="H2515">
        <v>62346</v>
      </c>
      <c r="I2515">
        <v>63616</v>
      </c>
      <c r="J2515">
        <f t="shared" si="156"/>
        <v>0</v>
      </c>
      <c r="K2515">
        <f t="shared" si="157"/>
        <v>0</v>
      </c>
      <c r="P2515">
        <f t="shared" si="158"/>
        <v>0</v>
      </c>
      <c r="Q2515" t="s">
        <v>24</v>
      </c>
      <c r="R2515" t="s">
        <v>25</v>
      </c>
    </row>
    <row r="2516" spans="1:18" x14ac:dyDescent="0.25">
      <c r="A2516">
        <v>1</v>
      </c>
      <c r="B2516" t="s">
        <v>3561</v>
      </c>
      <c r="C2516" t="s">
        <v>3662</v>
      </c>
      <c r="D2516" t="s">
        <v>3663</v>
      </c>
      <c r="E2516" t="s">
        <v>642</v>
      </c>
      <c r="F2516">
        <v>11554133294862</v>
      </c>
      <c r="G2516">
        <v>1</v>
      </c>
      <c r="H2516">
        <v>21684</v>
      </c>
      <c r="I2516">
        <v>22000</v>
      </c>
      <c r="J2516">
        <f t="shared" si="156"/>
        <v>0</v>
      </c>
      <c r="K2516">
        <f t="shared" si="157"/>
        <v>0</v>
      </c>
      <c r="P2516">
        <f t="shared" si="158"/>
        <v>0</v>
      </c>
      <c r="Q2516" t="s">
        <v>24</v>
      </c>
      <c r="R2516" t="s">
        <v>3613</v>
      </c>
    </row>
    <row r="2517" spans="1:18" x14ac:dyDescent="0.25">
      <c r="A2517">
        <v>1</v>
      </c>
      <c r="B2517" t="s">
        <v>3561</v>
      </c>
      <c r="C2517" t="s">
        <v>3664</v>
      </c>
      <c r="D2517" t="s">
        <v>3665</v>
      </c>
      <c r="E2517" t="s">
        <v>3666</v>
      </c>
      <c r="F2517">
        <v>44573178</v>
      </c>
      <c r="G2517">
        <v>1</v>
      </c>
      <c r="H2517">
        <v>22620</v>
      </c>
      <c r="I2517">
        <v>23018</v>
      </c>
      <c r="J2517">
        <f t="shared" si="156"/>
        <v>0</v>
      </c>
      <c r="K2517">
        <f t="shared" si="157"/>
        <v>0</v>
      </c>
      <c r="P2517">
        <f t="shared" si="158"/>
        <v>0</v>
      </c>
      <c r="Q2517" t="s">
        <v>24</v>
      </c>
      <c r="R2517" t="s">
        <v>25</v>
      </c>
    </row>
    <row r="2518" spans="1:18" x14ac:dyDescent="0.25">
      <c r="A2518">
        <v>1</v>
      </c>
      <c r="B2518" t="s">
        <v>3561</v>
      </c>
      <c r="C2518" t="s">
        <v>3667</v>
      </c>
      <c r="D2518" t="s">
        <v>3668</v>
      </c>
      <c r="E2518" t="s">
        <v>80</v>
      </c>
      <c r="F2518">
        <v>27590102</v>
      </c>
      <c r="G2518">
        <v>1</v>
      </c>
      <c r="H2518">
        <v>12834</v>
      </c>
      <c r="I2518">
        <v>13104</v>
      </c>
      <c r="J2518">
        <f t="shared" si="156"/>
        <v>0</v>
      </c>
      <c r="K2518">
        <f t="shared" si="157"/>
        <v>0</v>
      </c>
      <c r="P2518">
        <f t="shared" si="158"/>
        <v>0</v>
      </c>
      <c r="Q2518" t="s">
        <v>24</v>
      </c>
      <c r="R2518" t="s">
        <v>25</v>
      </c>
    </row>
    <row r="2519" spans="1:18" x14ac:dyDescent="0.25">
      <c r="A2519">
        <v>1</v>
      </c>
      <c r="B2519" t="s">
        <v>3561</v>
      </c>
      <c r="C2519" t="s">
        <v>3669</v>
      </c>
      <c r="D2519" t="s">
        <v>3670</v>
      </c>
      <c r="E2519" t="s">
        <v>3571</v>
      </c>
      <c r="F2519" t="s">
        <v>3671</v>
      </c>
      <c r="G2519">
        <v>1</v>
      </c>
      <c r="H2519">
        <v>120861</v>
      </c>
      <c r="I2519">
        <v>126357</v>
      </c>
      <c r="J2519">
        <f t="shared" si="156"/>
        <v>0</v>
      </c>
      <c r="K2519">
        <f t="shared" si="157"/>
        <v>0</v>
      </c>
      <c r="P2519">
        <f t="shared" si="158"/>
        <v>0</v>
      </c>
      <c r="Q2519" t="s">
        <v>24</v>
      </c>
      <c r="R2519" t="s">
        <v>25</v>
      </c>
    </row>
    <row r="2520" spans="1:18" x14ac:dyDescent="0.25">
      <c r="A2520">
        <v>1</v>
      </c>
      <c r="B2520" t="s">
        <v>3561</v>
      </c>
      <c r="C2520" t="s">
        <v>3672</v>
      </c>
      <c r="D2520" t="s">
        <v>3673</v>
      </c>
      <c r="E2520" t="s">
        <v>3619</v>
      </c>
      <c r="F2520" t="s">
        <v>3674</v>
      </c>
      <c r="G2520">
        <v>1</v>
      </c>
      <c r="H2520">
        <v>1960</v>
      </c>
      <c r="I2520">
        <v>1971</v>
      </c>
      <c r="J2520">
        <f t="shared" si="156"/>
        <v>0</v>
      </c>
      <c r="K2520">
        <f t="shared" si="157"/>
        <v>0</v>
      </c>
      <c r="P2520">
        <f t="shared" si="158"/>
        <v>0</v>
      </c>
      <c r="Q2520" t="s">
        <v>24</v>
      </c>
      <c r="R2520" t="s">
        <v>25</v>
      </c>
    </row>
    <row r="2521" spans="1:18" x14ac:dyDescent="0.25">
      <c r="A2521">
        <v>1</v>
      </c>
      <c r="B2521" t="s">
        <v>3561</v>
      </c>
      <c r="C2521" t="s">
        <v>3675</v>
      </c>
      <c r="D2521" t="s">
        <v>3676</v>
      </c>
      <c r="E2521" t="s">
        <v>98</v>
      </c>
      <c r="F2521">
        <v>124525709</v>
      </c>
      <c r="G2521">
        <v>30</v>
      </c>
      <c r="H2521">
        <v>49660</v>
      </c>
      <c r="I2521">
        <v>50620</v>
      </c>
      <c r="J2521">
        <f t="shared" si="156"/>
        <v>0</v>
      </c>
      <c r="K2521">
        <f t="shared" si="157"/>
        <v>0</v>
      </c>
      <c r="N2521">
        <v>-2067</v>
      </c>
      <c r="P2521">
        <f t="shared" si="158"/>
        <v>0</v>
      </c>
      <c r="Q2521" t="s">
        <v>24</v>
      </c>
      <c r="R2521" t="s">
        <v>25</v>
      </c>
    </row>
    <row r="2522" spans="1:18" x14ac:dyDescent="0.25">
      <c r="A2522">
        <v>1</v>
      </c>
      <c r="B2522" t="s">
        <v>3561</v>
      </c>
      <c r="C2522" t="s">
        <v>3677</v>
      </c>
      <c r="D2522" t="s">
        <v>3604</v>
      </c>
      <c r="E2522" t="s">
        <v>3619</v>
      </c>
      <c r="F2522" t="s">
        <v>3678</v>
      </c>
      <c r="G2522">
        <v>1</v>
      </c>
      <c r="H2522">
        <v>178</v>
      </c>
      <c r="I2522">
        <v>181</v>
      </c>
      <c r="J2522">
        <f t="shared" si="156"/>
        <v>0</v>
      </c>
      <c r="K2522">
        <f t="shared" si="157"/>
        <v>0</v>
      </c>
      <c r="P2522">
        <f t="shared" si="158"/>
        <v>0</v>
      </c>
      <c r="Q2522" t="s">
        <v>24</v>
      </c>
      <c r="R2522" t="s">
        <v>25</v>
      </c>
    </row>
    <row r="2523" spans="1:18" x14ac:dyDescent="0.25">
      <c r="A2523">
        <v>1</v>
      </c>
      <c r="B2523" t="s">
        <v>3561</v>
      </c>
      <c r="C2523" t="s">
        <v>3679</v>
      </c>
      <c r="D2523" t="s">
        <v>3680</v>
      </c>
      <c r="E2523" t="s">
        <v>357</v>
      </c>
      <c r="F2523">
        <v>11355165361471</v>
      </c>
      <c r="G2523">
        <v>60</v>
      </c>
      <c r="H2523">
        <v>10353</v>
      </c>
      <c r="I2523">
        <v>10852</v>
      </c>
      <c r="J2523">
        <f t="shared" si="156"/>
        <v>0</v>
      </c>
      <c r="K2523">
        <f t="shared" si="157"/>
        <v>0</v>
      </c>
      <c r="P2523">
        <f t="shared" si="158"/>
        <v>0</v>
      </c>
      <c r="Q2523" t="s">
        <v>24</v>
      </c>
      <c r="R2523" t="s">
        <v>25</v>
      </c>
    </row>
    <row r="2524" spans="1:18" x14ac:dyDescent="0.25">
      <c r="A2524">
        <v>1</v>
      </c>
      <c r="B2524" t="s">
        <v>3561</v>
      </c>
      <c r="C2524" t="s">
        <v>3681</v>
      </c>
      <c r="D2524" t="s">
        <v>3682</v>
      </c>
      <c r="E2524" t="s">
        <v>3683</v>
      </c>
      <c r="F2524" t="s">
        <v>3684</v>
      </c>
      <c r="G2524">
        <v>1</v>
      </c>
      <c r="H2524">
        <v>68636</v>
      </c>
      <c r="I2524">
        <v>69069</v>
      </c>
      <c r="J2524">
        <f t="shared" si="156"/>
        <v>0</v>
      </c>
      <c r="K2524">
        <f t="shared" si="157"/>
        <v>0</v>
      </c>
      <c r="P2524">
        <f t="shared" si="158"/>
        <v>0</v>
      </c>
      <c r="Q2524" t="s">
        <v>24</v>
      </c>
      <c r="R2524" t="s">
        <v>25</v>
      </c>
    </row>
    <row r="2525" spans="1:18" x14ac:dyDescent="0.25">
      <c r="A2525">
        <v>1</v>
      </c>
      <c r="B2525" t="s">
        <v>3561</v>
      </c>
      <c r="C2525" t="s">
        <v>3685</v>
      </c>
      <c r="D2525" t="s">
        <v>3686</v>
      </c>
      <c r="E2525" t="s">
        <v>1738</v>
      </c>
      <c r="F2525">
        <v>126142065</v>
      </c>
      <c r="G2525">
        <v>40</v>
      </c>
      <c r="H2525">
        <v>1910</v>
      </c>
      <c r="I2525">
        <v>1920</v>
      </c>
      <c r="J2525">
        <f t="shared" si="156"/>
        <v>0</v>
      </c>
      <c r="K2525">
        <f t="shared" si="157"/>
        <v>0</v>
      </c>
      <c r="M2525">
        <v>24</v>
      </c>
      <c r="P2525">
        <f t="shared" si="158"/>
        <v>0</v>
      </c>
      <c r="Q2525" t="s">
        <v>31</v>
      </c>
      <c r="R2525" t="s">
        <v>25</v>
      </c>
    </row>
    <row r="2526" spans="1:18" x14ac:dyDescent="0.25">
      <c r="A2526">
        <v>1</v>
      </c>
      <c r="B2526" t="s">
        <v>3561</v>
      </c>
      <c r="C2526" t="s">
        <v>3687</v>
      </c>
      <c r="D2526" t="s">
        <v>3688</v>
      </c>
      <c r="E2526" t="s">
        <v>3571</v>
      </c>
      <c r="F2526" t="s">
        <v>3689</v>
      </c>
      <c r="G2526">
        <v>1</v>
      </c>
      <c r="H2526">
        <v>87449</v>
      </c>
      <c r="I2526">
        <v>89083</v>
      </c>
      <c r="J2526">
        <f t="shared" si="156"/>
        <v>0</v>
      </c>
      <c r="K2526">
        <f t="shared" si="157"/>
        <v>0</v>
      </c>
      <c r="P2526">
        <f t="shared" si="158"/>
        <v>0</v>
      </c>
      <c r="Q2526" t="s">
        <v>24</v>
      </c>
      <c r="R2526" t="s">
        <v>25</v>
      </c>
    </row>
    <row r="2527" spans="1:18" x14ac:dyDescent="0.25">
      <c r="A2527">
        <v>1</v>
      </c>
      <c r="B2527" t="s">
        <v>3561</v>
      </c>
      <c r="C2527" t="s">
        <v>3690</v>
      </c>
      <c r="D2527" t="s">
        <v>3691</v>
      </c>
      <c r="E2527" t="s">
        <v>3571</v>
      </c>
      <c r="F2527" t="s">
        <v>3692</v>
      </c>
      <c r="G2527">
        <v>1</v>
      </c>
      <c r="H2527">
        <v>45585</v>
      </c>
      <c r="I2527">
        <v>46023</v>
      </c>
      <c r="J2527">
        <f t="shared" si="156"/>
        <v>0</v>
      </c>
      <c r="K2527">
        <f t="shared" si="157"/>
        <v>0</v>
      </c>
      <c r="P2527">
        <f t="shared" si="158"/>
        <v>0</v>
      </c>
      <c r="Q2527" t="s">
        <v>24</v>
      </c>
      <c r="R2527" t="s">
        <v>25</v>
      </c>
    </row>
    <row r="2528" spans="1:18" x14ac:dyDescent="0.25">
      <c r="A2528">
        <v>1</v>
      </c>
      <c r="B2528" t="s">
        <v>3561</v>
      </c>
      <c r="C2528" t="s">
        <v>3693</v>
      </c>
      <c r="D2528" t="s">
        <v>3694</v>
      </c>
      <c r="E2528" t="s">
        <v>3695</v>
      </c>
      <c r="F2528" t="s">
        <v>3696</v>
      </c>
      <c r="G2528">
        <v>8000</v>
      </c>
      <c r="H2528">
        <v>391.75</v>
      </c>
      <c r="I2528">
        <v>391.75</v>
      </c>
      <c r="J2528">
        <f t="shared" si="156"/>
        <v>0</v>
      </c>
      <c r="K2528">
        <f t="shared" si="157"/>
        <v>0</v>
      </c>
      <c r="P2528">
        <f t="shared" si="158"/>
        <v>0</v>
      </c>
      <c r="Q2528" t="s">
        <v>1395</v>
      </c>
    </row>
    <row r="2529" spans="1:18" x14ac:dyDescent="0.25">
      <c r="A2529">
        <v>1</v>
      </c>
      <c r="B2529" t="s">
        <v>3561</v>
      </c>
      <c r="C2529" t="s">
        <v>3693</v>
      </c>
      <c r="D2529" t="s">
        <v>3694</v>
      </c>
      <c r="E2529" t="s">
        <v>1355</v>
      </c>
      <c r="F2529" t="s">
        <v>3697</v>
      </c>
      <c r="G2529">
        <v>8000</v>
      </c>
      <c r="H2529">
        <v>1780.88</v>
      </c>
      <c r="I2529">
        <v>1780.88</v>
      </c>
      <c r="J2529">
        <f t="shared" si="156"/>
        <v>0</v>
      </c>
      <c r="K2529">
        <f t="shared" si="157"/>
        <v>0</v>
      </c>
      <c r="P2529">
        <f t="shared" si="158"/>
        <v>0</v>
      </c>
      <c r="Q2529" t="s">
        <v>1395</v>
      </c>
    </row>
    <row r="2530" spans="1:18" x14ac:dyDescent="0.25">
      <c r="A2530">
        <v>1</v>
      </c>
      <c r="B2530" t="s">
        <v>3561</v>
      </c>
      <c r="C2530" t="s">
        <v>3698</v>
      </c>
      <c r="D2530" t="s">
        <v>3699</v>
      </c>
      <c r="E2530" t="s">
        <v>23</v>
      </c>
      <c r="F2530">
        <v>11682175306702</v>
      </c>
      <c r="G2530">
        <v>1</v>
      </c>
      <c r="H2530">
        <v>6769</v>
      </c>
      <c r="I2530">
        <v>7918</v>
      </c>
      <c r="J2530">
        <f t="shared" si="156"/>
        <v>0</v>
      </c>
      <c r="K2530">
        <f t="shared" si="157"/>
        <v>0</v>
      </c>
      <c r="P2530">
        <f t="shared" si="158"/>
        <v>0</v>
      </c>
      <c r="Q2530" t="s">
        <v>709</v>
      </c>
      <c r="R2530" t="s">
        <v>25</v>
      </c>
    </row>
    <row r="2531" spans="1:18" x14ac:dyDescent="0.25">
      <c r="A2531">
        <v>1</v>
      </c>
      <c r="B2531" t="s">
        <v>3561</v>
      </c>
      <c r="C2531" t="s">
        <v>3700</v>
      </c>
      <c r="D2531" t="s">
        <v>3701</v>
      </c>
      <c r="E2531" t="s">
        <v>186</v>
      </c>
      <c r="F2531" t="s">
        <v>3702</v>
      </c>
      <c r="G2531">
        <v>1</v>
      </c>
      <c r="H2531">
        <v>17831</v>
      </c>
      <c r="I2531">
        <v>18672</v>
      </c>
      <c r="J2531">
        <f t="shared" si="156"/>
        <v>0</v>
      </c>
      <c r="K2531">
        <f t="shared" si="157"/>
        <v>0</v>
      </c>
      <c r="P2531">
        <f t="shared" si="158"/>
        <v>0</v>
      </c>
      <c r="Q2531" t="s">
        <v>709</v>
      </c>
      <c r="R2531" t="s">
        <v>25</v>
      </c>
    </row>
    <row r="2532" spans="1:18" x14ac:dyDescent="0.25">
      <c r="A2532">
        <v>1</v>
      </c>
      <c r="B2532" t="s">
        <v>3561</v>
      </c>
      <c r="C2532" t="s">
        <v>3703</v>
      </c>
      <c r="D2532" t="s">
        <v>3704</v>
      </c>
      <c r="E2532" t="s">
        <v>487</v>
      </c>
      <c r="F2532" t="s">
        <v>3705</v>
      </c>
      <c r="G2532">
        <v>1</v>
      </c>
      <c r="H2532">
        <v>4193</v>
      </c>
      <c r="I2532">
        <v>4333</v>
      </c>
      <c r="J2532">
        <f t="shared" si="156"/>
        <v>0</v>
      </c>
      <c r="K2532">
        <f t="shared" si="157"/>
        <v>0</v>
      </c>
      <c r="P2532">
        <f t="shared" si="158"/>
        <v>0</v>
      </c>
      <c r="Q2532" t="s">
        <v>709</v>
      </c>
      <c r="R2532" t="s">
        <v>25</v>
      </c>
    </row>
    <row r="2533" spans="1:18" x14ac:dyDescent="0.25">
      <c r="A2533">
        <v>1</v>
      </c>
      <c r="B2533" t="s">
        <v>3561</v>
      </c>
      <c r="C2533" t="s">
        <v>3706</v>
      </c>
      <c r="D2533" t="s">
        <v>3707</v>
      </c>
      <c r="E2533" t="s">
        <v>101</v>
      </c>
      <c r="F2533" t="s">
        <v>3708</v>
      </c>
      <c r="G2533">
        <v>1</v>
      </c>
      <c r="H2533">
        <v>34419</v>
      </c>
      <c r="I2533">
        <v>35374</v>
      </c>
      <c r="J2533">
        <f t="shared" si="156"/>
        <v>0</v>
      </c>
      <c r="K2533">
        <f t="shared" si="157"/>
        <v>0</v>
      </c>
      <c r="P2533">
        <f t="shared" si="158"/>
        <v>0</v>
      </c>
      <c r="Q2533" t="s">
        <v>709</v>
      </c>
      <c r="R2533" t="s">
        <v>25</v>
      </c>
    </row>
    <row r="2534" spans="1:18" x14ac:dyDescent="0.25">
      <c r="A2534">
        <v>1</v>
      </c>
      <c r="B2534" t="s">
        <v>3561</v>
      </c>
      <c r="C2534" t="s">
        <v>3709</v>
      </c>
      <c r="D2534" t="s">
        <v>3710</v>
      </c>
      <c r="E2534" t="s">
        <v>3711</v>
      </c>
      <c r="F2534">
        <v>10403846</v>
      </c>
      <c r="G2534">
        <v>1</v>
      </c>
      <c r="H2534">
        <v>53881</v>
      </c>
      <c r="I2534">
        <v>54250</v>
      </c>
      <c r="J2534">
        <f t="shared" si="156"/>
        <v>0</v>
      </c>
      <c r="K2534">
        <f t="shared" si="157"/>
        <v>0</v>
      </c>
      <c r="P2534">
        <f t="shared" si="158"/>
        <v>0</v>
      </c>
      <c r="Q2534" t="s">
        <v>24</v>
      </c>
      <c r="R2534" t="s">
        <v>25</v>
      </c>
    </row>
    <row r="2535" spans="1:18" x14ac:dyDescent="0.25">
      <c r="A2535">
        <v>1</v>
      </c>
      <c r="B2535" t="s">
        <v>3561</v>
      </c>
      <c r="C2535" t="s">
        <v>3712</v>
      </c>
      <c r="D2535" t="s">
        <v>3713</v>
      </c>
      <c r="E2535" t="s">
        <v>101</v>
      </c>
      <c r="F2535">
        <v>32960988</v>
      </c>
      <c r="G2535">
        <v>1</v>
      </c>
      <c r="H2535">
        <v>46950</v>
      </c>
      <c r="I2535">
        <v>47800</v>
      </c>
      <c r="J2535">
        <f t="shared" si="156"/>
        <v>0</v>
      </c>
      <c r="K2535">
        <f t="shared" si="157"/>
        <v>0</v>
      </c>
      <c r="P2535">
        <f t="shared" si="158"/>
        <v>0</v>
      </c>
      <c r="Q2535" t="s">
        <v>24</v>
      </c>
      <c r="R2535" t="s">
        <v>25</v>
      </c>
    </row>
    <row r="2536" spans="1:18" x14ac:dyDescent="0.25">
      <c r="A2536">
        <v>1</v>
      </c>
      <c r="B2536" t="s">
        <v>3561</v>
      </c>
      <c r="C2536" t="s">
        <v>3714</v>
      </c>
      <c r="D2536" t="s">
        <v>3715</v>
      </c>
      <c r="E2536" t="s">
        <v>3571</v>
      </c>
      <c r="F2536">
        <v>26877769</v>
      </c>
      <c r="G2536">
        <v>1</v>
      </c>
      <c r="H2536">
        <v>240185</v>
      </c>
      <c r="I2536">
        <v>245890</v>
      </c>
      <c r="J2536">
        <f t="shared" si="156"/>
        <v>0</v>
      </c>
      <c r="K2536">
        <f t="shared" si="157"/>
        <v>0</v>
      </c>
      <c r="P2536">
        <f t="shared" si="158"/>
        <v>0</v>
      </c>
      <c r="Q2536" t="s">
        <v>24</v>
      </c>
      <c r="R2536" t="s">
        <v>25</v>
      </c>
    </row>
    <row r="2537" spans="1:18" x14ac:dyDescent="0.25">
      <c r="A2537">
        <v>1</v>
      </c>
      <c r="B2537" t="s">
        <v>3561</v>
      </c>
      <c r="C2537" t="s">
        <v>3716</v>
      </c>
      <c r="D2537" t="s">
        <v>3717</v>
      </c>
      <c r="E2537" t="s">
        <v>3718</v>
      </c>
      <c r="F2537">
        <v>11355158315448</v>
      </c>
      <c r="G2537">
        <v>30</v>
      </c>
      <c r="H2537">
        <v>4406</v>
      </c>
      <c r="I2537">
        <v>4539</v>
      </c>
      <c r="J2537">
        <f t="shared" ref="J2537:J2600" si="159">V75-U75</f>
        <v>0</v>
      </c>
      <c r="K2537">
        <f t="shared" ref="K2537:K2600" si="160">W75*T75</f>
        <v>0</v>
      </c>
      <c r="P2537">
        <f t="shared" ref="P2537:P2600" si="161">X75+Y75+Z75+AA75+AB75</f>
        <v>0</v>
      </c>
      <c r="Q2537" t="s">
        <v>24</v>
      </c>
      <c r="R2537" t="s">
        <v>25</v>
      </c>
    </row>
    <row r="2538" spans="1:18" x14ac:dyDescent="0.25">
      <c r="A2538">
        <v>1</v>
      </c>
      <c r="B2538" t="s">
        <v>3561</v>
      </c>
      <c r="C2538" t="s">
        <v>3719</v>
      </c>
      <c r="D2538" t="s">
        <v>3720</v>
      </c>
      <c r="E2538" t="s">
        <v>3571</v>
      </c>
      <c r="F2538">
        <v>8665</v>
      </c>
      <c r="G2538">
        <v>30</v>
      </c>
      <c r="H2538">
        <v>41885</v>
      </c>
      <c r="I2538">
        <v>42625</v>
      </c>
      <c r="J2538">
        <f t="shared" si="159"/>
        <v>0</v>
      </c>
      <c r="K2538">
        <f t="shared" si="160"/>
        <v>0</v>
      </c>
      <c r="P2538">
        <f t="shared" si="161"/>
        <v>0</v>
      </c>
      <c r="Q2538" t="s">
        <v>24</v>
      </c>
      <c r="R2538" t="s">
        <v>25</v>
      </c>
    </row>
    <row r="2539" spans="1:18" x14ac:dyDescent="0.25">
      <c r="A2539">
        <v>1</v>
      </c>
      <c r="B2539" t="s">
        <v>3561</v>
      </c>
      <c r="C2539" t="s">
        <v>3721</v>
      </c>
      <c r="D2539" t="s">
        <v>3722</v>
      </c>
      <c r="E2539" t="s">
        <v>1404</v>
      </c>
      <c r="F2539" t="s">
        <v>3723</v>
      </c>
      <c r="G2539">
        <v>1</v>
      </c>
      <c r="H2539">
        <v>5206</v>
      </c>
      <c r="I2539">
        <v>5418</v>
      </c>
      <c r="J2539">
        <f t="shared" si="159"/>
        <v>0</v>
      </c>
      <c r="K2539">
        <f t="shared" si="160"/>
        <v>0</v>
      </c>
      <c r="P2539">
        <f t="shared" si="161"/>
        <v>0</v>
      </c>
      <c r="Q2539" t="s">
        <v>709</v>
      </c>
      <c r="R2539" t="s">
        <v>25</v>
      </c>
    </row>
    <row r="2540" spans="1:18" x14ac:dyDescent="0.25">
      <c r="A2540">
        <v>1</v>
      </c>
      <c r="B2540" t="s">
        <v>3561</v>
      </c>
      <c r="C2540" t="s">
        <v>3724</v>
      </c>
      <c r="D2540" t="s">
        <v>3725</v>
      </c>
      <c r="E2540" t="s">
        <v>186</v>
      </c>
      <c r="F2540">
        <v>42863345</v>
      </c>
      <c r="G2540">
        <v>1</v>
      </c>
      <c r="H2540">
        <v>9213</v>
      </c>
      <c r="I2540">
        <v>9446</v>
      </c>
      <c r="J2540">
        <f t="shared" si="159"/>
        <v>0</v>
      </c>
      <c r="K2540">
        <f t="shared" si="160"/>
        <v>0</v>
      </c>
      <c r="P2540">
        <f t="shared" si="161"/>
        <v>0</v>
      </c>
      <c r="Q2540" t="s">
        <v>709</v>
      </c>
      <c r="R2540" t="s">
        <v>25</v>
      </c>
    </row>
    <row r="2541" spans="1:18" x14ac:dyDescent="0.25">
      <c r="A2541">
        <v>1</v>
      </c>
      <c r="B2541" t="s">
        <v>3561</v>
      </c>
      <c r="C2541" t="s">
        <v>3726</v>
      </c>
      <c r="D2541" t="s">
        <v>3727</v>
      </c>
      <c r="E2541" t="s">
        <v>186</v>
      </c>
      <c r="F2541" t="s">
        <v>3728</v>
      </c>
      <c r="G2541">
        <v>1</v>
      </c>
      <c r="H2541">
        <v>9299</v>
      </c>
      <c r="I2541">
        <v>9534</v>
      </c>
      <c r="J2541">
        <f t="shared" si="159"/>
        <v>0</v>
      </c>
      <c r="K2541">
        <f t="shared" si="160"/>
        <v>0</v>
      </c>
      <c r="P2541">
        <f t="shared" si="161"/>
        <v>0</v>
      </c>
      <c r="Q2541" t="s">
        <v>709</v>
      </c>
      <c r="R2541" t="s">
        <v>25</v>
      </c>
    </row>
    <row r="2542" spans="1:18" x14ac:dyDescent="0.25">
      <c r="A2542">
        <v>1</v>
      </c>
      <c r="B2542" t="s">
        <v>3561</v>
      </c>
      <c r="C2542" t="s">
        <v>3729</v>
      </c>
      <c r="D2542" t="s">
        <v>3730</v>
      </c>
      <c r="E2542" t="s">
        <v>186</v>
      </c>
      <c r="F2542">
        <v>42863298</v>
      </c>
      <c r="G2542">
        <v>1</v>
      </c>
      <c r="H2542">
        <v>6392</v>
      </c>
      <c r="I2542">
        <v>6850</v>
      </c>
      <c r="J2542">
        <f t="shared" si="159"/>
        <v>0</v>
      </c>
      <c r="K2542">
        <f t="shared" si="160"/>
        <v>0</v>
      </c>
      <c r="P2542">
        <f t="shared" si="161"/>
        <v>0</v>
      </c>
      <c r="Q2542" t="s">
        <v>709</v>
      </c>
      <c r="R2542" t="s">
        <v>25</v>
      </c>
    </row>
    <row r="2543" spans="1:18" x14ac:dyDescent="0.25">
      <c r="A2543">
        <v>1</v>
      </c>
      <c r="B2543" t="s">
        <v>3561</v>
      </c>
      <c r="C2543" t="s">
        <v>3731</v>
      </c>
      <c r="D2543" t="s">
        <v>3732</v>
      </c>
      <c r="E2543" t="s">
        <v>186</v>
      </c>
      <c r="F2543">
        <v>42863336</v>
      </c>
      <c r="G2543">
        <v>1</v>
      </c>
      <c r="H2543">
        <v>19921</v>
      </c>
      <c r="I2543">
        <v>19987</v>
      </c>
      <c r="J2543">
        <f t="shared" si="159"/>
        <v>0</v>
      </c>
      <c r="K2543">
        <f t="shared" si="160"/>
        <v>0</v>
      </c>
      <c r="P2543">
        <f t="shared" si="161"/>
        <v>0</v>
      </c>
      <c r="Q2543" t="s">
        <v>709</v>
      </c>
      <c r="R2543" t="s">
        <v>25</v>
      </c>
    </row>
    <row r="2544" spans="1:18" x14ac:dyDescent="0.25">
      <c r="A2544">
        <v>1</v>
      </c>
      <c r="B2544" t="s">
        <v>3561</v>
      </c>
      <c r="C2544" t="s">
        <v>3733</v>
      </c>
      <c r="D2544" t="s">
        <v>3734</v>
      </c>
      <c r="E2544" t="s">
        <v>1738</v>
      </c>
      <c r="F2544">
        <v>11355158315606</v>
      </c>
      <c r="G2544">
        <v>30</v>
      </c>
      <c r="H2544">
        <v>395</v>
      </c>
      <c r="I2544">
        <v>413</v>
      </c>
      <c r="J2544">
        <f t="shared" si="159"/>
        <v>0</v>
      </c>
      <c r="K2544">
        <f t="shared" si="160"/>
        <v>0</v>
      </c>
      <c r="P2544">
        <f t="shared" si="161"/>
        <v>0</v>
      </c>
      <c r="Q2544" t="s">
        <v>24</v>
      </c>
      <c r="R2544" t="s">
        <v>25</v>
      </c>
    </row>
    <row r="2545" spans="1:18" x14ac:dyDescent="0.25">
      <c r="A2545">
        <v>1</v>
      </c>
      <c r="B2545" t="s">
        <v>3561</v>
      </c>
      <c r="C2545" t="s">
        <v>3735</v>
      </c>
      <c r="D2545" t="s">
        <v>3736</v>
      </c>
      <c r="E2545" t="s">
        <v>357</v>
      </c>
      <c r="F2545">
        <v>11552166327795</v>
      </c>
      <c r="G2545">
        <v>1</v>
      </c>
      <c r="H2545">
        <v>631</v>
      </c>
      <c r="I2545">
        <v>648</v>
      </c>
      <c r="J2545">
        <f t="shared" si="159"/>
        <v>0</v>
      </c>
      <c r="K2545">
        <f t="shared" si="160"/>
        <v>0</v>
      </c>
      <c r="P2545">
        <f t="shared" si="161"/>
        <v>0</v>
      </c>
      <c r="Q2545" t="s">
        <v>24</v>
      </c>
      <c r="R2545" t="s">
        <v>25</v>
      </c>
    </row>
    <row r="2546" spans="1:18" x14ac:dyDescent="0.25">
      <c r="A2546">
        <v>1</v>
      </c>
      <c r="B2546" t="s">
        <v>3561</v>
      </c>
      <c r="C2546" t="s">
        <v>3737</v>
      </c>
      <c r="D2546" t="s">
        <v>3738</v>
      </c>
      <c r="E2546" t="s">
        <v>357</v>
      </c>
      <c r="F2546" t="s">
        <v>3739</v>
      </c>
      <c r="G2546">
        <v>1</v>
      </c>
      <c r="H2546">
        <v>17929</v>
      </c>
      <c r="I2546">
        <v>18771</v>
      </c>
      <c r="J2546">
        <f t="shared" si="159"/>
        <v>0</v>
      </c>
      <c r="K2546">
        <f t="shared" si="160"/>
        <v>0</v>
      </c>
      <c r="P2546">
        <f t="shared" si="161"/>
        <v>0</v>
      </c>
      <c r="Q2546" t="s">
        <v>24</v>
      </c>
      <c r="R2546" t="s">
        <v>25</v>
      </c>
    </row>
    <row r="2547" spans="1:18" x14ac:dyDescent="0.25">
      <c r="A2547">
        <v>1</v>
      </c>
      <c r="B2547" t="s">
        <v>3561</v>
      </c>
      <c r="C2547" t="s">
        <v>3740</v>
      </c>
      <c r="D2547" t="s">
        <v>3741</v>
      </c>
      <c r="E2547" t="s">
        <v>101</v>
      </c>
      <c r="F2547">
        <v>24460915</v>
      </c>
      <c r="G2547">
        <v>1</v>
      </c>
      <c r="H2547">
        <v>4702</v>
      </c>
      <c r="I2547">
        <v>4735</v>
      </c>
      <c r="J2547">
        <f t="shared" si="159"/>
        <v>0</v>
      </c>
      <c r="K2547">
        <f t="shared" si="160"/>
        <v>0</v>
      </c>
      <c r="P2547">
        <f t="shared" si="161"/>
        <v>0</v>
      </c>
      <c r="Q2547" t="s">
        <v>24</v>
      </c>
      <c r="R2547" t="s">
        <v>25</v>
      </c>
    </row>
    <row r="2548" spans="1:18" x14ac:dyDescent="0.25">
      <c r="A2548">
        <v>1</v>
      </c>
      <c r="B2548" t="s">
        <v>3561</v>
      </c>
      <c r="C2548" t="s">
        <v>3742</v>
      </c>
      <c r="D2548" t="s">
        <v>3743</v>
      </c>
      <c r="E2548" t="s">
        <v>101</v>
      </c>
      <c r="F2548">
        <v>26872403</v>
      </c>
      <c r="G2548">
        <v>20</v>
      </c>
      <c r="H2548">
        <v>2139</v>
      </c>
      <c r="I2548">
        <v>2159</v>
      </c>
      <c r="J2548">
        <f t="shared" si="159"/>
        <v>0</v>
      </c>
      <c r="K2548">
        <f t="shared" si="160"/>
        <v>0</v>
      </c>
      <c r="P2548">
        <f t="shared" si="161"/>
        <v>0</v>
      </c>
      <c r="Q2548" t="s">
        <v>24</v>
      </c>
      <c r="R2548" t="s">
        <v>25</v>
      </c>
    </row>
    <row r="2549" spans="1:18" x14ac:dyDescent="0.25">
      <c r="A2549">
        <v>1</v>
      </c>
      <c r="B2549" t="s">
        <v>3561</v>
      </c>
      <c r="C2549" t="s">
        <v>3744</v>
      </c>
      <c r="D2549" t="s">
        <v>3745</v>
      </c>
      <c r="E2549" t="s">
        <v>101</v>
      </c>
      <c r="F2549" t="s">
        <v>3746</v>
      </c>
      <c r="G2549">
        <v>1</v>
      </c>
      <c r="H2549">
        <v>37356</v>
      </c>
      <c r="I2549">
        <v>38886</v>
      </c>
      <c r="J2549">
        <f t="shared" si="159"/>
        <v>0</v>
      </c>
      <c r="K2549">
        <f t="shared" si="160"/>
        <v>0</v>
      </c>
      <c r="P2549">
        <f t="shared" si="161"/>
        <v>0</v>
      </c>
      <c r="Q2549" t="s">
        <v>24</v>
      </c>
      <c r="R2549" t="s">
        <v>25</v>
      </c>
    </row>
    <row r="2550" spans="1:18" x14ac:dyDescent="0.25">
      <c r="A2550">
        <v>1</v>
      </c>
      <c r="B2550" t="s">
        <v>3561</v>
      </c>
      <c r="C2550" t="s">
        <v>3747</v>
      </c>
      <c r="D2550" t="s">
        <v>3748</v>
      </c>
      <c r="E2550" t="s">
        <v>1404</v>
      </c>
      <c r="F2550" t="s">
        <v>3749</v>
      </c>
      <c r="G2550">
        <v>1</v>
      </c>
      <c r="H2550">
        <v>6744</v>
      </c>
      <c r="I2550">
        <v>7156</v>
      </c>
      <c r="J2550">
        <f t="shared" si="159"/>
        <v>0</v>
      </c>
      <c r="K2550">
        <f t="shared" si="160"/>
        <v>0</v>
      </c>
      <c r="P2550">
        <f t="shared" si="161"/>
        <v>0</v>
      </c>
      <c r="Q2550" t="s">
        <v>24</v>
      </c>
      <c r="R2550" t="s">
        <v>25</v>
      </c>
    </row>
    <row r="2551" spans="1:18" x14ac:dyDescent="0.25">
      <c r="A2551">
        <v>1</v>
      </c>
      <c r="B2551" t="s">
        <v>3561</v>
      </c>
      <c r="C2551" t="s">
        <v>3750</v>
      </c>
      <c r="D2551" t="s">
        <v>3751</v>
      </c>
      <c r="E2551" t="s">
        <v>23</v>
      </c>
      <c r="F2551" t="s">
        <v>3752</v>
      </c>
      <c r="G2551">
        <v>30</v>
      </c>
      <c r="H2551">
        <v>20</v>
      </c>
      <c r="I2551">
        <v>22</v>
      </c>
      <c r="J2551">
        <f t="shared" si="159"/>
        <v>0</v>
      </c>
      <c r="K2551">
        <f t="shared" si="160"/>
        <v>0</v>
      </c>
      <c r="P2551">
        <f t="shared" si="161"/>
        <v>0</v>
      </c>
      <c r="Q2551" t="s">
        <v>24</v>
      </c>
      <c r="R2551" t="s">
        <v>25</v>
      </c>
    </row>
    <row r="2552" spans="1:18" x14ac:dyDescent="0.25">
      <c r="A2552">
        <v>1</v>
      </c>
      <c r="B2552" t="s">
        <v>3561</v>
      </c>
      <c r="C2552" t="s">
        <v>3753</v>
      </c>
      <c r="D2552" t="s">
        <v>3754</v>
      </c>
      <c r="E2552" t="s">
        <v>1404</v>
      </c>
      <c r="F2552" t="s">
        <v>3755</v>
      </c>
      <c r="G2552">
        <v>1</v>
      </c>
      <c r="H2552">
        <v>5297</v>
      </c>
      <c r="I2552">
        <v>5673</v>
      </c>
      <c r="J2552">
        <f t="shared" si="159"/>
        <v>0</v>
      </c>
      <c r="K2552">
        <f t="shared" si="160"/>
        <v>0</v>
      </c>
      <c r="P2552">
        <f t="shared" si="161"/>
        <v>0</v>
      </c>
      <c r="Q2552" t="s">
        <v>24</v>
      </c>
      <c r="R2552" t="s">
        <v>25</v>
      </c>
    </row>
    <row r="2553" spans="1:18" x14ac:dyDescent="0.25">
      <c r="A2553">
        <v>1</v>
      </c>
      <c r="B2553" t="s">
        <v>3561</v>
      </c>
      <c r="C2553" t="s">
        <v>3756</v>
      </c>
      <c r="D2553" t="s">
        <v>3757</v>
      </c>
      <c r="E2553" t="s">
        <v>101</v>
      </c>
      <c r="F2553" t="s">
        <v>3758</v>
      </c>
      <c r="G2553">
        <v>1</v>
      </c>
      <c r="H2553">
        <v>22950</v>
      </c>
      <c r="I2553">
        <v>23750</v>
      </c>
      <c r="J2553">
        <f t="shared" si="159"/>
        <v>0</v>
      </c>
      <c r="K2553">
        <f t="shared" si="160"/>
        <v>0</v>
      </c>
      <c r="P2553">
        <f t="shared" si="161"/>
        <v>0</v>
      </c>
      <c r="Q2553" t="s">
        <v>24</v>
      </c>
      <c r="R2553" t="s">
        <v>25</v>
      </c>
    </row>
    <row r="2554" spans="1:18" x14ac:dyDescent="0.25">
      <c r="A2554">
        <v>1</v>
      </c>
      <c r="B2554" t="s">
        <v>3561</v>
      </c>
      <c r="C2554" t="s">
        <v>3759</v>
      </c>
      <c r="D2554" t="s">
        <v>3757</v>
      </c>
      <c r="E2554" t="s">
        <v>28</v>
      </c>
      <c r="F2554" t="s">
        <v>3760</v>
      </c>
      <c r="G2554">
        <v>1</v>
      </c>
      <c r="H2554">
        <v>38020</v>
      </c>
      <c r="I2554">
        <v>38073</v>
      </c>
      <c r="J2554">
        <f t="shared" si="159"/>
        <v>0</v>
      </c>
      <c r="K2554">
        <f t="shared" si="160"/>
        <v>0</v>
      </c>
      <c r="P2554">
        <f t="shared" si="161"/>
        <v>0</v>
      </c>
      <c r="Q2554" t="s">
        <v>24</v>
      </c>
      <c r="R2554" t="s">
        <v>25</v>
      </c>
    </row>
    <row r="2555" spans="1:18" x14ac:dyDescent="0.25">
      <c r="A2555">
        <v>1</v>
      </c>
      <c r="B2555" t="s">
        <v>3561</v>
      </c>
      <c r="C2555" t="s">
        <v>3761</v>
      </c>
      <c r="D2555" t="s">
        <v>3762</v>
      </c>
      <c r="E2555" t="s">
        <v>1404</v>
      </c>
      <c r="F2555">
        <v>42863306</v>
      </c>
      <c r="G2555">
        <v>1</v>
      </c>
      <c r="H2555">
        <v>450</v>
      </c>
      <c r="I2555">
        <v>550</v>
      </c>
      <c r="J2555">
        <f t="shared" si="159"/>
        <v>0</v>
      </c>
      <c r="K2555">
        <f t="shared" si="160"/>
        <v>0</v>
      </c>
      <c r="P2555">
        <f t="shared" si="161"/>
        <v>0</v>
      </c>
      <c r="Q2555" t="s">
        <v>709</v>
      </c>
      <c r="R2555" t="s">
        <v>3613</v>
      </c>
    </row>
    <row r="2556" spans="1:18" x14ac:dyDescent="0.25">
      <c r="A2556">
        <v>1</v>
      </c>
      <c r="B2556" t="s">
        <v>3561</v>
      </c>
      <c r="C2556" t="s">
        <v>3763</v>
      </c>
      <c r="D2556" t="s">
        <v>3764</v>
      </c>
      <c r="E2556" t="s">
        <v>1404</v>
      </c>
      <c r="F2556">
        <v>45563390</v>
      </c>
      <c r="G2556">
        <v>1</v>
      </c>
      <c r="H2556">
        <v>2227</v>
      </c>
      <c r="I2556">
        <v>2227</v>
      </c>
      <c r="J2556">
        <f t="shared" si="159"/>
        <v>0</v>
      </c>
      <c r="K2556">
        <f t="shared" si="160"/>
        <v>0</v>
      </c>
      <c r="P2556">
        <f t="shared" si="161"/>
        <v>0</v>
      </c>
      <c r="Q2556" t="s">
        <v>24</v>
      </c>
    </row>
    <row r="2557" spans="1:18" x14ac:dyDescent="0.25">
      <c r="A2557">
        <v>1</v>
      </c>
      <c r="B2557" t="s">
        <v>3561</v>
      </c>
      <c r="C2557" t="s">
        <v>3765</v>
      </c>
      <c r="D2557" t="s">
        <v>3766</v>
      </c>
      <c r="E2557" t="s">
        <v>489</v>
      </c>
      <c r="F2557">
        <v>45611911</v>
      </c>
      <c r="G2557">
        <v>1</v>
      </c>
      <c r="H2557">
        <v>1367</v>
      </c>
      <c r="I2557">
        <v>1390</v>
      </c>
      <c r="J2557">
        <f t="shared" si="159"/>
        <v>0</v>
      </c>
      <c r="K2557">
        <f t="shared" si="160"/>
        <v>0</v>
      </c>
      <c r="P2557">
        <f t="shared" si="161"/>
        <v>0</v>
      </c>
      <c r="Q2557" t="s">
        <v>24</v>
      </c>
      <c r="R2557" t="s">
        <v>25</v>
      </c>
    </row>
    <row r="2558" spans="1:18" x14ac:dyDescent="0.25">
      <c r="A2558">
        <v>1</v>
      </c>
      <c r="B2558" t="s">
        <v>3561</v>
      </c>
      <c r="C2558" t="s">
        <v>3767</v>
      </c>
      <c r="D2558" t="s">
        <v>3766</v>
      </c>
      <c r="E2558" t="s">
        <v>489</v>
      </c>
      <c r="F2558">
        <v>45611912</v>
      </c>
      <c r="G2558">
        <v>1</v>
      </c>
      <c r="H2558">
        <v>735</v>
      </c>
      <c r="I2558">
        <v>735</v>
      </c>
      <c r="J2558">
        <f t="shared" si="159"/>
        <v>0</v>
      </c>
      <c r="K2558">
        <f t="shared" si="160"/>
        <v>0</v>
      </c>
      <c r="P2558">
        <f t="shared" si="161"/>
        <v>0</v>
      </c>
      <c r="Q2558" t="s">
        <v>24</v>
      </c>
    </row>
    <row r="2559" spans="1:18" x14ac:dyDescent="0.25">
      <c r="A2559">
        <v>1</v>
      </c>
      <c r="B2559" t="s">
        <v>3561</v>
      </c>
      <c r="C2559" t="s">
        <v>3768</v>
      </c>
      <c r="D2559" t="s">
        <v>3766</v>
      </c>
      <c r="E2559" t="s">
        <v>489</v>
      </c>
      <c r="F2559">
        <v>45611879</v>
      </c>
      <c r="G2559">
        <v>1</v>
      </c>
      <c r="H2559">
        <v>2464</v>
      </c>
      <c r="I2559">
        <v>2471</v>
      </c>
      <c r="J2559">
        <f t="shared" si="159"/>
        <v>0</v>
      </c>
      <c r="K2559">
        <f t="shared" si="160"/>
        <v>0</v>
      </c>
      <c r="P2559">
        <f t="shared" si="161"/>
        <v>0</v>
      </c>
      <c r="Q2559" t="s">
        <v>24</v>
      </c>
      <c r="R2559" t="s">
        <v>25</v>
      </c>
    </row>
    <row r="2560" spans="1:18" x14ac:dyDescent="0.25">
      <c r="A2560">
        <v>1</v>
      </c>
      <c r="B2560" t="s">
        <v>3561</v>
      </c>
      <c r="C2560" t="s">
        <v>3769</v>
      </c>
      <c r="D2560" t="s">
        <v>3766</v>
      </c>
      <c r="E2560" t="s">
        <v>489</v>
      </c>
      <c r="F2560">
        <v>45611899</v>
      </c>
      <c r="G2560">
        <v>1</v>
      </c>
      <c r="H2560">
        <v>6694</v>
      </c>
      <c r="I2560">
        <v>7514</v>
      </c>
      <c r="J2560">
        <f t="shared" si="159"/>
        <v>0</v>
      </c>
      <c r="K2560">
        <f t="shared" si="160"/>
        <v>0</v>
      </c>
      <c r="P2560">
        <f t="shared" si="161"/>
        <v>0</v>
      </c>
      <c r="Q2560" t="s">
        <v>24</v>
      </c>
      <c r="R2560" t="s">
        <v>25</v>
      </c>
    </row>
    <row r="2561" spans="1:18" x14ac:dyDescent="0.25">
      <c r="A2561">
        <v>1</v>
      </c>
      <c r="B2561" t="s">
        <v>3561</v>
      </c>
      <c r="C2561" t="s">
        <v>3770</v>
      </c>
      <c r="D2561" t="s">
        <v>3771</v>
      </c>
      <c r="E2561" t="s">
        <v>489</v>
      </c>
      <c r="F2561">
        <v>45649967</v>
      </c>
      <c r="G2561">
        <v>1</v>
      </c>
      <c r="H2561">
        <v>4707</v>
      </c>
      <c r="I2561">
        <v>4707</v>
      </c>
      <c r="J2561">
        <f t="shared" si="159"/>
        <v>0</v>
      </c>
      <c r="K2561">
        <f t="shared" si="160"/>
        <v>0</v>
      </c>
      <c r="P2561">
        <f t="shared" si="161"/>
        <v>0</v>
      </c>
      <c r="Q2561" t="s">
        <v>24</v>
      </c>
    </row>
    <row r="2562" spans="1:18" x14ac:dyDescent="0.25">
      <c r="A2562">
        <v>1</v>
      </c>
      <c r="B2562" t="s">
        <v>3561</v>
      </c>
      <c r="C2562" t="s">
        <v>3772</v>
      </c>
      <c r="D2562" t="s">
        <v>3771</v>
      </c>
      <c r="E2562" t="s">
        <v>489</v>
      </c>
      <c r="F2562">
        <v>45611779</v>
      </c>
      <c r="G2562">
        <v>1</v>
      </c>
      <c r="H2562">
        <v>16472</v>
      </c>
      <c r="I2562">
        <v>17689</v>
      </c>
      <c r="J2562">
        <f t="shared" si="159"/>
        <v>0</v>
      </c>
      <c r="K2562">
        <f t="shared" si="160"/>
        <v>0</v>
      </c>
      <c r="P2562">
        <f t="shared" si="161"/>
        <v>0</v>
      </c>
      <c r="Q2562" t="s">
        <v>24</v>
      </c>
      <c r="R2562" t="s">
        <v>25</v>
      </c>
    </row>
    <row r="2563" spans="1:18" x14ac:dyDescent="0.25">
      <c r="A2563">
        <v>1</v>
      </c>
      <c r="B2563" t="s">
        <v>3561</v>
      </c>
      <c r="C2563" t="s">
        <v>3773</v>
      </c>
      <c r="D2563" t="s">
        <v>3771</v>
      </c>
      <c r="E2563" t="s">
        <v>186</v>
      </c>
      <c r="F2563">
        <v>45330996</v>
      </c>
      <c r="G2563">
        <v>1</v>
      </c>
      <c r="H2563">
        <v>3254</v>
      </c>
      <c r="I2563">
        <v>3356</v>
      </c>
      <c r="J2563">
        <f t="shared" si="159"/>
        <v>0</v>
      </c>
      <c r="K2563">
        <f t="shared" si="160"/>
        <v>0</v>
      </c>
      <c r="P2563">
        <f t="shared" si="161"/>
        <v>0</v>
      </c>
      <c r="Q2563" t="s">
        <v>24</v>
      </c>
      <c r="R2563" t="s">
        <v>25</v>
      </c>
    </row>
    <row r="2564" spans="1:18" x14ac:dyDescent="0.25">
      <c r="A2564">
        <v>1</v>
      </c>
      <c r="B2564" t="s">
        <v>3561</v>
      </c>
      <c r="C2564" t="s">
        <v>3774</v>
      </c>
      <c r="D2564" t="s">
        <v>3771</v>
      </c>
      <c r="E2564" t="s">
        <v>186</v>
      </c>
      <c r="F2564">
        <v>45331023</v>
      </c>
      <c r="G2564">
        <v>1</v>
      </c>
      <c r="H2564">
        <v>2969</v>
      </c>
      <c r="I2564">
        <v>3070</v>
      </c>
      <c r="J2564">
        <f t="shared" si="159"/>
        <v>0</v>
      </c>
      <c r="K2564">
        <f t="shared" si="160"/>
        <v>0</v>
      </c>
      <c r="P2564">
        <f t="shared" si="161"/>
        <v>0</v>
      </c>
      <c r="Q2564" t="s">
        <v>24</v>
      </c>
      <c r="R2564" t="s">
        <v>25</v>
      </c>
    </row>
    <row r="2565" spans="1:18" x14ac:dyDescent="0.25">
      <c r="A2565">
        <v>1</v>
      </c>
      <c r="B2565" t="s">
        <v>3561</v>
      </c>
      <c r="C2565" t="s">
        <v>3775</v>
      </c>
      <c r="D2565" t="s">
        <v>3776</v>
      </c>
      <c r="E2565" t="s">
        <v>357</v>
      </c>
      <c r="F2565">
        <v>1107616461737</v>
      </c>
      <c r="G2565">
        <v>1</v>
      </c>
      <c r="H2565">
        <v>0</v>
      </c>
      <c r="I2565">
        <v>0</v>
      </c>
      <c r="J2565">
        <f t="shared" si="159"/>
        <v>0</v>
      </c>
      <c r="K2565">
        <f t="shared" si="160"/>
        <v>0</v>
      </c>
      <c r="P2565">
        <f t="shared" si="161"/>
        <v>0</v>
      </c>
      <c r="Q2565" t="s">
        <v>709</v>
      </c>
    </row>
    <row r="2566" spans="1:18" x14ac:dyDescent="0.25">
      <c r="A2566">
        <v>1</v>
      </c>
      <c r="B2566" t="s">
        <v>3561</v>
      </c>
      <c r="C2566" t="s">
        <v>3777</v>
      </c>
      <c r="D2566" t="s">
        <v>3778</v>
      </c>
      <c r="E2566" t="s">
        <v>186</v>
      </c>
      <c r="F2566">
        <v>42863349</v>
      </c>
      <c r="G2566">
        <v>1</v>
      </c>
      <c r="H2566">
        <v>0</v>
      </c>
      <c r="I2566">
        <v>45</v>
      </c>
      <c r="J2566">
        <f t="shared" si="159"/>
        <v>0</v>
      </c>
      <c r="K2566">
        <f t="shared" si="160"/>
        <v>0</v>
      </c>
      <c r="P2566">
        <f t="shared" si="161"/>
        <v>0</v>
      </c>
      <c r="Q2566" t="s">
        <v>709</v>
      </c>
      <c r="R2566" t="s">
        <v>25</v>
      </c>
    </row>
    <row r="2567" spans="1:18" x14ac:dyDescent="0.25">
      <c r="A2567">
        <v>1</v>
      </c>
      <c r="B2567" t="s">
        <v>3561</v>
      </c>
      <c r="C2567" t="s">
        <v>3779</v>
      </c>
      <c r="D2567" t="s">
        <v>3778</v>
      </c>
      <c r="E2567" t="s">
        <v>186</v>
      </c>
      <c r="F2567">
        <v>42863305</v>
      </c>
      <c r="G2567">
        <v>1</v>
      </c>
      <c r="H2567">
        <v>0</v>
      </c>
      <c r="I2567">
        <v>33</v>
      </c>
      <c r="J2567">
        <f t="shared" si="159"/>
        <v>0</v>
      </c>
      <c r="K2567">
        <f t="shared" si="160"/>
        <v>0</v>
      </c>
      <c r="P2567">
        <f t="shared" si="161"/>
        <v>0</v>
      </c>
      <c r="Q2567" t="s">
        <v>709</v>
      </c>
      <c r="R2567" t="s">
        <v>25</v>
      </c>
    </row>
    <row r="2568" spans="1:18" x14ac:dyDescent="0.25">
      <c r="A2568">
        <v>1</v>
      </c>
      <c r="B2568" t="s">
        <v>3561</v>
      </c>
      <c r="C2568" t="s">
        <v>3780</v>
      </c>
      <c r="D2568" t="s">
        <v>3781</v>
      </c>
      <c r="E2568" t="s">
        <v>3323</v>
      </c>
      <c r="F2568">
        <v>46514514</v>
      </c>
      <c r="G2568">
        <v>40</v>
      </c>
      <c r="H2568">
        <v>0</v>
      </c>
      <c r="I2568">
        <v>22</v>
      </c>
      <c r="J2568">
        <f t="shared" si="159"/>
        <v>0</v>
      </c>
      <c r="K2568">
        <f t="shared" si="160"/>
        <v>0</v>
      </c>
      <c r="P2568">
        <f t="shared" si="161"/>
        <v>0</v>
      </c>
      <c r="Q2568" t="s">
        <v>31</v>
      </c>
      <c r="R2568" t="s">
        <v>25</v>
      </c>
    </row>
    <row r="2569" spans="1:18" x14ac:dyDescent="0.25">
      <c r="A2569">
        <v>1</v>
      </c>
      <c r="B2569" t="s">
        <v>3561</v>
      </c>
      <c r="D2569" t="s">
        <v>3782</v>
      </c>
      <c r="E2569" t="s">
        <v>3571</v>
      </c>
      <c r="F2569">
        <v>32995275</v>
      </c>
      <c r="G2569">
        <v>1</v>
      </c>
      <c r="H2569">
        <v>79527</v>
      </c>
      <c r="I2569">
        <v>80936</v>
      </c>
      <c r="J2569">
        <f t="shared" si="159"/>
        <v>0</v>
      </c>
      <c r="K2569">
        <f t="shared" si="160"/>
        <v>0</v>
      </c>
      <c r="P2569">
        <f t="shared" si="161"/>
        <v>0</v>
      </c>
      <c r="Q2569" t="s">
        <v>709</v>
      </c>
      <c r="R2569" t="s">
        <v>25</v>
      </c>
    </row>
    <row r="2570" spans="1:18" x14ac:dyDescent="0.25">
      <c r="A2570">
        <v>1</v>
      </c>
      <c r="B2570" t="s">
        <v>3561</v>
      </c>
      <c r="D2570" t="s">
        <v>3782</v>
      </c>
      <c r="E2570" t="s">
        <v>3571</v>
      </c>
      <c r="F2570">
        <v>35236</v>
      </c>
      <c r="G2570">
        <v>1</v>
      </c>
      <c r="H2570">
        <v>77625</v>
      </c>
      <c r="I2570">
        <v>79370</v>
      </c>
      <c r="J2570">
        <f t="shared" si="159"/>
        <v>0</v>
      </c>
      <c r="K2570">
        <f t="shared" si="160"/>
        <v>0</v>
      </c>
      <c r="P2570">
        <f t="shared" si="161"/>
        <v>0</v>
      </c>
      <c r="Q2570" t="s">
        <v>709</v>
      </c>
      <c r="R2570" t="s">
        <v>25</v>
      </c>
    </row>
    <row r="2571" spans="1:18" x14ac:dyDescent="0.25">
      <c r="A2571">
        <v>1</v>
      </c>
      <c r="B2571" t="s">
        <v>3561</v>
      </c>
      <c r="D2571" t="s">
        <v>3782</v>
      </c>
      <c r="E2571" t="s">
        <v>3566</v>
      </c>
      <c r="F2571">
        <v>1100912524843</v>
      </c>
      <c r="G2571">
        <v>1</v>
      </c>
      <c r="H2571">
        <v>274320</v>
      </c>
      <c r="I2571">
        <v>275636</v>
      </c>
      <c r="J2571">
        <f t="shared" si="159"/>
        <v>0</v>
      </c>
      <c r="K2571">
        <f t="shared" si="160"/>
        <v>0</v>
      </c>
      <c r="P2571">
        <f t="shared" si="161"/>
        <v>0</v>
      </c>
      <c r="Q2571" t="s">
        <v>709</v>
      </c>
      <c r="R2571" t="s">
        <v>25</v>
      </c>
    </row>
    <row r="2572" spans="1:18" x14ac:dyDescent="0.25">
      <c r="A2572">
        <v>1</v>
      </c>
      <c r="B2572" t="s">
        <v>3561</v>
      </c>
      <c r="D2572" t="s">
        <v>3782</v>
      </c>
      <c r="E2572" t="s">
        <v>3566</v>
      </c>
      <c r="F2572">
        <v>1100912471062</v>
      </c>
      <c r="G2572">
        <v>1</v>
      </c>
      <c r="H2572">
        <v>237654</v>
      </c>
      <c r="I2572">
        <v>238852</v>
      </c>
      <c r="J2572">
        <f t="shared" si="159"/>
        <v>0</v>
      </c>
      <c r="K2572">
        <f t="shared" si="160"/>
        <v>0</v>
      </c>
      <c r="P2572">
        <f t="shared" si="161"/>
        <v>0</v>
      </c>
      <c r="Q2572" t="s">
        <v>709</v>
      </c>
      <c r="R2572" t="s">
        <v>25</v>
      </c>
    </row>
    <row r="2573" spans="1:18" x14ac:dyDescent="0.25">
      <c r="A2573">
        <v>1</v>
      </c>
      <c r="B2573" t="s">
        <v>3561</v>
      </c>
      <c r="D2573" t="s">
        <v>3782</v>
      </c>
      <c r="E2573" t="s">
        <v>3566</v>
      </c>
      <c r="F2573">
        <v>1100912469915</v>
      </c>
      <c r="G2573">
        <v>1</v>
      </c>
      <c r="H2573">
        <v>251022</v>
      </c>
      <c r="I2573">
        <v>252848</v>
      </c>
      <c r="J2573">
        <f t="shared" si="159"/>
        <v>0</v>
      </c>
      <c r="K2573">
        <f t="shared" si="160"/>
        <v>0</v>
      </c>
      <c r="P2573">
        <f t="shared" si="161"/>
        <v>0</v>
      </c>
      <c r="Q2573" t="s">
        <v>709</v>
      </c>
      <c r="R2573" t="s">
        <v>25</v>
      </c>
    </row>
    <row r="2574" spans="1:18" x14ac:dyDescent="0.25">
      <c r="A2574">
        <v>1</v>
      </c>
      <c r="B2574" t="s">
        <v>3561</v>
      </c>
      <c r="D2574" t="s">
        <v>3782</v>
      </c>
      <c r="E2574" t="s">
        <v>3566</v>
      </c>
      <c r="F2574">
        <v>1100912469229</v>
      </c>
      <c r="G2574">
        <v>1</v>
      </c>
      <c r="H2574">
        <v>512286</v>
      </c>
      <c r="I2574">
        <v>515966</v>
      </c>
      <c r="J2574">
        <f t="shared" si="159"/>
        <v>0</v>
      </c>
      <c r="K2574">
        <f t="shared" si="160"/>
        <v>0</v>
      </c>
      <c r="P2574">
        <f t="shared" si="161"/>
        <v>0</v>
      </c>
      <c r="Q2574" t="s">
        <v>709</v>
      </c>
      <c r="R2574" t="s">
        <v>25</v>
      </c>
    </row>
    <row r="2575" spans="1:18" x14ac:dyDescent="0.25">
      <c r="A2575">
        <v>1</v>
      </c>
      <c r="B2575" t="s">
        <v>3561</v>
      </c>
      <c r="D2575" t="s">
        <v>3782</v>
      </c>
      <c r="E2575" t="s">
        <v>3566</v>
      </c>
      <c r="F2575">
        <v>1100912594266</v>
      </c>
      <c r="G2575">
        <v>1</v>
      </c>
      <c r="H2575">
        <v>543419</v>
      </c>
      <c r="I2575">
        <v>547004</v>
      </c>
      <c r="J2575">
        <f t="shared" si="159"/>
        <v>0</v>
      </c>
      <c r="K2575">
        <f t="shared" si="160"/>
        <v>0</v>
      </c>
      <c r="P2575">
        <f t="shared" si="161"/>
        <v>0</v>
      </c>
      <c r="Q2575" t="s">
        <v>709</v>
      </c>
      <c r="R2575" t="s">
        <v>25</v>
      </c>
    </row>
    <row r="2576" spans="1:18" x14ac:dyDescent="0.25">
      <c r="A2576">
        <v>1</v>
      </c>
      <c r="B2576" t="s">
        <v>3561</v>
      </c>
      <c r="D2576" t="s">
        <v>3782</v>
      </c>
      <c r="E2576" t="s">
        <v>3566</v>
      </c>
      <c r="F2576">
        <v>1100912468994</v>
      </c>
      <c r="G2576">
        <v>1</v>
      </c>
      <c r="H2576">
        <v>597906</v>
      </c>
      <c r="I2576">
        <v>601672</v>
      </c>
      <c r="J2576">
        <f t="shared" si="159"/>
        <v>0</v>
      </c>
      <c r="K2576">
        <f t="shared" si="160"/>
        <v>0</v>
      </c>
      <c r="P2576">
        <f t="shared" si="161"/>
        <v>0</v>
      </c>
      <c r="Q2576" t="s">
        <v>709</v>
      </c>
      <c r="R2576" t="s">
        <v>25</v>
      </c>
    </row>
    <row r="2577" spans="1:18" x14ac:dyDescent="0.25">
      <c r="A2577">
        <v>1</v>
      </c>
      <c r="B2577" t="s">
        <v>3561</v>
      </c>
      <c r="D2577" t="s">
        <v>3782</v>
      </c>
      <c r="E2577" t="s">
        <v>3566</v>
      </c>
      <c r="F2577">
        <v>1100912596607</v>
      </c>
      <c r="G2577">
        <v>1</v>
      </c>
      <c r="H2577">
        <v>550713</v>
      </c>
      <c r="I2577">
        <v>554049</v>
      </c>
      <c r="J2577">
        <f t="shared" si="159"/>
        <v>0</v>
      </c>
      <c r="K2577">
        <f t="shared" si="160"/>
        <v>0</v>
      </c>
      <c r="P2577">
        <f t="shared" si="161"/>
        <v>0</v>
      </c>
      <c r="Q2577" t="s">
        <v>709</v>
      </c>
      <c r="R2577" t="s">
        <v>25</v>
      </c>
    </row>
    <row r="2578" spans="1:18" x14ac:dyDescent="0.25">
      <c r="A2578">
        <v>1</v>
      </c>
      <c r="B2578" t="s">
        <v>3561</v>
      </c>
      <c r="D2578" t="s">
        <v>3782</v>
      </c>
      <c r="E2578" t="s">
        <v>3783</v>
      </c>
      <c r="F2578">
        <v>34714388</v>
      </c>
      <c r="G2578">
        <v>1</v>
      </c>
      <c r="H2578">
        <v>153694</v>
      </c>
      <c r="I2578">
        <v>155951</v>
      </c>
      <c r="J2578">
        <f t="shared" si="159"/>
        <v>0</v>
      </c>
      <c r="K2578">
        <f t="shared" si="160"/>
        <v>0</v>
      </c>
      <c r="P2578">
        <f t="shared" si="161"/>
        <v>0</v>
      </c>
      <c r="Q2578" t="s">
        <v>709</v>
      </c>
      <c r="R2578" t="s">
        <v>25</v>
      </c>
    </row>
    <row r="2579" spans="1:18" x14ac:dyDescent="0.25">
      <c r="A2579">
        <v>1</v>
      </c>
      <c r="B2579" t="s">
        <v>3561</v>
      </c>
      <c r="D2579" t="s">
        <v>3782</v>
      </c>
      <c r="E2579" t="s">
        <v>3571</v>
      </c>
      <c r="F2579">
        <v>32995198</v>
      </c>
      <c r="G2579">
        <v>1</v>
      </c>
      <c r="H2579">
        <v>188053</v>
      </c>
      <c r="I2579">
        <v>190367</v>
      </c>
      <c r="J2579">
        <f t="shared" si="159"/>
        <v>0</v>
      </c>
      <c r="K2579">
        <f t="shared" si="160"/>
        <v>0</v>
      </c>
      <c r="P2579">
        <f t="shared" si="161"/>
        <v>0</v>
      </c>
      <c r="Q2579" t="s">
        <v>709</v>
      </c>
      <c r="R2579" t="s">
        <v>25</v>
      </c>
    </row>
    <row r="2580" spans="1:18" x14ac:dyDescent="0.25">
      <c r="A2580">
        <v>1</v>
      </c>
      <c r="B2580" t="s">
        <v>3561</v>
      </c>
      <c r="D2580" t="s">
        <v>3782</v>
      </c>
      <c r="E2580" t="s">
        <v>3566</v>
      </c>
      <c r="F2580">
        <v>1100912594716</v>
      </c>
      <c r="G2580">
        <v>1</v>
      </c>
      <c r="H2580">
        <v>367632</v>
      </c>
      <c r="I2580">
        <v>370080</v>
      </c>
      <c r="J2580">
        <f t="shared" si="159"/>
        <v>0</v>
      </c>
      <c r="K2580">
        <f t="shared" si="160"/>
        <v>0</v>
      </c>
      <c r="P2580">
        <f t="shared" si="161"/>
        <v>0</v>
      </c>
      <c r="Q2580" t="s">
        <v>709</v>
      </c>
      <c r="R2580" t="s">
        <v>25</v>
      </c>
    </row>
    <row r="2581" spans="1:18" x14ac:dyDescent="0.25">
      <c r="A2581">
        <v>1</v>
      </c>
      <c r="B2581" t="s">
        <v>3561</v>
      </c>
      <c r="D2581" t="s">
        <v>3782</v>
      </c>
      <c r="E2581" t="s">
        <v>3566</v>
      </c>
      <c r="F2581">
        <v>1100912473875</v>
      </c>
      <c r="G2581">
        <v>1</v>
      </c>
      <c r="H2581">
        <v>406693</v>
      </c>
      <c r="I2581">
        <v>409284</v>
      </c>
      <c r="J2581">
        <f t="shared" si="159"/>
        <v>0</v>
      </c>
      <c r="K2581">
        <f t="shared" si="160"/>
        <v>0</v>
      </c>
      <c r="P2581">
        <f t="shared" si="161"/>
        <v>0</v>
      </c>
      <c r="Q2581" t="s">
        <v>709</v>
      </c>
      <c r="R2581" t="s">
        <v>25</v>
      </c>
    </row>
    <row r="2582" spans="1:18" x14ac:dyDescent="0.25">
      <c r="A2582">
        <v>1</v>
      </c>
      <c r="B2582" t="s">
        <v>3561</v>
      </c>
      <c r="D2582" t="s">
        <v>3782</v>
      </c>
      <c r="E2582" t="s">
        <v>3566</v>
      </c>
      <c r="F2582">
        <v>1100912523938</v>
      </c>
      <c r="G2582">
        <v>1</v>
      </c>
      <c r="H2582">
        <v>363155</v>
      </c>
      <c r="I2582">
        <v>365259</v>
      </c>
      <c r="J2582">
        <f t="shared" si="159"/>
        <v>0</v>
      </c>
      <c r="K2582">
        <f t="shared" si="160"/>
        <v>0</v>
      </c>
      <c r="P2582">
        <f t="shared" si="161"/>
        <v>0</v>
      </c>
      <c r="Q2582" t="s">
        <v>709</v>
      </c>
      <c r="R2582" t="s">
        <v>25</v>
      </c>
    </row>
    <row r="2583" spans="1:18" x14ac:dyDescent="0.25">
      <c r="A2583">
        <v>1</v>
      </c>
      <c r="B2583" t="s">
        <v>3561</v>
      </c>
      <c r="D2583" t="s">
        <v>3782</v>
      </c>
      <c r="E2583" t="s">
        <v>3783</v>
      </c>
      <c r="F2583" t="s">
        <v>3784</v>
      </c>
      <c r="G2583">
        <v>1</v>
      </c>
      <c r="H2583">
        <v>57597</v>
      </c>
      <c r="I2583">
        <v>59394</v>
      </c>
      <c r="J2583">
        <f t="shared" si="159"/>
        <v>0</v>
      </c>
      <c r="K2583">
        <f t="shared" si="160"/>
        <v>0</v>
      </c>
      <c r="P2583">
        <f t="shared" si="161"/>
        <v>0</v>
      </c>
      <c r="Q2583" t="s">
        <v>709</v>
      </c>
      <c r="R2583" t="s">
        <v>25</v>
      </c>
    </row>
    <row r="2584" spans="1:18" x14ac:dyDescent="0.25">
      <c r="A2584">
        <v>1</v>
      </c>
      <c r="B2584" t="s">
        <v>3561</v>
      </c>
      <c r="D2584" t="s">
        <v>3782</v>
      </c>
      <c r="E2584" t="s">
        <v>3566</v>
      </c>
      <c r="F2584">
        <v>1100912466921</v>
      </c>
      <c r="G2584">
        <v>1</v>
      </c>
      <c r="H2584">
        <v>504756</v>
      </c>
      <c r="I2584">
        <v>507966</v>
      </c>
      <c r="J2584">
        <f t="shared" si="159"/>
        <v>0</v>
      </c>
      <c r="K2584">
        <f t="shared" si="160"/>
        <v>0</v>
      </c>
      <c r="P2584">
        <f t="shared" si="161"/>
        <v>0</v>
      </c>
      <c r="Q2584" t="s">
        <v>709</v>
      </c>
      <c r="R2584" t="s">
        <v>25</v>
      </c>
    </row>
    <row r="2585" spans="1:18" x14ac:dyDescent="0.25">
      <c r="A2585">
        <v>1</v>
      </c>
      <c r="B2585" t="s">
        <v>3561</v>
      </c>
      <c r="D2585" t="s">
        <v>3782</v>
      </c>
      <c r="E2585" t="s">
        <v>101</v>
      </c>
      <c r="F2585">
        <v>36361720</v>
      </c>
      <c r="G2585">
        <v>1</v>
      </c>
      <c r="H2585">
        <v>180248</v>
      </c>
      <c r="I2585">
        <v>183526</v>
      </c>
      <c r="J2585">
        <f t="shared" si="159"/>
        <v>0</v>
      </c>
      <c r="K2585">
        <f t="shared" si="160"/>
        <v>0</v>
      </c>
      <c r="P2585">
        <f t="shared" si="161"/>
        <v>0</v>
      </c>
      <c r="Q2585" t="s">
        <v>709</v>
      </c>
      <c r="R2585" t="s">
        <v>25</v>
      </c>
    </row>
    <row r="2586" spans="1:18" x14ac:dyDescent="0.25">
      <c r="A2586">
        <v>1</v>
      </c>
      <c r="B2586" t="s">
        <v>3561</v>
      </c>
      <c r="D2586" t="s">
        <v>3782</v>
      </c>
      <c r="E2586" t="s">
        <v>3566</v>
      </c>
      <c r="F2586">
        <v>1100912470232</v>
      </c>
      <c r="G2586">
        <v>1</v>
      </c>
      <c r="H2586">
        <v>343315</v>
      </c>
      <c r="I2586">
        <v>345248</v>
      </c>
      <c r="J2586">
        <f t="shared" si="159"/>
        <v>0</v>
      </c>
      <c r="K2586">
        <f t="shared" si="160"/>
        <v>0</v>
      </c>
      <c r="P2586">
        <f t="shared" si="161"/>
        <v>0</v>
      </c>
      <c r="Q2586" t="s">
        <v>709</v>
      </c>
      <c r="R2586" t="s">
        <v>25</v>
      </c>
    </row>
    <row r="2587" spans="1:18" x14ac:dyDescent="0.25">
      <c r="A2587">
        <v>1</v>
      </c>
      <c r="B2587" t="s">
        <v>3561</v>
      </c>
      <c r="D2587" t="s">
        <v>3782</v>
      </c>
      <c r="E2587" t="s">
        <v>3566</v>
      </c>
      <c r="F2587">
        <v>1200912106503</v>
      </c>
      <c r="G2587">
        <v>1</v>
      </c>
      <c r="H2587">
        <v>287372</v>
      </c>
      <c r="I2587">
        <v>288987</v>
      </c>
      <c r="J2587">
        <f t="shared" si="159"/>
        <v>0</v>
      </c>
      <c r="K2587">
        <f t="shared" si="160"/>
        <v>0</v>
      </c>
      <c r="P2587">
        <f t="shared" si="161"/>
        <v>0</v>
      </c>
      <c r="Q2587" t="s">
        <v>709</v>
      </c>
      <c r="R2587" t="s">
        <v>25</v>
      </c>
    </row>
    <row r="2588" spans="1:18" x14ac:dyDescent="0.25">
      <c r="A2588">
        <v>1</v>
      </c>
      <c r="B2588" t="s">
        <v>3561</v>
      </c>
      <c r="D2588" t="s">
        <v>3782</v>
      </c>
      <c r="E2588" t="s">
        <v>3566</v>
      </c>
      <c r="F2588">
        <v>1200912107586</v>
      </c>
      <c r="G2588">
        <v>1</v>
      </c>
      <c r="H2588">
        <v>190367</v>
      </c>
      <c r="I2588">
        <v>191872</v>
      </c>
      <c r="J2588">
        <f t="shared" si="159"/>
        <v>0</v>
      </c>
      <c r="K2588">
        <f t="shared" si="160"/>
        <v>0</v>
      </c>
      <c r="P2588">
        <f t="shared" si="161"/>
        <v>0</v>
      </c>
      <c r="Q2588" t="s">
        <v>709</v>
      </c>
      <c r="R2588" t="s">
        <v>25</v>
      </c>
    </row>
    <row r="2589" spans="1:18" x14ac:dyDescent="0.25">
      <c r="A2589">
        <v>1</v>
      </c>
      <c r="B2589" t="s">
        <v>3561</v>
      </c>
      <c r="D2589" t="s">
        <v>3782</v>
      </c>
      <c r="E2589" t="s">
        <v>3566</v>
      </c>
      <c r="F2589">
        <v>1100912524188</v>
      </c>
      <c r="G2589">
        <v>1</v>
      </c>
      <c r="H2589">
        <v>203793</v>
      </c>
      <c r="I2589">
        <v>205195</v>
      </c>
      <c r="J2589">
        <f t="shared" si="159"/>
        <v>0</v>
      </c>
      <c r="K2589">
        <f t="shared" si="160"/>
        <v>0</v>
      </c>
      <c r="P2589">
        <f t="shared" si="161"/>
        <v>0</v>
      </c>
      <c r="Q2589" t="s">
        <v>709</v>
      </c>
      <c r="R2589" t="s">
        <v>25</v>
      </c>
    </row>
    <row r="2590" spans="1:18" x14ac:dyDescent="0.25">
      <c r="A2590">
        <v>1</v>
      </c>
      <c r="B2590" t="s">
        <v>3561</v>
      </c>
      <c r="D2590" t="s">
        <v>3782</v>
      </c>
      <c r="E2590" t="s">
        <v>3566</v>
      </c>
      <c r="F2590">
        <v>1100812001659</v>
      </c>
      <c r="G2590">
        <v>1</v>
      </c>
      <c r="H2590">
        <v>246202</v>
      </c>
      <c r="I2590">
        <v>247676</v>
      </c>
      <c r="J2590">
        <f t="shared" si="159"/>
        <v>0</v>
      </c>
      <c r="K2590">
        <f t="shared" si="160"/>
        <v>0</v>
      </c>
      <c r="P2590">
        <f t="shared" si="161"/>
        <v>0</v>
      </c>
      <c r="Q2590" t="s">
        <v>709</v>
      </c>
      <c r="R2590" t="s">
        <v>25</v>
      </c>
    </row>
    <row r="2591" spans="1:18" x14ac:dyDescent="0.25">
      <c r="A2591">
        <v>1</v>
      </c>
      <c r="B2591" t="s">
        <v>3561</v>
      </c>
      <c r="D2591" t="s">
        <v>3782</v>
      </c>
      <c r="E2591" t="s">
        <v>101</v>
      </c>
      <c r="F2591">
        <v>35379591</v>
      </c>
      <c r="G2591">
        <v>30</v>
      </c>
      <c r="H2591">
        <v>5760</v>
      </c>
      <c r="I2591">
        <v>5916</v>
      </c>
      <c r="J2591">
        <f t="shared" si="159"/>
        <v>0</v>
      </c>
      <c r="K2591">
        <f t="shared" si="160"/>
        <v>0</v>
      </c>
      <c r="P2591">
        <f t="shared" si="161"/>
        <v>0</v>
      </c>
      <c r="Q2591" t="s">
        <v>709</v>
      </c>
      <c r="R2591" t="s">
        <v>25</v>
      </c>
    </row>
    <row r="2592" spans="1:18" x14ac:dyDescent="0.25">
      <c r="A2592">
        <v>1</v>
      </c>
      <c r="B2592" t="s">
        <v>3561</v>
      </c>
      <c r="D2592" t="s">
        <v>3785</v>
      </c>
      <c r="E2592" t="s">
        <v>3786</v>
      </c>
      <c r="F2592">
        <v>6309943</v>
      </c>
      <c r="G2592">
        <v>1</v>
      </c>
      <c r="H2592">
        <v>352289</v>
      </c>
      <c r="I2592">
        <v>352466</v>
      </c>
      <c r="J2592">
        <f t="shared" si="159"/>
        <v>0</v>
      </c>
      <c r="K2592">
        <f t="shared" si="160"/>
        <v>0</v>
      </c>
      <c r="P2592">
        <f t="shared" si="161"/>
        <v>0</v>
      </c>
      <c r="Q2592" t="s">
        <v>709</v>
      </c>
      <c r="R2592" t="s">
        <v>25</v>
      </c>
    </row>
    <row r="2593" spans="1:18" x14ac:dyDescent="0.25">
      <c r="A2593">
        <v>1</v>
      </c>
      <c r="B2593" t="s">
        <v>3561</v>
      </c>
      <c r="D2593" t="s">
        <v>3787</v>
      </c>
      <c r="E2593" t="s">
        <v>3566</v>
      </c>
      <c r="F2593">
        <v>1100912593450</v>
      </c>
      <c r="G2593">
        <v>80</v>
      </c>
      <c r="H2593">
        <v>25909</v>
      </c>
      <c r="I2593">
        <v>26079</v>
      </c>
      <c r="J2593">
        <f t="shared" si="159"/>
        <v>0</v>
      </c>
      <c r="K2593">
        <f t="shared" si="160"/>
        <v>0</v>
      </c>
      <c r="P2593">
        <f t="shared" si="161"/>
        <v>0</v>
      </c>
      <c r="Q2593" t="s">
        <v>709</v>
      </c>
      <c r="R2593" t="s">
        <v>25</v>
      </c>
    </row>
    <row r="2594" spans="1:18" x14ac:dyDescent="0.25">
      <c r="A2594">
        <v>1</v>
      </c>
      <c r="B2594" t="s">
        <v>3561</v>
      </c>
      <c r="D2594" t="s">
        <v>3787</v>
      </c>
      <c r="E2594" t="s">
        <v>3566</v>
      </c>
      <c r="F2594">
        <v>1201012487105</v>
      </c>
      <c r="G2594">
        <v>60</v>
      </c>
      <c r="H2594">
        <v>40001</v>
      </c>
      <c r="I2594">
        <v>40264</v>
      </c>
      <c r="J2594">
        <f t="shared" si="159"/>
        <v>0</v>
      </c>
      <c r="K2594">
        <f t="shared" si="160"/>
        <v>0</v>
      </c>
      <c r="P2594">
        <f t="shared" si="161"/>
        <v>0</v>
      </c>
      <c r="Q2594" t="s">
        <v>709</v>
      </c>
      <c r="R2594" t="s">
        <v>25</v>
      </c>
    </row>
    <row r="2595" spans="1:18" x14ac:dyDescent="0.25">
      <c r="A2595">
        <v>1</v>
      </c>
      <c r="B2595" t="s">
        <v>3561</v>
      </c>
      <c r="D2595" t="s">
        <v>3788</v>
      </c>
      <c r="E2595" t="s">
        <v>357</v>
      </c>
      <c r="F2595">
        <v>11697181185361</v>
      </c>
      <c r="G2595">
        <v>20</v>
      </c>
      <c r="H2595">
        <v>370</v>
      </c>
      <c r="I2595">
        <v>510</v>
      </c>
      <c r="J2595">
        <f t="shared" si="159"/>
        <v>0</v>
      </c>
      <c r="K2595">
        <f t="shared" si="160"/>
        <v>0</v>
      </c>
      <c r="P2595">
        <f t="shared" si="161"/>
        <v>0</v>
      </c>
      <c r="Q2595" t="s">
        <v>24</v>
      </c>
      <c r="R2595" t="s">
        <v>25</v>
      </c>
    </row>
    <row r="2596" spans="1:18" x14ac:dyDescent="0.25">
      <c r="A2596">
        <v>1</v>
      </c>
      <c r="B2596" t="s">
        <v>3561</v>
      </c>
      <c r="D2596" t="s">
        <v>3787</v>
      </c>
      <c r="E2596" t="s">
        <v>3566</v>
      </c>
      <c r="F2596">
        <v>1100912594150</v>
      </c>
      <c r="G2596">
        <v>40</v>
      </c>
      <c r="H2596">
        <v>52379</v>
      </c>
      <c r="I2596">
        <v>52755</v>
      </c>
      <c r="J2596">
        <f t="shared" si="159"/>
        <v>0</v>
      </c>
      <c r="K2596">
        <f t="shared" si="160"/>
        <v>0</v>
      </c>
      <c r="P2596">
        <f t="shared" si="161"/>
        <v>0</v>
      </c>
      <c r="Q2596" t="s">
        <v>709</v>
      </c>
      <c r="R2596" t="s">
        <v>25</v>
      </c>
    </row>
    <row r="2597" spans="1:18" x14ac:dyDescent="0.25">
      <c r="A2597">
        <v>1</v>
      </c>
      <c r="B2597" t="s">
        <v>3561</v>
      </c>
      <c r="D2597" t="s">
        <v>3787</v>
      </c>
      <c r="E2597" t="s">
        <v>3566</v>
      </c>
      <c r="F2597">
        <v>1201012484423</v>
      </c>
      <c r="G2597">
        <v>60</v>
      </c>
      <c r="H2597">
        <v>41155</v>
      </c>
      <c r="I2597">
        <v>41395</v>
      </c>
      <c r="J2597">
        <f t="shared" si="159"/>
        <v>0</v>
      </c>
      <c r="K2597">
        <f t="shared" si="160"/>
        <v>0</v>
      </c>
      <c r="P2597">
        <f t="shared" si="161"/>
        <v>0</v>
      </c>
      <c r="Q2597" t="s">
        <v>709</v>
      </c>
      <c r="R2597" t="s">
        <v>25</v>
      </c>
    </row>
    <row r="2598" spans="1:18" x14ac:dyDescent="0.25">
      <c r="A2598">
        <v>1</v>
      </c>
      <c r="B2598" t="s">
        <v>3561</v>
      </c>
      <c r="D2598" t="s">
        <v>3787</v>
      </c>
      <c r="E2598" t="s">
        <v>3566</v>
      </c>
      <c r="F2598">
        <v>1100912592828</v>
      </c>
      <c r="G2598">
        <v>80</v>
      </c>
      <c r="H2598">
        <v>28359</v>
      </c>
      <c r="I2598">
        <v>28570</v>
      </c>
      <c r="J2598">
        <f t="shared" si="159"/>
        <v>0</v>
      </c>
      <c r="K2598">
        <f t="shared" si="160"/>
        <v>0</v>
      </c>
      <c r="P2598">
        <f t="shared" si="161"/>
        <v>0</v>
      </c>
      <c r="Q2598" t="s">
        <v>709</v>
      </c>
      <c r="R2598" t="s">
        <v>25</v>
      </c>
    </row>
    <row r="2599" spans="1:18" x14ac:dyDescent="0.25">
      <c r="A2599">
        <v>1</v>
      </c>
      <c r="B2599" t="s">
        <v>3561</v>
      </c>
      <c r="D2599" t="s">
        <v>3789</v>
      </c>
      <c r="E2599" t="s">
        <v>1083</v>
      </c>
      <c r="F2599">
        <v>960070038</v>
      </c>
      <c r="G2599">
        <v>30</v>
      </c>
      <c r="H2599">
        <v>26203</v>
      </c>
      <c r="I2599">
        <v>26534</v>
      </c>
      <c r="J2599">
        <f t="shared" si="159"/>
        <v>0</v>
      </c>
      <c r="K2599">
        <f t="shared" si="160"/>
        <v>0</v>
      </c>
      <c r="P2599">
        <f t="shared" si="161"/>
        <v>0</v>
      </c>
      <c r="Q2599" t="s">
        <v>709</v>
      </c>
      <c r="R2599" t="s">
        <v>25</v>
      </c>
    </row>
    <row r="2600" spans="1:18" x14ac:dyDescent="0.25">
      <c r="A2600">
        <v>1</v>
      </c>
      <c r="B2600" t="s">
        <v>3561</v>
      </c>
      <c r="D2600" t="s">
        <v>3789</v>
      </c>
      <c r="E2600" t="s">
        <v>3566</v>
      </c>
      <c r="F2600">
        <v>1100912201981</v>
      </c>
      <c r="G2600">
        <v>30</v>
      </c>
      <c r="H2600">
        <v>32101</v>
      </c>
      <c r="I2600">
        <v>32318</v>
      </c>
      <c r="J2600">
        <f t="shared" si="159"/>
        <v>0</v>
      </c>
      <c r="K2600">
        <f t="shared" si="160"/>
        <v>0</v>
      </c>
      <c r="P2600">
        <f t="shared" si="161"/>
        <v>0</v>
      </c>
      <c r="Q2600" t="s">
        <v>709</v>
      </c>
      <c r="R2600" t="s">
        <v>25</v>
      </c>
    </row>
    <row r="2601" spans="1:18" x14ac:dyDescent="0.25">
      <c r="A2601">
        <v>1</v>
      </c>
      <c r="B2601" t="s">
        <v>3561</v>
      </c>
      <c r="D2601" t="s">
        <v>3789</v>
      </c>
      <c r="E2601" t="s">
        <v>3566</v>
      </c>
      <c r="F2601">
        <v>1100912201516</v>
      </c>
      <c r="G2601">
        <v>30</v>
      </c>
      <c r="H2601">
        <v>36534</v>
      </c>
      <c r="I2601">
        <v>36795</v>
      </c>
      <c r="J2601">
        <f t="shared" ref="J2601:J2664" si="162">V139-U139</f>
        <v>0</v>
      </c>
      <c r="K2601">
        <f t="shared" ref="K2601:K2664" si="163">W139*T139</f>
        <v>0</v>
      </c>
      <c r="P2601">
        <f t="shared" ref="P2601:P2664" si="164">X139+Y139+Z139+AA139+AB139</f>
        <v>0</v>
      </c>
      <c r="Q2601" t="s">
        <v>709</v>
      </c>
      <c r="R2601" t="s">
        <v>25</v>
      </c>
    </row>
    <row r="2602" spans="1:18" x14ac:dyDescent="0.25">
      <c r="A2602">
        <v>1</v>
      </c>
      <c r="B2602" t="s">
        <v>3561</v>
      </c>
      <c r="D2602" t="s">
        <v>3789</v>
      </c>
      <c r="E2602" t="s">
        <v>3566</v>
      </c>
      <c r="F2602">
        <v>1200912111576</v>
      </c>
      <c r="G2602">
        <v>30</v>
      </c>
      <c r="H2602">
        <v>31534</v>
      </c>
      <c r="I2602">
        <v>31772</v>
      </c>
      <c r="J2602">
        <f t="shared" si="162"/>
        <v>0</v>
      </c>
      <c r="K2602">
        <f t="shared" si="163"/>
        <v>0</v>
      </c>
      <c r="P2602">
        <f t="shared" si="164"/>
        <v>0</v>
      </c>
      <c r="Q2602" t="s">
        <v>709</v>
      </c>
      <c r="R2602" t="s">
        <v>25</v>
      </c>
    </row>
    <row r="2603" spans="1:18" x14ac:dyDescent="0.25">
      <c r="A2603">
        <v>1</v>
      </c>
      <c r="B2603" t="s">
        <v>3561</v>
      </c>
      <c r="D2603" t="s">
        <v>3789</v>
      </c>
      <c r="E2603" t="s">
        <v>3566</v>
      </c>
      <c r="F2603">
        <v>1200912112849</v>
      </c>
      <c r="G2603">
        <v>30</v>
      </c>
      <c r="H2603">
        <v>37110</v>
      </c>
      <c r="I2603">
        <v>37366</v>
      </c>
      <c r="J2603">
        <f t="shared" si="162"/>
        <v>0</v>
      </c>
      <c r="K2603">
        <f t="shared" si="163"/>
        <v>0</v>
      </c>
      <c r="P2603">
        <f t="shared" si="164"/>
        <v>0</v>
      </c>
      <c r="Q2603" t="s">
        <v>709</v>
      </c>
      <c r="R2603" t="s">
        <v>25</v>
      </c>
    </row>
    <row r="2604" spans="1:18" x14ac:dyDescent="0.25">
      <c r="A2604">
        <v>1</v>
      </c>
      <c r="B2604" t="s">
        <v>3561</v>
      </c>
      <c r="D2604" t="s">
        <v>3782</v>
      </c>
      <c r="E2604" t="s">
        <v>3571</v>
      </c>
      <c r="F2604">
        <v>32951130</v>
      </c>
      <c r="G2604">
        <v>30</v>
      </c>
      <c r="H2604">
        <v>9751</v>
      </c>
      <c r="I2604">
        <v>9888</v>
      </c>
      <c r="J2604">
        <f t="shared" si="162"/>
        <v>0</v>
      </c>
      <c r="K2604">
        <f t="shared" si="163"/>
        <v>0</v>
      </c>
      <c r="P2604">
        <f t="shared" si="164"/>
        <v>0</v>
      </c>
      <c r="Q2604" t="s">
        <v>709</v>
      </c>
      <c r="R2604" t="s">
        <v>25</v>
      </c>
    </row>
    <row r="2605" spans="1:18" x14ac:dyDescent="0.25">
      <c r="A2605">
        <v>1</v>
      </c>
      <c r="B2605" t="s">
        <v>3561</v>
      </c>
      <c r="D2605" t="s">
        <v>3782</v>
      </c>
      <c r="E2605" t="s">
        <v>3566</v>
      </c>
      <c r="F2605">
        <v>1200912056075</v>
      </c>
      <c r="G2605">
        <v>30</v>
      </c>
      <c r="H2605">
        <v>33013</v>
      </c>
      <c r="I2605">
        <v>33212</v>
      </c>
      <c r="J2605">
        <f t="shared" si="162"/>
        <v>0</v>
      </c>
      <c r="K2605">
        <f t="shared" si="163"/>
        <v>0</v>
      </c>
      <c r="P2605">
        <f t="shared" si="164"/>
        <v>0</v>
      </c>
      <c r="Q2605" t="s">
        <v>709</v>
      </c>
      <c r="R2605" t="s">
        <v>25</v>
      </c>
    </row>
    <row r="2606" spans="1:18" x14ac:dyDescent="0.25">
      <c r="A2606">
        <v>1</v>
      </c>
      <c r="B2606" t="s">
        <v>3561</v>
      </c>
      <c r="D2606" t="s">
        <v>3789</v>
      </c>
      <c r="E2606" t="s">
        <v>3566</v>
      </c>
      <c r="F2606">
        <v>1200912056051</v>
      </c>
      <c r="G2606">
        <v>60</v>
      </c>
      <c r="H2606">
        <v>33258</v>
      </c>
      <c r="I2606">
        <v>33475</v>
      </c>
      <c r="J2606">
        <f t="shared" si="162"/>
        <v>0</v>
      </c>
      <c r="K2606">
        <f t="shared" si="163"/>
        <v>0</v>
      </c>
      <c r="P2606">
        <f t="shared" si="164"/>
        <v>0</v>
      </c>
      <c r="Q2606" t="s">
        <v>709</v>
      </c>
      <c r="R2606" t="s">
        <v>25</v>
      </c>
    </row>
    <row r="2607" spans="1:18" x14ac:dyDescent="0.25">
      <c r="A2607">
        <v>1</v>
      </c>
      <c r="B2607" t="s">
        <v>3561</v>
      </c>
      <c r="D2607" t="s">
        <v>3789</v>
      </c>
      <c r="E2607" t="s">
        <v>3790</v>
      </c>
      <c r="F2607">
        <v>11355137085704</v>
      </c>
      <c r="G2607">
        <v>40</v>
      </c>
      <c r="H2607">
        <v>11368</v>
      </c>
      <c r="I2607">
        <v>11564</v>
      </c>
      <c r="J2607">
        <f t="shared" si="162"/>
        <v>0</v>
      </c>
      <c r="K2607">
        <f t="shared" si="163"/>
        <v>0</v>
      </c>
      <c r="P2607">
        <f t="shared" si="164"/>
        <v>0</v>
      </c>
      <c r="Q2607" t="s">
        <v>709</v>
      </c>
      <c r="R2607" t="s">
        <v>25</v>
      </c>
    </row>
    <row r="2608" spans="1:18" x14ac:dyDescent="0.25">
      <c r="A2608">
        <v>1</v>
      </c>
      <c r="B2608" t="s">
        <v>3561</v>
      </c>
      <c r="D2608" t="s">
        <v>3789</v>
      </c>
      <c r="E2608" t="s">
        <v>3566</v>
      </c>
      <c r="F2608">
        <v>1100912591784</v>
      </c>
      <c r="G2608">
        <v>30</v>
      </c>
      <c r="H2608">
        <v>29703</v>
      </c>
      <c r="I2608">
        <v>29892</v>
      </c>
      <c r="J2608">
        <f t="shared" si="162"/>
        <v>0</v>
      </c>
      <c r="K2608">
        <f t="shared" si="163"/>
        <v>0</v>
      </c>
      <c r="P2608">
        <f t="shared" si="164"/>
        <v>0</v>
      </c>
      <c r="Q2608" t="s">
        <v>709</v>
      </c>
      <c r="R2608" t="s">
        <v>25</v>
      </c>
    </row>
    <row r="2609" spans="1:18" x14ac:dyDescent="0.25">
      <c r="A2609">
        <v>1</v>
      </c>
      <c r="B2609" t="s">
        <v>3561</v>
      </c>
      <c r="D2609" t="s">
        <v>3789</v>
      </c>
      <c r="E2609" t="s">
        <v>3566</v>
      </c>
      <c r="F2609">
        <v>1200912112184</v>
      </c>
      <c r="G2609">
        <v>40</v>
      </c>
      <c r="H2609">
        <v>26297</v>
      </c>
      <c r="I2609">
        <v>26475</v>
      </c>
      <c r="J2609">
        <f t="shared" si="162"/>
        <v>0</v>
      </c>
      <c r="K2609">
        <f t="shared" si="163"/>
        <v>0</v>
      </c>
      <c r="P2609">
        <f t="shared" si="164"/>
        <v>0</v>
      </c>
      <c r="Q2609" t="s">
        <v>709</v>
      </c>
      <c r="R2609" t="s">
        <v>25</v>
      </c>
    </row>
    <row r="2610" spans="1:18" x14ac:dyDescent="0.25">
      <c r="A2610">
        <v>1</v>
      </c>
      <c r="B2610" t="s">
        <v>3561</v>
      </c>
      <c r="D2610" t="s">
        <v>3782</v>
      </c>
      <c r="E2610" t="s">
        <v>3791</v>
      </c>
      <c r="F2610">
        <v>11355158315529</v>
      </c>
      <c r="G2610">
        <v>40</v>
      </c>
      <c r="H2610">
        <v>5267</v>
      </c>
      <c r="I2610">
        <v>5398</v>
      </c>
      <c r="J2610">
        <f t="shared" si="162"/>
        <v>0</v>
      </c>
      <c r="K2610">
        <f t="shared" si="163"/>
        <v>0</v>
      </c>
      <c r="P2610">
        <f t="shared" si="164"/>
        <v>0</v>
      </c>
      <c r="Q2610" t="s">
        <v>709</v>
      </c>
      <c r="R2610" t="s">
        <v>25</v>
      </c>
    </row>
    <row r="2611" spans="1:18" x14ac:dyDescent="0.25">
      <c r="A2611">
        <v>1</v>
      </c>
      <c r="B2611" t="s">
        <v>3561</v>
      </c>
      <c r="D2611" t="s">
        <v>3789</v>
      </c>
      <c r="E2611" t="s">
        <v>101</v>
      </c>
      <c r="F2611">
        <v>30619147</v>
      </c>
      <c r="G2611">
        <v>40</v>
      </c>
      <c r="H2611">
        <v>12823</v>
      </c>
      <c r="I2611">
        <v>13012</v>
      </c>
      <c r="J2611">
        <f t="shared" si="162"/>
        <v>0</v>
      </c>
      <c r="K2611">
        <f t="shared" si="163"/>
        <v>0</v>
      </c>
      <c r="P2611">
        <f t="shared" si="164"/>
        <v>0</v>
      </c>
      <c r="Q2611" t="s">
        <v>709</v>
      </c>
      <c r="R2611" t="s">
        <v>25</v>
      </c>
    </row>
    <row r="2612" spans="1:18" x14ac:dyDescent="0.25">
      <c r="A2612">
        <v>1</v>
      </c>
      <c r="B2612" t="s">
        <v>3561</v>
      </c>
      <c r="D2612" t="s">
        <v>3789</v>
      </c>
      <c r="E2612" t="s">
        <v>3566</v>
      </c>
      <c r="F2612">
        <v>1100912592712</v>
      </c>
      <c r="G2612">
        <v>30</v>
      </c>
      <c r="H2612">
        <v>32657</v>
      </c>
      <c r="I2612">
        <v>32908</v>
      </c>
      <c r="J2612">
        <f t="shared" si="162"/>
        <v>0</v>
      </c>
      <c r="K2612">
        <f t="shared" si="163"/>
        <v>0</v>
      </c>
      <c r="P2612">
        <f t="shared" si="164"/>
        <v>0</v>
      </c>
      <c r="Q2612" t="s">
        <v>709</v>
      </c>
      <c r="R2612" t="s">
        <v>25</v>
      </c>
    </row>
    <row r="2613" spans="1:18" x14ac:dyDescent="0.25">
      <c r="A2613">
        <v>1</v>
      </c>
      <c r="B2613" t="s">
        <v>3561</v>
      </c>
      <c r="D2613" t="s">
        <v>3792</v>
      </c>
      <c r="E2613" t="s">
        <v>3566</v>
      </c>
      <c r="F2613" t="s">
        <v>3793</v>
      </c>
      <c r="G2613">
        <v>80</v>
      </c>
      <c r="H2613">
        <v>6093</v>
      </c>
      <c r="I2613">
        <v>6143</v>
      </c>
      <c r="J2613">
        <f t="shared" si="162"/>
        <v>0</v>
      </c>
      <c r="K2613">
        <f t="shared" si="163"/>
        <v>0</v>
      </c>
      <c r="P2613">
        <f t="shared" si="164"/>
        <v>0</v>
      </c>
      <c r="Q2613" t="s">
        <v>709</v>
      </c>
      <c r="R2613" t="s">
        <v>25</v>
      </c>
    </row>
    <row r="2614" spans="1:18" x14ac:dyDescent="0.25">
      <c r="A2614">
        <v>1</v>
      </c>
      <c r="B2614" t="s">
        <v>3561</v>
      </c>
      <c r="D2614" t="s">
        <v>3792</v>
      </c>
      <c r="E2614" t="s">
        <v>1083</v>
      </c>
      <c r="F2614">
        <v>96070205</v>
      </c>
      <c r="G2614">
        <v>30</v>
      </c>
      <c r="H2614">
        <v>16757</v>
      </c>
      <c r="I2614">
        <v>16914</v>
      </c>
      <c r="J2614">
        <f t="shared" si="162"/>
        <v>0</v>
      </c>
      <c r="K2614">
        <f t="shared" si="163"/>
        <v>0</v>
      </c>
      <c r="P2614">
        <f t="shared" si="164"/>
        <v>0</v>
      </c>
      <c r="Q2614" t="s">
        <v>709</v>
      </c>
      <c r="R2614" t="s">
        <v>25</v>
      </c>
    </row>
    <row r="2615" spans="1:18" x14ac:dyDescent="0.25">
      <c r="A2615">
        <v>1</v>
      </c>
      <c r="B2615" t="s">
        <v>3561</v>
      </c>
      <c r="D2615" t="s">
        <v>3794</v>
      </c>
      <c r="E2615" t="s">
        <v>3566</v>
      </c>
      <c r="F2615">
        <v>1201012359226</v>
      </c>
      <c r="G2615">
        <v>20</v>
      </c>
      <c r="H2615">
        <v>16943</v>
      </c>
      <c r="I2615">
        <v>17056</v>
      </c>
      <c r="J2615">
        <f t="shared" si="162"/>
        <v>0</v>
      </c>
      <c r="K2615">
        <f t="shared" si="163"/>
        <v>0</v>
      </c>
      <c r="P2615">
        <f t="shared" si="164"/>
        <v>0</v>
      </c>
      <c r="Q2615" t="s">
        <v>24</v>
      </c>
      <c r="R2615" t="s">
        <v>25</v>
      </c>
    </row>
    <row r="2616" spans="1:18" x14ac:dyDescent="0.25">
      <c r="A2616">
        <v>1</v>
      </c>
      <c r="B2616" t="s">
        <v>3561</v>
      </c>
      <c r="D2616" t="s">
        <v>3794</v>
      </c>
      <c r="E2616" t="s">
        <v>3566</v>
      </c>
      <c r="F2616">
        <v>1201012372799</v>
      </c>
      <c r="G2616">
        <v>20</v>
      </c>
      <c r="H2616">
        <v>6575</v>
      </c>
      <c r="I2616">
        <v>6622</v>
      </c>
      <c r="J2616">
        <f t="shared" si="162"/>
        <v>0</v>
      </c>
      <c r="K2616">
        <f t="shared" si="163"/>
        <v>0</v>
      </c>
      <c r="P2616">
        <f t="shared" si="164"/>
        <v>0</v>
      </c>
      <c r="Q2616" t="s">
        <v>24</v>
      </c>
      <c r="R2616" t="s">
        <v>25</v>
      </c>
    </row>
    <row r="2617" spans="1:18" x14ac:dyDescent="0.25">
      <c r="A2617">
        <v>1</v>
      </c>
      <c r="B2617" t="s">
        <v>3561</v>
      </c>
      <c r="D2617" t="s">
        <v>3795</v>
      </c>
      <c r="E2617" t="s">
        <v>3566</v>
      </c>
      <c r="F2617">
        <v>110081200942</v>
      </c>
      <c r="G2617">
        <v>40</v>
      </c>
      <c r="H2617">
        <v>12672</v>
      </c>
      <c r="I2617">
        <v>12836</v>
      </c>
      <c r="J2617">
        <f t="shared" si="162"/>
        <v>0</v>
      </c>
      <c r="K2617">
        <f t="shared" si="163"/>
        <v>0</v>
      </c>
      <c r="P2617">
        <f t="shared" si="164"/>
        <v>0</v>
      </c>
      <c r="Q2617" t="s">
        <v>24</v>
      </c>
      <c r="R2617" t="s">
        <v>25</v>
      </c>
    </row>
    <row r="2618" spans="1:18" x14ac:dyDescent="0.25">
      <c r="A2618">
        <v>1</v>
      </c>
      <c r="B2618" t="s">
        <v>3561</v>
      </c>
      <c r="D2618" t="s">
        <v>3796</v>
      </c>
      <c r="E2618" t="s">
        <v>3616</v>
      </c>
      <c r="F2618">
        <v>305567</v>
      </c>
      <c r="G2618">
        <v>40</v>
      </c>
      <c r="H2618">
        <v>3297</v>
      </c>
      <c r="I2618">
        <v>3376</v>
      </c>
      <c r="J2618">
        <f t="shared" si="162"/>
        <v>0</v>
      </c>
      <c r="K2618">
        <f t="shared" si="163"/>
        <v>0</v>
      </c>
      <c r="P2618">
        <f t="shared" si="164"/>
        <v>0</v>
      </c>
      <c r="Q2618" t="s">
        <v>24</v>
      </c>
      <c r="R2618" t="s">
        <v>25</v>
      </c>
    </row>
    <row r="2619" spans="1:18" x14ac:dyDescent="0.25">
      <c r="A2619">
        <v>1</v>
      </c>
      <c r="B2619" t="s">
        <v>3561</v>
      </c>
      <c r="D2619" t="s">
        <v>3796</v>
      </c>
      <c r="E2619" t="s">
        <v>3566</v>
      </c>
      <c r="F2619">
        <v>1100912586728</v>
      </c>
      <c r="G2619">
        <v>20</v>
      </c>
      <c r="H2619">
        <v>14464</v>
      </c>
      <c r="I2619">
        <v>14680</v>
      </c>
      <c r="J2619">
        <f t="shared" si="162"/>
        <v>0</v>
      </c>
      <c r="K2619">
        <f t="shared" si="163"/>
        <v>0</v>
      </c>
      <c r="P2619">
        <f t="shared" si="164"/>
        <v>0</v>
      </c>
      <c r="Q2619" t="s">
        <v>24</v>
      </c>
      <c r="R2619" t="s">
        <v>25</v>
      </c>
    </row>
    <row r="2620" spans="1:18" x14ac:dyDescent="0.25">
      <c r="A2620">
        <v>1</v>
      </c>
      <c r="B2620" t="s">
        <v>3561</v>
      </c>
      <c r="D2620" t="s">
        <v>3797</v>
      </c>
      <c r="E2620" t="s">
        <v>3566</v>
      </c>
      <c r="F2620">
        <v>1201012376315</v>
      </c>
      <c r="G2620">
        <v>40</v>
      </c>
      <c r="H2620">
        <v>2196</v>
      </c>
      <c r="I2620">
        <v>2218</v>
      </c>
      <c r="J2620">
        <f t="shared" si="162"/>
        <v>0</v>
      </c>
      <c r="K2620">
        <f t="shared" si="163"/>
        <v>0</v>
      </c>
      <c r="P2620">
        <f t="shared" si="164"/>
        <v>0</v>
      </c>
      <c r="Q2620" t="s">
        <v>24</v>
      </c>
      <c r="R2620" t="s">
        <v>25</v>
      </c>
    </row>
    <row r="2621" spans="1:18" x14ac:dyDescent="0.25">
      <c r="A2621">
        <v>1</v>
      </c>
      <c r="B2621" t="s">
        <v>3561</v>
      </c>
      <c r="D2621" t="s">
        <v>3798</v>
      </c>
      <c r="E2621" t="s">
        <v>3566</v>
      </c>
      <c r="F2621">
        <v>1100912524737</v>
      </c>
      <c r="G2621">
        <v>30</v>
      </c>
      <c r="H2621">
        <v>33898</v>
      </c>
      <c r="I2621">
        <v>34098</v>
      </c>
      <c r="J2621">
        <f t="shared" si="162"/>
        <v>0</v>
      </c>
      <c r="K2621">
        <f t="shared" si="163"/>
        <v>0</v>
      </c>
      <c r="P2621">
        <f t="shared" si="164"/>
        <v>0</v>
      </c>
      <c r="Q2621" t="s">
        <v>709</v>
      </c>
      <c r="R2621" t="s">
        <v>25</v>
      </c>
    </row>
    <row r="2622" spans="1:18" x14ac:dyDescent="0.25">
      <c r="A2622">
        <v>1</v>
      </c>
      <c r="B2622" t="s">
        <v>3561</v>
      </c>
      <c r="D2622" t="s">
        <v>3799</v>
      </c>
      <c r="E2622" t="s">
        <v>3616</v>
      </c>
      <c r="F2622">
        <v>36020726</v>
      </c>
      <c r="G2622">
        <v>20</v>
      </c>
      <c r="H2622">
        <v>14342</v>
      </c>
      <c r="I2622">
        <v>14611</v>
      </c>
      <c r="J2622">
        <f t="shared" si="162"/>
        <v>0</v>
      </c>
      <c r="K2622">
        <f t="shared" si="163"/>
        <v>0</v>
      </c>
      <c r="P2622">
        <f t="shared" si="164"/>
        <v>0</v>
      </c>
      <c r="Q2622" t="s">
        <v>24</v>
      </c>
      <c r="R2622" t="s">
        <v>25</v>
      </c>
    </row>
    <row r="2623" spans="1:18" x14ac:dyDescent="0.25">
      <c r="A2623">
        <v>1</v>
      </c>
      <c r="B2623" t="s">
        <v>3561</v>
      </c>
      <c r="D2623" t="s">
        <v>3800</v>
      </c>
      <c r="E2623" t="s">
        <v>3571</v>
      </c>
      <c r="F2623">
        <v>21705586</v>
      </c>
      <c r="G2623">
        <v>60</v>
      </c>
      <c r="H2623">
        <v>6056</v>
      </c>
      <c r="I2623">
        <v>6110</v>
      </c>
      <c r="J2623">
        <f t="shared" si="162"/>
        <v>0</v>
      </c>
      <c r="K2623">
        <f t="shared" si="163"/>
        <v>0</v>
      </c>
      <c r="L2623">
        <f>ROUND((X161*7.4%),0)</f>
        <v>0</v>
      </c>
      <c r="P2623">
        <f t="shared" si="164"/>
        <v>0</v>
      </c>
      <c r="Q2623" t="s">
        <v>31</v>
      </c>
      <c r="R2623" t="s">
        <v>25</v>
      </c>
    </row>
    <row r="2624" spans="1:18" x14ac:dyDescent="0.25">
      <c r="A2624">
        <v>1</v>
      </c>
      <c r="B2624" t="s">
        <v>3561</v>
      </c>
      <c r="D2624" t="s">
        <v>3782</v>
      </c>
      <c r="E2624" t="s">
        <v>774</v>
      </c>
      <c r="F2624" t="s">
        <v>3801</v>
      </c>
      <c r="G2624">
        <v>30</v>
      </c>
      <c r="H2624">
        <v>10238</v>
      </c>
      <c r="I2624">
        <v>10335</v>
      </c>
      <c r="J2624">
        <f t="shared" si="162"/>
        <v>0</v>
      </c>
      <c r="K2624">
        <f t="shared" si="163"/>
        <v>0</v>
      </c>
      <c r="P2624">
        <f t="shared" si="164"/>
        <v>0</v>
      </c>
      <c r="Q2624" t="s">
        <v>709</v>
      </c>
      <c r="R2624" t="s">
        <v>25</v>
      </c>
    </row>
    <row r="2625" spans="1:18" x14ac:dyDescent="0.25">
      <c r="A2625">
        <v>1</v>
      </c>
      <c r="B2625" t="s">
        <v>3561</v>
      </c>
      <c r="D2625" t="s">
        <v>3802</v>
      </c>
      <c r="E2625" t="s">
        <v>3566</v>
      </c>
      <c r="F2625">
        <v>1201012356485</v>
      </c>
      <c r="G2625">
        <v>1</v>
      </c>
      <c r="H2625">
        <v>63121</v>
      </c>
      <c r="I2625">
        <v>63121</v>
      </c>
      <c r="J2625">
        <f t="shared" si="162"/>
        <v>0</v>
      </c>
      <c r="K2625">
        <f t="shared" si="163"/>
        <v>0</v>
      </c>
      <c r="P2625">
        <f t="shared" si="164"/>
        <v>0</v>
      </c>
      <c r="Q2625" t="s">
        <v>24</v>
      </c>
    </row>
    <row r="2626" spans="1:18" x14ac:dyDescent="0.25">
      <c r="A2626">
        <v>1</v>
      </c>
      <c r="B2626" t="s">
        <v>3561</v>
      </c>
      <c r="D2626" t="s">
        <v>3803</v>
      </c>
      <c r="E2626" t="s">
        <v>1083</v>
      </c>
      <c r="F2626">
        <v>96070241</v>
      </c>
      <c r="G2626">
        <v>40</v>
      </c>
      <c r="H2626">
        <v>40329</v>
      </c>
      <c r="I2626">
        <v>40646</v>
      </c>
      <c r="J2626">
        <f t="shared" si="162"/>
        <v>0</v>
      </c>
      <c r="K2626">
        <f t="shared" si="163"/>
        <v>0</v>
      </c>
      <c r="P2626">
        <f t="shared" si="164"/>
        <v>0</v>
      </c>
      <c r="Q2626" t="s">
        <v>709</v>
      </c>
      <c r="R2626" t="s">
        <v>25</v>
      </c>
    </row>
    <row r="2627" spans="1:18" x14ac:dyDescent="0.25">
      <c r="A2627">
        <v>1</v>
      </c>
      <c r="B2627" t="s">
        <v>3561</v>
      </c>
      <c r="D2627" t="s">
        <v>3804</v>
      </c>
      <c r="E2627" t="s">
        <v>3566</v>
      </c>
      <c r="F2627">
        <v>1201012373864</v>
      </c>
      <c r="G2627">
        <v>1</v>
      </c>
      <c r="H2627">
        <v>264168</v>
      </c>
      <c r="I2627">
        <v>266315</v>
      </c>
      <c r="J2627">
        <f t="shared" si="162"/>
        <v>0</v>
      </c>
      <c r="K2627">
        <f t="shared" si="163"/>
        <v>0</v>
      </c>
      <c r="P2627">
        <f t="shared" si="164"/>
        <v>0</v>
      </c>
      <c r="Q2627" t="s">
        <v>24</v>
      </c>
      <c r="R2627" t="s">
        <v>25</v>
      </c>
    </row>
    <row r="2628" spans="1:18" x14ac:dyDescent="0.25">
      <c r="A2628">
        <v>1</v>
      </c>
      <c r="B2628" t="s">
        <v>3561</v>
      </c>
      <c r="D2628" t="s">
        <v>3805</v>
      </c>
      <c r="E2628" t="s">
        <v>3806</v>
      </c>
      <c r="F2628">
        <v>11377482</v>
      </c>
      <c r="G2628">
        <v>1</v>
      </c>
      <c r="H2628">
        <v>56649</v>
      </c>
      <c r="I2628">
        <v>56848</v>
      </c>
      <c r="J2628">
        <f t="shared" si="162"/>
        <v>0</v>
      </c>
      <c r="K2628">
        <f t="shared" si="163"/>
        <v>0</v>
      </c>
      <c r="P2628">
        <f t="shared" si="164"/>
        <v>0</v>
      </c>
      <c r="Q2628" t="s">
        <v>24</v>
      </c>
      <c r="R2628" t="s">
        <v>25</v>
      </c>
    </row>
    <row r="2629" spans="1:18" x14ac:dyDescent="0.25">
      <c r="A2629">
        <v>1</v>
      </c>
      <c r="B2629" t="s">
        <v>3561</v>
      </c>
      <c r="D2629" t="s">
        <v>3807</v>
      </c>
      <c r="E2629" t="s">
        <v>3566</v>
      </c>
      <c r="F2629">
        <v>101102</v>
      </c>
      <c r="G2629">
        <v>30</v>
      </c>
      <c r="H2629">
        <v>3500</v>
      </c>
      <c r="I2629">
        <v>3500</v>
      </c>
      <c r="J2629">
        <f t="shared" si="162"/>
        <v>0</v>
      </c>
      <c r="K2629">
        <f t="shared" si="163"/>
        <v>0</v>
      </c>
      <c r="P2629">
        <f t="shared" si="164"/>
        <v>0</v>
      </c>
      <c r="Q2629" t="s">
        <v>24</v>
      </c>
    </row>
    <row r="2630" spans="1:18" x14ac:dyDescent="0.25">
      <c r="A2630">
        <v>1</v>
      </c>
      <c r="B2630" t="s">
        <v>3561</v>
      </c>
      <c r="D2630" t="s">
        <v>3799</v>
      </c>
      <c r="E2630" t="s">
        <v>847</v>
      </c>
      <c r="F2630" t="s">
        <v>3808</v>
      </c>
      <c r="G2630">
        <v>1</v>
      </c>
      <c r="H2630">
        <v>43417</v>
      </c>
      <c r="I2630">
        <v>43820</v>
      </c>
      <c r="J2630">
        <f t="shared" si="162"/>
        <v>0</v>
      </c>
      <c r="K2630">
        <f t="shared" si="163"/>
        <v>0</v>
      </c>
      <c r="P2630">
        <f t="shared" si="164"/>
        <v>0</v>
      </c>
      <c r="Q2630" t="s">
        <v>24</v>
      </c>
      <c r="R2630" t="s">
        <v>25</v>
      </c>
    </row>
    <row r="2631" spans="1:18" x14ac:dyDescent="0.25">
      <c r="A2631">
        <v>1</v>
      </c>
      <c r="B2631" t="s">
        <v>3561</v>
      </c>
      <c r="D2631" t="s">
        <v>3809</v>
      </c>
      <c r="E2631" t="s">
        <v>186</v>
      </c>
      <c r="F2631">
        <v>21873740</v>
      </c>
      <c r="G2631">
        <v>1</v>
      </c>
      <c r="H2631">
        <v>6350</v>
      </c>
      <c r="I2631">
        <v>6350</v>
      </c>
      <c r="J2631">
        <f t="shared" si="162"/>
        <v>0</v>
      </c>
      <c r="K2631">
        <f t="shared" si="163"/>
        <v>0</v>
      </c>
      <c r="P2631">
        <f t="shared" si="164"/>
        <v>0</v>
      </c>
      <c r="Q2631" t="s">
        <v>24</v>
      </c>
    </row>
    <row r="2632" spans="1:18" x14ac:dyDescent="0.25">
      <c r="A2632">
        <v>1</v>
      </c>
      <c r="B2632" t="s">
        <v>3561</v>
      </c>
      <c r="D2632" t="s">
        <v>3810</v>
      </c>
      <c r="E2632" t="s">
        <v>1447</v>
      </c>
      <c r="F2632">
        <v>712880902471034</v>
      </c>
      <c r="G2632">
        <v>1</v>
      </c>
      <c r="J2632">
        <f t="shared" si="162"/>
        <v>0</v>
      </c>
      <c r="K2632">
        <f t="shared" si="163"/>
        <v>0</v>
      </c>
      <c r="P2632">
        <f t="shared" si="164"/>
        <v>0</v>
      </c>
      <c r="Q2632" t="s">
        <v>24</v>
      </c>
    </row>
    <row r="2633" spans="1:18" x14ac:dyDescent="0.25">
      <c r="A2633">
        <v>1</v>
      </c>
      <c r="B2633" t="s">
        <v>3561</v>
      </c>
      <c r="D2633" t="s">
        <v>3792</v>
      </c>
      <c r="E2633" t="s">
        <v>3811</v>
      </c>
      <c r="F2633">
        <v>349432</v>
      </c>
      <c r="G2633">
        <v>40</v>
      </c>
      <c r="H2633">
        <v>30272</v>
      </c>
      <c r="I2633">
        <v>30477</v>
      </c>
      <c r="J2633">
        <f t="shared" si="162"/>
        <v>0</v>
      </c>
      <c r="K2633">
        <f t="shared" si="163"/>
        <v>0</v>
      </c>
      <c r="P2633">
        <f t="shared" si="164"/>
        <v>0</v>
      </c>
      <c r="Q2633" t="s">
        <v>709</v>
      </c>
      <c r="R2633" t="s">
        <v>25</v>
      </c>
    </row>
    <row r="2634" spans="1:18" x14ac:dyDescent="0.25">
      <c r="A2634">
        <v>1</v>
      </c>
      <c r="B2634" t="s">
        <v>3561</v>
      </c>
      <c r="D2634" t="s">
        <v>3792</v>
      </c>
      <c r="E2634" t="s">
        <v>1083</v>
      </c>
      <c r="F2634">
        <v>96072318</v>
      </c>
      <c r="G2634">
        <v>30</v>
      </c>
      <c r="H2634">
        <v>20003</v>
      </c>
      <c r="I2634">
        <v>20201</v>
      </c>
      <c r="J2634">
        <f t="shared" si="162"/>
        <v>0</v>
      </c>
      <c r="K2634">
        <f t="shared" si="163"/>
        <v>0</v>
      </c>
      <c r="P2634">
        <f t="shared" si="164"/>
        <v>0</v>
      </c>
      <c r="Q2634" t="s">
        <v>709</v>
      </c>
      <c r="R2634" t="s">
        <v>25</v>
      </c>
    </row>
    <row r="2635" spans="1:18" x14ac:dyDescent="0.25">
      <c r="A2635">
        <v>1</v>
      </c>
      <c r="B2635" t="s">
        <v>3561</v>
      </c>
      <c r="D2635" t="s">
        <v>3812</v>
      </c>
      <c r="E2635" t="s">
        <v>1738</v>
      </c>
      <c r="F2635" t="s">
        <v>3813</v>
      </c>
      <c r="G2635">
        <v>40</v>
      </c>
      <c r="H2635">
        <v>9696</v>
      </c>
      <c r="I2635">
        <v>9913</v>
      </c>
      <c r="J2635">
        <f t="shared" si="162"/>
        <v>0</v>
      </c>
      <c r="K2635">
        <f t="shared" si="163"/>
        <v>0</v>
      </c>
      <c r="P2635">
        <f t="shared" si="164"/>
        <v>0</v>
      </c>
      <c r="Q2635" t="s">
        <v>709</v>
      </c>
      <c r="R2635" t="s">
        <v>25</v>
      </c>
    </row>
    <row r="2636" spans="1:18" x14ac:dyDescent="0.25">
      <c r="A2636">
        <v>1</v>
      </c>
      <c r="B2636" t="s">
        <v>3561</v>
      </c>
      <c r="D2636" t="s">
        <v>3814</v>
      </c>
      <c r="E2636" t="s">
        <v>3571</v>
      </c>
      <c r="F2636">
        <v>32352392</v>
      </c>
      <c r="G2636">
        <v>60</v>
      </c>
      <c r="H2636">
        <v>7148</v>
      </c>
      <c r="I2636">
        <v>7258</v>
      </c>
      <c r="J2636">
        <f t="shared" si="162"/>
        <v>0</v>
      </c>
      <c r="K2636">
        <f t="shared" si="163"/>
        <v>0</v>
      </c>
      <c r="P2636">
        <f t="shared" si="164"/>
        <v>0</v>
      </c>
      <c r="Q2636" t="s">
        <v>709</v>
      </c>
      <c r="R2636" t="s">
        <v>25</v>
      </c>
    </row>
    <row r="2637" spans="1:18" x14ac:dyDescent="0.25">
      <c r="A2637">
        <v>1</v>
      </c>
      <c r="B2637" t="s">
        <v>3561</v>
      </c>
      <c r="D2637" t="s">
        <v>3815</v>
      </c>
      <c r="E2637" t="s">
        <v>3816</v>
      </c>
      <c r="F2637">
        <v>712880902387717</v>
      </c>
      <c r="G2637">
        <v>1</v>
      </c>
      <c r="H2637">
        <v>18126</v>
      </c>
      <c r="I2637">
        <v>18255</v>
      </c>
      <c r="J2637">
        <f t="shared" si="162"/>
        <v>0</v>
      </c>
      <c r="K2637">
        <f t="shared" si="163"/>
        <v>0</v>
      </c>
      <c r="P2637">
        <f t="shared" si="164"/>
        <v>0</v>
      </c>
      <c r="Q2637" t="s">
        <v>24</v>
      </c>
      <c r="R2637" t="s">
        <v>25</v>
      </c>
    </row>
    <row r="2638" spans="1:18" x14ac:dyDescent="0.25">
      <c r="A2638">
        <v>1</v>
      </c>
      <c r="B2638" t="s">
        <v>3561</v>
      </c>
      <c r="D2638" t="s">
        <v>3817</v>
      </c>
      <c r="E2638" t="s">
        <v>3564</v>
      </c>
      <c r="F2638">
        <v>28832329</v>
      </c>
      <c r="G2638">
        <v>1</v>
      </c>
      <c r="H2638">
        <v>3302</v>
      </c>
      <c r="I2638">
        <v>3302</v>
      </c>
      <c r="J2638">
        <f t="shared" si="162"/>
        <v>0</v>
      </c>
      <c r="K2638">
        <f t="shared" si="163"/>
        <v>0</v>
      </c>
      <c r="P2638">
        <f t="shared" si="164"/>
        <v>0</v>
      </c>
      <c r="Q2638" t="s">
        <v>24</v>
      </c>
    </row>
    <row r="2639" spans="1:18" x14ac:dyDescent="0.25">
      <c r="A2639">
        <v>1</v>
      </c>
      <c r="B2639" t="s">
        <v>3561</v>
      </c>
      <c r="D2639" t="s">
        <v>3818</v>
      </c>
      <c r="E2639" t="s">
        <v>23</v>
      </c>
      <c r="F2639">
        <v>11365177440187</v>
      </c>
      <c r="G2639">
        <v>30</v>
      </c>
      <c r="H2639">
        <v>1607</v>
      </c>
      <c r="I2639">
        <v>1656</v>
      </c>
      <c r="J2639">
        <f t="shared" si="162"/>
        <v>0</v>
      </c>
      <c r="K2639">
        <f t="shared" si="163"/>
        <v>0</v>
      </c>
      <c r="P2639">
        <f t="shared" si="164"/>
        <v>0</v>
      </c>
      <c r="Q2639" t="s">
        <v>24</v>
      </c>
      <c r="R2639" t="s">
        <v>25</v>
      </c>
    </row>
    <row r="2640" spans="1:18" x14ac:dyDescent="0.25">
      <c r="A2640">
        <v>1</v>
      </c>
      <c r="B2640" t="s">
        <v>3561</v>
      </c>
      <c r="D2640" t="s">
        <v>3819</v>
      </c>
      <c r="E2640" t="s">
        <v>3571</v>
      </c>
      <c r="F2640" t="s">
        <v>3820</v>
      </c>
      <c r="G2640">
        <v>30</v>
      </c>
      <c r="H2640">
        <v>8832</v>
      </c>
      <c r="I2640">
        <v>8897</v>
      </c>
      <c r="J2640">
        <f t="shared" si="162"/>
        <v>0</v>
      </c>
      <c r="K2640">
        <f t="shared" si="163"/>
        <v>0</v>
      </c>
      <c r="P2640">
        <f t="shared" si="164"/>
        <v>0</v>
      </c>
      <c r="Q2640" t="s">
        <v>709</v>
      </c>
      <c r="R2640" t="s">
        <v>25</v>
      </c>
    </row>
    <row r="2641" spans="1:18" x14ac:dyDescent="0.25">
      <c r="A2641">
        <v>1</v>
      </c>
      <c r="B2641" t="s">
        <v>3561</v>
      </c>
      <c r="D2641" t="s">
        <v>3821</v>
      </c>
      <c r="E2641" t="s">
        <v>774</v>
      </c>
      <c r="F2641" t="s">
        <v>3822</v>
      </c>
      <c r="G2641">
        <v>20</v>
      </c>
      <c r="H2641">
        <v>10046</v>
      </c>
      <c r="I2641">
        <v>10144</v>
      </c>
      <c r="J2641">
        <f t="shared" si="162"/>
        <v>0</v>
      </c>
      <c r="K2641">
        <f t="shared" si="163"/>
        <v>0</v>
      </c>
      <c r="P2641">
        <f t="shared" si="164"/>
        <v>0</v>
      </c>
      <c r="Q2641" t="s">
        <v>709</v>
      </c>
      <c r="R2641" t="s">
        <v>25</v>
      </c>
    </row>
    <row r="2642" spans="1:18" x14ac:dyDescent="0.25">
      <c r="A2642">
        <v>1</v>
      </c>
      <c r="B2642" t="s">
        <v>3561</v>
      </c>
      <c r="D2642" t="s">
        <v>3823</v>
      </c>
      <c r="E2642" t="s">
        <v>3566</v>
      </c>
      <c r="F2642">
        <v>1201012207787</v>
      </c>
      <c r="G2642">
        <v>1</v>
      </c>
      <c r="H2642">
        <v>76240</v>
      </c>
      <c r="I2642">
        <v>76730</v>
      </c>
      <c r="J2642">
        <f t="shared" si="162"/>
        <v>0</v>
      </c>
      <c r="K2642">
        <f t="shared" si="163"/>
        <v>0</v>
      </c>
      <c r="P2642">
        <f t="shared" si="164"/>
        <v>0</v>
      </c>
      <c r="Q2642" t="s">
        <v>24</v>
      </c>
      <c r="R2642" t="s">
        <v>25</v>
      </c>
    </row>
    <row r="2643" spans="1:18" x14ac:dyDescent="0.25">
      <c r="A2643">
        <v>1</v>
      </c>
      <c r="B2643" t="s">
        <v>3561</v>
      </c>
      <c r="D2643" t="s">
        <v>3824</v>
      </c>
      <c r="E2643" t="s">
        <v>101</v>
      </c>
      <c r="F2643">
        <v>11122278</v>
      </c>
      <c r="G2643">
        <v>1</v>
      </c>
      <c r="H2643">
        <v>229310</v>
      </c>
      <c r="I2643">
        <v>231362</v>
      </c>
      <c r="J2643">
        <f t="shared" si="162"/>
        <v>0</v>
      </c>
      <c r="K2643">
        <f t="shared" si="163"/>
        <v>0</v>
      </c>
      <c r="P2643">
        <f t="shared" si="164"/>
        <v>0</v>
      </c>
      <c r="Q2643" t="s">
        <v>24</v>
      </c>
      <c r="R2643" t="s">
        <v>25</v>
      </c>
    </row>
    <row r="2644" spans="1:18" x14ac:dyDescent="0.25">
      <c r="A2644">
        <v>1</v>
      </c>
      <c r="B2644" t="s">
        <v>3561</v>
      </c>
      <c r="D2644" t="s">
        <v>3825</v>
      </c>
      <c r="E2644" t="s">
        <v>80</v>
      </c>
      <c r="F2644">
        <v>6652284</v>
      </c>
      <c r="G2644">
        <v>1</v>
      </c>
      <c r="H2644">
        <v>77987</v>
      </c>
      <c r="I2644">
        <v>78385</v>
      </c>
      <c r="J2644">
        <f t="shared" si="162"/>
        <v>0</v>
      </c>
      <c r="K2644">
        <f t="shared" si="163"/>
        <v>0</v>
      </c>
      <c r="P2644">
        <f t="shared" si="164"/>
        <v>0</v>
      </c>
      <c r="Q2644" t="s">
        <v>24</v>
      </c>
      <c r="R2644" t="s">
        <v>25</v>
      </c>
    </row>
    <row r="2645" spans="1:18" x14ac:dyDescent="0.25">
      <c r="A2645">
        <v>1</v>
      </c>
      <c r="B2645" t="s">
        <v>3561</v>
      </c>
      <c r="D2645" t="s">
        <v>3826</v>
      </c>
      <c r="E2645" t="s">
        <v>3571</v>
      </c>
      <c r="F2645">
        <v>26872397</v>
      </c>
      <c r="G2645">
        <v>40</v>
      </c>
      <c r="H2645">
        <v>31920</v>
      </c>
      <c r="I2645">
        <v>32370</v>
      </c>
      <c r="J2645">
        <f t="shared" si="162"/>
        <v>0</v>
      </c>
      <c r="K2645">
        <f t="shared" si="163"/>
        <v>0</v>
      </c>
      <c r="P2645">
        <f t="shared" si="164"/>
        <v>0</v>
      </c>
      <c r="Q2645" t="s">
        <v>709</v>
      </c>
      <c r="R2645" t="s">
        <v>25</v>
      </c>
    </row>
    <row r="2646" spans="1:18" x14ac:dyDescent="0.25">
      <c r="A2646">
        <v>1</v>
      </c>
      <c r="B2646" t="s">
        <v>3561</v>
      </c>
      <c r="D2646" t="s">
        <v>3827</v>
      </c>
      <c r="E2646" t="s">
        <v>23</v>
      </c>
      <c r="F2646">
        <v>11682174545342</v>
      </c>
      <c r="G2646">
        <v>1</v>
      </c>
      <c r="H2646">
        <v>11903</v>
      </c>
      <c r="I2646">
        <v>13422</v>
      </c>
      <c r="J2646">
        <f t="shared" si="162"/>
        <v>0</v>
      </c>
      <c r="K2646">
        <f t="shared" si="163"/>
        <v>0</v>
      </c>
      <c r="P2646">
        <f t="shared" si="164"/>
        <v>0</v>
      </c>
      <c r="Q2646" t="s">
        <v>709</v>
      </c>
      <c r="R2646" t="s">
        <v>25</v>
      </c>
    </row>
    <row r="2647" spans="1:18" x14ac:dyDescent="0.25">
      <c r="A2647">
        <v>1</v>
      </c>
      <c r="B2647" t="s">
        <v>3561</v>
      </c>
      <c r="D2647" t="s">
        <v>3827</v>
      </c>
      <c r="E2647" t="s">
        <v>3711</v>
      </c>
      <c r="F2647" t="s">
        <v>3828</v>
      </c>
      <c r="G2647">
        <v>1</v>
      </c>
      <c r="H2647">
        <v>45282</v>
      </c>
      <c r="I2647">
        <v>45383</v>
      </c>
      <c r="J2647">
        <f t="shared" si="162"/>
        <v>0</v>
      </c>
      <c r="K2647">
        <f t="shared" si="163"/>
        <v>0</v>
      </c>
      <c r="P2647">
        <f t="shared" si="164"/>
        <v>0</v>
      </c>
      <c r="Q2647" t="s">
        <v>709</v>
      </c>
      <c r="R2647" t="s">
        <v>25</v>
      </c>
    </row>
    <row r="2648" spans="1:18" x14ac:dyDescent="0.25">
      <c r="A2648">
        <v>1</v>
      </c>
      <c r="B2648" t="s">
        <v>3561</v>
      </c>
      <c r="D2648" t="s">
        <v>3827</v>
      </c>
      <c r="E2648" t="s">
        <v>3829</v>
      </c>
      <c r="F2648" t="s">
        <v>3830</v>
      </c>
      <c r="G2648">
        <v>1</v>
      </c>
      <c r="H2648">
        <v>41250</v>
      </c>
      <c r="I2648">
        <v>41560</v>
      </c>
      <c r="J2648">
        <f t="shared" si="162"/>
        <v>0</v>
      </c>
      <c r="K2648">
        <f t="shared" si="163"/>
        <v>0</v>
      </c>
      <c r="P2648">
        <f t="shared" si="164"/>
        <v>0</v>
      </c>
      <c r="Q2648" t="s">
        <v>709</v>
      </c>
      <c r="R2648" t="s">
        <v>25</v>
      </c>
    </row>
    <row r="2649" spans="1:18" x14ac:dyDescent="0.25">
      <c r="A2649">
        <v>1</v>
      </c>
      <c r="B2649" t="s">
        <v>3561</v>
      </c>
      <c r="D2649" t="s">
        <v>3831</v>
      </c>
      <c r="E2649" t="s">
        <v>101</v>
      </c>
      <c r="F2649" t="s">
        <v>3832</v>
      </c>
      <c r="G2649">
        <v>30</v>
      </c>
      <c r="H2649">
        <v>24983</v>
      </c>
      <c r="I2649">
        <v>25353</v>
      </c>
      <c r="J2649">
        <f t="shared" si="162"/>
        <v>0</v>
      </c>
      <c r="K2649">
        <f t="shared" si="163"/>
        <v>0</v>
      </c>
      <c r="P2649">
        <f t="shared" si="164"/>
        <v>0</v>
      </c>
      <c r="Q2649" t="s">
        <v>709</v>
      </c>
      <c r="R2649" t="s">
        <v>25</v>
      </c>
    </row>
    <row r="2650" spans="1:18" x14ac:dyDescent="0.25">
      <c r="A2650">
        <v>1</v>
      </c>
      <c r="B2650" t="s">
        <v>3561</v>
      </c>
      <c r="D2650" t="s">
        <v>3833</v>
      </c>
      <c r="E2650" t="s">
        <v>98</v>
      </c>
      <c r="F2650" t="s">
        <v>3834</v>
      </c>
      <c r="G2650">
        <v>1</v>
      </c>
      <c r="H2650">
        <v>79500</v>
      </c>
      <c r="I2650">
        <v>79500</v>
      </c>
      <c r="J2650">
        <f t="shared" si="162"/>
        <v>0</v>
      </c>
      <c r="K2650">
        <f t="shared" si="163"/>
        <v>0</v>
      </c>
      <c r="L2650">
        <f t="shared" ref="L2650:L2655" si="165">ROUND((X188*5%),0)</f>
        <v>0</v>
      </c>
      <c r="P2650">
        <f t="shared" si="164"/>
        <v>0</v>
      </c>
      <c r="Q2650" t="s">
        <v>31</v>
      </c>
    </row>
    <row r="2651" spans="1:18" x14ac:dyDescent="0.25">
      <c r="A2651">
        <v>1</v>
      </c>
      <c r="B2651" t="s">
        <v>3561</v>
      </c>
      <c r="D2651" t="s">
        <v>3835</v>
      </c>
      <c r="E2651" t="s">
        <v>98</v>
      </c>
      <c r="F2651" t="s">
        <v>3836</v>
      </c>
      <c r="G2651">
        <v>1</v>
      </c>
      <c r="H2651">
        <v>156811</v>
      </c>
      <c r="I2651">
        <v>156811</v>
      </c>
      <c r="J2651">
        <f t="shared" si="162"/>
        <v>0</v>
      </c>
      <c r="K2651">
        <f t="shared" si="163"/>
        <v>0</v>
      </c>
      <c r="L2651">
        <f t="shared" si="165"/>
        <v>0</v>
      </c>
      <c r="P2651">
        <f t="shared" si="164"/>
        <v>0</v>
      </c>
      <c r="Q2651" t="s">
        <v>31</v>
      </c>
    </row>
    <row r="2652" spans="1:18" x14ac:dyDescent="0.25">
      <c r="A2652">
        <v>1</v>
      </c>
      <c r="B2652" t="s">
        <v>3561</v>
      </c>
      <c r="D2652" t="s">
        <v>3837</v>
      </c>
      <c r="E2652" t="s">
        <v>3838</v>
      </c>
      <c r="F2652">
        <v>10721047</v>
      </c>
      <c r="G2652">
        <v>30</v>
      </c>
      <c r="H2652">
        <v>71922</v>
      </c>
      <c r="I2652">
        <v>71980</v>
      </c>
      <c r="J2652">
        <f t="shared" si="162"/>
        <v>0</v>
      </c>
      <c r="K2652">
        <f t="shared" si="163"/>
        <v>0</v>
      </c>
      <c r="L2652">
        <f t="shared" si="165"/>
        <v>0</v>
      </c>
      <c r="P2652">
        <f t="shared" si="164"/>
        <v>0</v>
      </c>
      <c r="Q2652" t="s">
        <v>24</v>
      </c>
      <c r="R2652" t="s">
        <v>25</v>
      </c>
    </row>
    <row r="2653" spans="1:18" x14ac:dyDescent="0.25">
      <c r="A2653">
        <v>1</v>
      </c>
      <c r="B2653" t="s">
        <v>3561</v>
      </c>
      <c r="D2653" t="s">
        <v>3839</v>
      </c>
      <c r="E2653" t="s">
        <v>3838</v>
      </c>
      <c r="F2653" t="s">
        <v>3840</v>
      </c>
      <c r="G2653">
        <v>1</v>
      </c>
      <c r="H2653">
        <v>230599</v>
      </c>
      <c r="I2653">
        <v>232164</v>
      </c>
      <c r="J2653">
        <f t="shared" si="162"/>
        <v>0</v>
      </c>
      <c r="K2653">
        <f t="shared" si="163"/>
        <v>0</v>
      </c>
      <c r="L2653">
        <f t="shared" si="165"/>
        <v>0</v>
      </c>
      <c r="P2653">
        <f t="shared" si="164"/>
        <v>0</v>
      </c>
      <c r="Q2653" t="s">
        <v>24</v>
      </c>
      <c r="R2653" t="s">
        <v>25</v>
      </c>
    </row>
    <row r="2654" spans="1:18" x14ac:dyDescent="0.25">
      <c r="A2654">
        <v>1</v>
      </c>
      <c r="B2654" t="s">
        <v>3561</v>
      </c>
      <c r="D2654" t="s">
        <v>3841</v>
      </c>
      <c r="E2654" t="s">
        <v>3838</v>
      </c>
      <c r="F2654" t="s">
        <v>3842</v>
      </c>
      <c r="G2654">
        <v>1</v>
      </c>
      <c r="H2654">
        <v>517779</v>
      </c>
      <c r="I2654">
        <v>520614</v>
      </c>
      <c r="J2654">
        <f t="shared" si="162"/>
        <v>0</v>
      </c>
      <c r="K2654">
        <f t="shared" si="163"/>
        <v>0</v>
      </c>
      <c r="L2654">
        <f t="shared" si="165"/>
        <v>0</v>
      </c>
      <c r="P2654">
        <f t="shared" si="164"/>
        <v>0</v>
      </c>
      <c r="Q2654" t="s">
        <v>24</v>
      </c>
      <c r="R2654" t="s">
        <v>25</v>
      </c>
    </row>
    <row r="2655" spans="1:18" x14ac:dyDescent="0.25">
      <c r="A2655">
        <v>1</v>
      </c>
      <c r="B2655" t="s">
        <v>3561</v>
      </c>
      <c r="D2655" t="s">
        <v>3843</v>
      </c>
      <c r="E2655" t="s">
        <v>3844</v>
      </c>
      <c r="F2655" t="s">
        <v>3845</v>
      </c>
      <c r="G2655">
        <v>1</v>
      </c>
      <c r="H2655">
        <v>32848</v>
      </c>
      <c r="I2655">
        <v>33070</v>
      </c>
      <c r="J2655">
        <f t="shared" si="162"/>
        <v>0</v>
      </c>
      <c r="K2655">
        <f t="shared" si="163"/>
        <v>0</v>
      </c>
      <c r="L2655">
        <f t="shared" si="165"/>
        <v>0</v>
      </c>
      <c r="P2655">
        <f t="shared" si="164"/>
        <v>0</v>
      </c>
      <c r="Q2655" t="s">
        <v>24</v>
      </c>
      <c r="R2655" t="s">
        <v>25</v>
      </c>
    </row>
    <row r="2656" spans="1:18" x14ac:dyDescent="0.25">
      <c r="A2656">
        <v>1</v>
      </c>
      <c r="B2656" t="s">
        <v>3561</v>
      </c>
      <c r="D2656" t="s">
        <v>3846</v>
      </c>
      <c r="E2656" t="s">
        <v>3605</v>
      </c>
      <c r="F2656">
        <v>365944</v>
      </c>
      <c r="G2656">
        <v>30</v>
      </c>
      <c r="H2656">
        <v>14563</v>
      </c>
      <c r="I2656">
        <v>14668</v>
      </c>
      <c r="J2656">
        <f t="shared" si="162"/>
        <v>0</v>
      </c>
      <c r="K2656">
        <f t="shared" si="163"/>
        <v>0</v>
      </c>
      <c r="P2656">
        <f t="shared" si="164"/>
        <v>0</v>
      </c>
      <c r="Q2656" t="s">
        <v>24</v>
      </c>
      <c r="R2656" t="s">
        <v>25</v>
      </c>
    </row>
    <row r="2657" spans="1:18" x14ac:dyDescent="0.25">
      <c r="A2657">
        <v>1</v>
      </c>
      <c r="B2657" t="s">
        <v>3561</v>
      </c>
      <c r="D2657" t="s">
        <v>3847</v>
      </c>
      <c r="E2657" t="s">
        <v>101</v>
      </c>
      <c r="F2657" t="s">
        <v>3848</v>
      </c>
      <c r="G2657">
        <v>40</v>
      </c>
      <c r="H2657">
        <v>207</v>
      </c>
      <c r="I2657">
        <v>207</v>
      </c>
      <c r="J2657">
        <f t="shared" si="162"/>
        <v>0</v>
      </c>
      <c r="K2657">
        <f t="shared" si="163"/>
        <v>0</v>
      </c>
      <c r="P2657">
        <f t="shared" si="164"/>
        <v>0</v>
      </c>
      <c r="Q2657" t="s">
        <v>24</v>
      </c>
    </row>
    <row r="2658" spans="1:18" x14ac:dyDescent="0.25">
      <c r="A2658">
        <v>1</v>
      </c>
      <c r="B2658" t="s">
        <v>3561</v>
      </c>
      <c r="D2658" t="s">
        <v>3849</v>
      </c>
      <c r="E2658" t="s">
        <v>101</v>
      </c>
      <c r="F2658">
        <v>36292953</v>
      </c>
      <c r="G2658">
        <v>20</v>
      </c>
      <c r="H2658">
        <v>6295</v>
      </c>
      <c r="I2658">
        <v>6425</v>
      </c>
      <c r="J2658">
        <f t="shared" si="162"/>
        <v>0</v>
      </c>
      <c r="K2658">
        <f t="shared" si="163"/>
        <v>0</v>
      </c>
      <c r="P2658">
        <f t="shared" si="164"/>
        <v>0</v>
      </c>
      <c r="Q2658" t="s">
        <v>24</v>
      </c>
      <c r="R2658" t="s">
        <v>25</v>
      </c>
    </row>
    <row r="2659" spans="1:18" x14ac:dyDescent="0.25">
      <c r="A2659">
        <v>1</v>
      </c>
      <c r="B2659" t="s">
        <v>3561</v>
      </c>
      <c r="D2659" t="s">
        <v>3850</v>
      </c>
      <c r="E2659" t="s">
        <v>3851</v>
      </c>
      <c r="F2659">
        <v>201733151243</v>
      </c>
      <c r="G2659">
        <v>1</v>
      </c>
      <c r="H2659">
        <v>140300</v>
      </c>
      <c r="I2659">
        <v>140300</v>
      </c>
      <c r="J2659">
        <f t="shared" si="162"/>
        <v>0</v>
      </c>
      <c r="K2659">
        <f t="shared" si="163"/>
        <v>0</v>
      </c>
      <c r="P2659">
        <f t="shared" si="164"/>
        <v>0</v>
      </c>
      <c r="Q2659" t="s">
        <v>31</v>
      </c>
    </row>
    <row r="2660" spans="1:18" x14ac:dyDescent="0.25">
      <c r="A2660">
        <v>1</v>
      </c>
      <c r="B2660" t="s">
        <v>3561</v>
      </c>
      <c r="D2660" t="s">
        <v>3852</v>
      </c>
      <c r="E2660" t="s">
        <v>2012</v>
      </c>
      <c r="F2660">
        <v>11355134106594</v>
      </c>
      <c r="G2660">
        <v>30</v>
      </c>
      <c r="H2660">
        <v>12476</v>
      </c>
      <c r="I2660">
        <v>12820</v>
      </c>
      <c r="J2660">
        <f t="shared" si="162"/>
        <v>0</v>
      </c>
      <c r="K2660">
        <f t="shared" si="163"/>
        <v>0</v>
      </c>
      <c r="P2660">
        <f t="shared" si="164"/>
        <v>0</v>
      </c>
      <c r="Q2660" t="s">
        <v>709</v>
      </c>
      <c r="R2660" t="s">
        <v>25</v>
      </c>
    </row>
    <row r="2661" spans="1:18" x14ac:dyDescent="0.25">
      <c r="A2661">
        <v>1</v>
      </c>
      <c r="B2661" t="s">
        <v>3561</v>
      </c>
      <c r="D2661" t="s">
        <v>3853</v>
      </c>
      <c r="E2661" t="s">
        <v>2012</v>
      </c>
      <c r="F2661" t="s">
        <v>3854</v>
      </c>
      <c r="G2661">
        <v>30</v>
      </c>
      <c r="H2661">
        <v>4120</v>
      </c>
      <c r="I2661">
        <v>4206</v>
      </c>
      <c r="J2661">
        <f t="shared" si="162"/>
        <v>0</v>
      </c>
      <c r="K2661">
        <f t="shared" si="163"/>
        <v>0</v>
      </c>
      <c r="P2661">
        <f t="shared" si="164"/>
        <v>0</v>
      </c>
      <c r="Q2661" t="s">
        <v>709</v>
      </c>
      <c r="R2661" t="s">
        <v>25</v>
      </c>
    </row>
    <row r="2662" spans="1:18" x14ac:dyDescent="0.25">
      <c r="A2662">
        <v>1</v>
      </c>
      <c r="B2662" t="s">
        <v>3561</v>
      </c>
      <c r="D2662" t="s">
        <v>3831</v>
      </c>
      <c r="E2662" t="s">
        <v>2012</v>
      </c>
      <c r="F2662" t="s">
        <v>3855</v>
      </c>
      <c r="G2662">
        <v>40</v>
      </c>
      <c r="H2662">
        <v>3148</v>
      </c>
      <c r="I2662">
        <v>3339</v>
      </c>
      <c r="J2662">
        <f t="shared" si="162"/>
        <v>0</v>
      </c>
      <c r="K2662">
        <f t="shared" si="163"/>
        <v>0</v>
      </c>
      <c r="P2662">
        <f t="shared" si="164"/>
        <v>0</v>
      </c>
      <c r="Q2662" t="s">
        <v>24</v>
      </c>
      <c r="R2662" t="s">
        <v>25</v>
      </c>
    </row>
    <row r="2663" spans="1:18" x14ac:dyDescent="0.25">
      <c r="A2663">
        <v>1</v>
      </c>
      <c r="B2663" t="s">
        <v>3561</v>
      </c>
      <c r="D2663" t="s">
        <v>3856</v>
      </c>
      <c r="E2663" t="s">
        <v>3711</v>
      </c>
      <c r="F2663">
        <v>43425586</v>
      </c>
      <c r="G2663">
        <v>1</v>
      </c>
      <c r="H2663">
        <v>27</v>
      </c>
      <c r="I2663">
        <v>27</v>
      </c>
      <c r="J2663">
        <f t="shared" si="162"/>
        <v>0</v>
      </c>
      <c r="K2663">
        <f t="shared" si="163"/>
        <v>0</v>
      </c>
      <c r="P2663">
        <f t="shared" si="164"/>
        <v>0</v>
      </c>
      <c r="Q2663" t="s">
        <v>24</v>
      </c>
    </row>
    <row r="2664" spans="1:18" x14ac:dyDescent="0.25">
      <c r="A2664">
        <v>1</v>
      </c>
      <c r="B2664" t="s">
        <v>3561</v>
      </c>
      <c r="D2664" t="s">
        <v>3857</v>
      </c>
      <c r="E2664" t="s">
        <v>3566</v>
      </c>
      <c r="F2664">
        <v>1201012344017</v>
      </c>
      <c r="G2664">
        <v>1</v>
      </c>
      <c r="H2664">
        <v>29853</v>
      </c>
      <c r="I2664">
        <v>30042</v>
      </c>
      <c r="J2664">
        <f t="shared" si="162"/>
        <v>0</v>
      </c>
      <c r="K2664">
        <f t="shared" si="163"/>
        <v>0</v>
      </c>
      <c r="P2664">
        <f t="shared" si="164"/>
        <v>0</v>
      </c>
      <c r="Q2664" t="s">
        <v>24</v>
      </c>
      <c r="R2664" t="s">
        <v>25</v>
      </c>
    </row>
    <row r="2665" spans="1:18" x14ac:dyDescent="0.25">
      <c r="A2665">
        <v>1</v>
      </c>
      <c r="B2665" t="s">
        <v>3561</v>
      </c>
      <c r="D2665" t="s">
        <v>3858</v>
      </c>
      <c r="E2665" t="s">
        <v>36</v>
      </c>
      <c r="F2665">
        <v>126262762</v>
      </c>
      <c r="G2665">
        <v>1</v>
      </c>
      <c r="H2665">
        <v>2090</v>
      </c>
      <c r="I2665">
        <v>2205</v>
      </c>
      <c r="J2665">
        <f t="shared" ref="J2665:J2728" si="166">V203-U203</f>
        <v>0</v>
      </c>
      <c r="K2665">
        <f t="shared" ref="K2665:K2728" si="167">W203*T203</f>
        <v>0</v>
      </c>
      <c r="P2665">
        <f t="shared" ref="P2665:P2728" si="168">X203+Y203+Z203+AA203+AB203</f>
        <v>0</v>
      </c>
      <c r="Q2665" t="s">
        <v>24</v>
      </c>
      <c r="R2665" t="s">
        <v>25</v>
      </c>
    </row>
    <row r="2666" spans="1:18" x14ac:dyDescent="0.25">
      <c r="A2666">
        <v>1</v>
      </c>
      <c r="B2666" t="s">
        <v>3561</v>
      </c>
      <c r="D2666" t="s">
        <v>3859</v>
      </c>
      <c r="E2666" t="s">
        <v>186</v>
      </c>
      <c r="F2666">
        <v>34292361</v>
      </c>
      <c r="G2666">
        <v>1</v>
      </c>
      <c r="H2666">
        <v>43313</v>
      </c>
      <c r="I2666">
        <v>43672</v>
      </c>
      <c r="J2666">
        <f t="shared" si="166"/>
        <v>0</v>
      </c>
      <c r="K2666">
        <f t="shared" si="167"/>
        <v>0</v>
      </c>
      <c r="P2666">
        <f t="shared" si="168"/>
        <v>0</v>
      </c>
      <c r="Q2666" t="s">
        <v>24</v>
      </c>
      <c r="R2666" t="s">
        <v>25</v>
      </c>
    </row>
    <row r="2667" spans="1:18" x14ac:dyDescent="0.25">
      <c r="A2667">
        <v>1</v>
      </c>
      <c r="B2667" t="s">
        <v>3561</v>
      </c>
      <c r="D2667" t="s">
        <v>3860</v>
      </c>
      <c r="E2667" t="s">
        <v>23</v>
      </c>
      <c r="F2667">
        <v>115541301170604</v>
      </c>
      <c r="G2667">
        <v>1</v>
      </c>
      <c r="H2667">
        <v>47013</v>
      </c>
      <c r="I2667">
        <v>47355</v>
      </c>
      <c r="J2667">
        <f t="shared" si="166"/>
        <v>0</v>
      </c>
      <c r="K2667">
        <f t="shared" si="167"/>
        <v>0</v>
      </c>
      <c r="P2667">
        <f t="shared" si="168"/>
        <v>0</v>
      </c>
      <c r="Q2667" t="s">
        <v>24</v>
      </c>
      <c r="R2667" t="s">
        <v>25</v>
      </c>
    </row>
    <row r="2668" spans="1:18" x14ac:dyDescent="0.25">
      <c r="A2668">
        <v>1</v>
      </c>
      <c r="B2668" t="s">
        <v>3561</v>
      </c>
      <c r="D2668" t="s">
        <v>3861</v>
      </c>
      <c r="E2668" t="s">
        <v>23</v>
      </c>
      <c r="F2668">
        <v>11554135185286</v>
      </c>
      <c r="G2668">
        <v>1</v>
      </c>
      <c r="H2668">
        <v>80207</v>
      </c>
      <c r="I2668">
        <v>81202</v>
      </c>
      <c r="J2668">
        <f t="shared" si="166"/>
        <v>0</v>
      </c>
      <c r="K2668">
        <f t="shared" si="167"/>
        <v>0</v>
      </c>
      <c r="P2668">
        <f t="shared" si="168"/>
        <v>0</v>
      </c>
      <c r="Q2668" t="s">
        <v>24</v>
      </c>
      <c r="R2668" t="s">
        <v>25</v>
      </c>
    </row>
    <row r="2669" spans="1:18" x14ac:dyDescent="0.25">
      <c r="A2669">
        <v>1</v>
      </c>
      <c r="B2669" t="s">
        <v>3561</v>
      </c>
      <c r="D2669" t="s">
        <v>3862</v>
      </c>
      <c r="E2669" t="s">
        <v>3566</v>
      </c>
      <c r="F2669">
        <v>41102</v>
      </c>
      <c r="G2669">
        <v>1</v>
      </c>
      <c r="H2669">
        <v>71772</v>
      </c>
      <c r="I2669">
        <v>72378</v>
      </c>
      <c r="J2669">
        <f t="shared" si="166"/>
        <v>0</v>
      </c>
      <c r="K2669">
        <f t="shared" si="167"/>
        <v>0</v>
      </c>
      <c r="P2669">
        <f t="shared" si="168"/>
        <v>0</v>
      </c>
      <c r="Q2669" t="s">
        <v>24</v>
      </c>
      <c r="R2669" t="s">
        <v>25</v>
      </c>
    </row>
    <row r="2670" spans="1:18" x14ac:dyDescent="0.25">
      <c r="A2670">
        <v>1</v>
      </c>
      <c r="B2670" t="s">
        <v>3561</v>
      </c>
      <c r="D2670" t="s">
        <v>3863</v>
      </c>
      <c r="E2670" t="s">
        <v>604</v>
      </c>
      <c r="F2670">
        <v>1301213299526</v>
      </c>
      <c r="G2670">
        <v>1</v>
      </c>
      <c r="H2670">
        <v>177562</v>
      </c>
      <c r="I2670">
        <v>178944</v>
      </c>
      <c r="J2670">
        <f t="shared" si="166"/>
        <v>0</v>
      </c>
      <c r="K2670">
        <f t="shared" si="167"/>
        <v>0</v>
      </c>
      <c r="P2670">
        <f t="shared" si="168"/>
        <v>0</v>
      </c>
      <c r="Q2670" t="s">
        <v>24</v>
      </c>
      <c r="R2670" t="s">
        <v>25</v>
      </c>
    </row>
    <row r="2671" spans="1:18" x14ac:dyDescent="0.25">
      <c r="A2671">
        <v>1</v>
      </c>
      <c r="B2671" t="s">
        <v>3561</v>
      </c>
      <c r="D2671" t="s">
        <v>3864</v>
      </c>
      <c r="E2671" t="s">
        <v>3865</v>
      </c>
      <c r="F2671">
        <v>26713</v>
      </c>
      <c r="G2671">
        <v>1</v>
      </c>
      <c r="H2671">
        <v>30469</v>
      </c>
      <c r="I2671">
        <v>30899</v>
      </c>
      <c r="J2671">
        <f t="shared" si="166"/>
        <v>0</v>
      </c>
      <c r="K2671">
        <f t="shared" si="167"/>
        <v>0</v>
      </c>
      <c r="P2671">
        <f t="shared" si="168"/>
        <v>0</v>
      </c>
      <c r="Q2671" t="s">
        <v>24</v>
      </c>
      <c r="R2671" t="s">
        <v>25</v>
      </c>
    </row>
    <row r="2672" spans="1:18" x14ac:dyDescent="0.25">
      <c r="A2672">
        <v>1</v>
      </c>
      <c r="B2672" t="s">
        <v>3561</v>
      </c>
      <c r="D2672" t="s">
        <v>3856</v>
      </c>
      <c r="E2672" t="s">
        <v>489</v>
      </c>
      <c r="F2672">
        <v>8639159</v>
      </c>
      <c r="G2672">
        <v>1</v>
      </c>
      <c r="H2672">
        <v>1</v>
      </c>
      <c r="I2672">
        <v>1</v>
      </c>
      <c r="J2672">
        <f t="shared" si="166"/>
        <v>0</v>
      </c>
      <c r="K2672">
        <f t="shared" si="167"/>
        <v>0</v>
      </c>
      <c r="P2672">
        <f t="shared" si="168"/>
        <v>0</v>
      </c>
      <c r="Q2672" t="s">
        <v>24</v>
      </c>
    </row>
    <row r="2673" spans="1:18" x14ac:dyDescent="0.25">
      <c r="A2673">
        <v>1</v>
      </c>
      <c r="B2673" t="s">
        <v>3561</v>
      </c>
      <c r="D2673" t="s">
        <v>3866</v>
      </c>
      <c r="E2673" t="s">
        <v>3867</v>
      </c>
      <c r="F2673">
        <v>120102074</v>
      </c>
      <c r="G2673">
        <v>200</v>
      </c>
      <c r="H2673">
        <v>9213</v>
      </c>
      <c r="I2673">
        <v>9214</v>
      </c>
      <c r="J2673">
        <f t="shared" si="166"/>
        <v>0</v>
      </c>
      <c r="K2673">
        <f t="shared" si="167"/>
        <v>0</v>
      </c>
      <c r="P2673">
        <f t="shared" si="168"/>
        <v>0</v>
      </c>
      <c r="Q2673" t="s">
        <v>24</v>
      </c>
      <c r="R2673" t="s">
        <v>25</v>
      </c>
    </row>
    <row r="2674" spans="1:18" x14ac:dyDescent="0.25">
      <c r="A2674">
        <v>1</v>
      </c>
      <c r="B2674" t="s">
        <v>3561</v>
      </c>
      <c r="D2674" t="s">
        <v>3866</v>
      </c>
      <c r="E2674" t="s">
        <v>3867</v>
      </c>
      <c r="F2674">
        <v>122427089</v>
      </c>
      <c r="G2674">
        <v>200</v>
      </c>
      <c r="H2674">
        <v>11827</v>
      </c>
      <c r="I2674">
        <v>12225</v>
      </c>
      <c r="J2674">
        <f t="shared" si="166"/>
        <v>0</v>
      </c>
      <c r="K2674">
        <f t="shared" si="167"/>
        <v>0</v>
      </c>
      <c r="P2674">
        <f t="shared" si="168"/>
        <v>0</v>
      </c>
      <c r="Q2674" t="s">
        <v>24</v>
      </c>
      <c r="R2674" t="s">
        <v>25</v>
      </c>
    </row>
    <row r="2675" spans="1:18" x14ac:dyDescent="0.25">
      <c r="A2675">
        <v>1</v>
      </c>
      <c r="B2675" t="s">
        <v>3561</v>
      </c>
      <c r="C2675" t="s">
        <v>3868</v>
      </c>
      <c r="D2675" t="s">
        <v>3869</v>
      </c>
      <c r="E2675" t="s">
        <v>1083</v>
      </c>
      <c r="F2675" t="s">
        <v>3870</v>
      </c>
      <c r="G2675">
        <v>1</v>
      </c>
      <c r="H2675">
        <v>32000</v>
      </c>
      <c r="I2675">
        <v>55100</v>
      </c>
      <c r="J2675">
        <f t="shared" si="166"/>
        <v>0</v>
      </c>
      <c r="K2675">
        <f t="shared" si="167"/>
        <v>0</v>
      </c>
      <c r="P2675">
        <f t="shared" si="168"/>
        <v>0</v>
      </c>
      <c r="Q2675" t="s">
        <v>24</v>
      </c>
    </row>
    <row r="2676" spans="1:18" x14ac:dyDescent="0.25">
      <c r="A2676">
        <v>1</v>
      </c>
      <c r="B2676" t="s">
        <v>3561</v>
      </c>
      <c r="D2676" t="s">
        <v>3871</v>
      </c>
      <c r="E2676" t="s">
        <v>98</v>
      </c>
      <c r="F2676">
        <v>124580405</v>
      </c>
      <c r="G2676">
        <v>200</v>
      </c>
      <c r="H2676">
        <v>18730</v>
      </c>
      <c r="I2676">
        <v>19127</v>
      </c>
      <c r="J2676">
        <f t="shared" si="166"/>
        <v>0</v>
      </c>
      <c r="K2676">
        <f t="shared" si="167"/>
        <v>0</v>
      </c>
      <c r="P2676">
        <f t="shared" si="168"/>
        <v>0</v>
      </c>
      <c r="Q2676" t="s">
        <v>24</v>
      </c>
      <c r="R2676" t="s">
        <v>25</v>
      </c>
    </row>
    <row r="2677" spans="1:18" x14ac:dyDescent="0.25">
      <c r="A2677">
        <v>1</v>
      </c>
      <c r="B2677" t="s">
        <v>3561</v>
      </c>
      <c r="D2677" t="s">
        <v>3872</v>
      </c>
      <c r="E2677" t="s">
        <v>23</v>
      </c>
      <c r="F2677">
        <v>11321174190766</v>
      </c>
      <c r="G2677">
        <v>30</v>
      </c>
      <c r="H2677">
        <v>909</v>
      </c>
      <c r="I2677">
        <v>975</v>
      </c>
      <c r="J2677">
        <f t="shared" si="166"/>
        <v>0</v>
      </c>
      <c r="K2677">
        <f t="shared" si="167"/>
        <v>0</v>
      </c>
      <c r="P2677">
        <f t="shared" si="168"/>
        <v>0</v>
      </c>
      <c r="Q2677" t="s">
        <v>24</v>
      </c>
      <c r="R2677" t="s">
        <v>25</v>
      </c>
    </row>
    <row r="2678" spans="1:18" x14ac:dyDescent="0.25">
      <c r="A2678">
        <v>1</v>
      </c>
      <c r="B2678" t="s">
        <v>3561</v>
      </c>
      <c r="D2678" t="s">
        <v>3873</v>
      </c>
      <c r="E2678" t="s">
        <v>357</v>
      </c>
      <c r="F2678">
        <v>11321167086943</v>
      </c>
      <c r="G2678">
        <v>80</v>
      </c>
      <c r="H2678">
        <v>641</v>
      </c>
      <c r="I2678">
        <v>660</v>
      </c>
      <c r="J2678">
        <f t="shared" si="166"/>
        <v>0</v>
      </c>
      <c r="K2678">
        <f t="shared" si="167"/>
        <v>0</v>
      </c>
      <c r="P2678">
        <f t="shared" si="168"/>
        <v>0</v>
      </c>
      <c r="Q2678" t="s">
        <v>24</v>
      </c>
      <c r="R2678" t="s">
        <v>25</v>
      </c>
    </row>
    <row r="2679" spans="1:18" x14ac:dyDescent="0.25">
      <c r="A2679">
        <v>1</v>
      </c>
      <c r="B2679" t="s">
        <v>3561</v>
      </c>
      <c r="D2679" t="s">
        <v>3563</v>
      </c>
      <c r="E2679" t="s">
        <v>3874</v>
      </c>
      <c r="F2679">
        <v>21751047</v>
      </c>
      <c r="G2679">
        <v>2000</v>
      </c>
      <c r="H2679">
        <v>1591.3430000000001</v>
      </c>
      <c r="I2679">
        <v>1611.9269999999999</v>
      </c>
      <c r="J2679">
        <f t="shared" si="166"/>
        <v>0</v>
      </c>
      <c r="K2679">
        <f t="shared" si="167"/>
        <v>0</v>
      </c>
      <c r="P2679">
        <f t="shared" si="168"/>
        <v>0</v>
      </c>
      <c r="Q2679" t="s">
        <v>1349</v>
      </c>
      <c r="R2679" t="s">
        <v>25</v>
      </c>
    </row>
    <row r="2680" spans="1:18" x14ac:dyDescent="0.25">
      <c r="A2680">
        <v>1</v>
      </c>
      <c r="B2680" t="s">
        <v>3561</v>
      </c>
      <c r="D2680" t="s">
        <v>3563</v>
      </c>
      <c r="E2680" t="s">
        <v>3874</v>
      </c>
      <c r="F2680" t="s">
        <v>3875</v>
      </c>
      <c r="G2680">
        <v>8000</v>
      </c>
      <c r="H2680">
        <v>1433.654</v>
      </c>
      <c r="I2680">
        <v>1434.566</v>
      </c>
      <c r="J2680">
        <f t="shared" si="166"/>
        <v>0</v>
      </c>
      <c r="K2680">
        <f t="shared" si="167"/>
        <v>0</v>
      </c>
      <c r="P2680">
        <f t="shared" si="168"/>
        <v>0</v>
      </c>
      <c r="Q2680" t="s">
        <v>1349</v>
      </c>
      <c r="R2680" t="s">
        <v>25</v>
      </c>
    </row>
    <row r="2681" spans="1:18" x14ac:dyDescent="0.25">
      <c r="A2681">
        <v>1</v>
      </c>
      <c r="B2681" t="s">
        <v>3561</v>
      </c>
      <c r="D2681" t="s">
        <v>3563</v>
      </c>
      <c r="E2681" t="s">
        <v>3874</v>
      </c>
      <c r="F2681">
        <v>21751063</v>
      </c>
      <c r="G2681">
        <v>1000</v>
      </c>
      <c r="H2681">
        <v>2267.6489999999999</v>
      </c>
      <c r="I2681">
        <v>2287.7060000000001</v>
      </c>
      <c r="J2681">
        <f t="shared" si="166"/>
        <v>0</v>
      </c>
      <c r="K2681">
        <f t="shared" si="167"/>
        <v>0</v>
      </c>
      <c r="P2681">
        <f t="shared" si="168"/>
        <v>0</v>
      </c>
      <c r="Q2681" t="s">
        <v>1349</v>
      </c>
      <c r="R2681" t="s">
        <v>25</v>
      </c>
    </row>
    <row r="2682" spans="1:18" x14ac:dyDescent="0.25">
      <c r="A2682">
        <v>1</v>
      </c>
      <c r="B2682" t="s">
        <v>3561</v>
      </c>
      <c r="D2682" t="s">
        <v>3563</v>
      </c>
      <c r="E2682" t="s">
        <v>3874</v>
      </c>
      <c r="F2682">
        <v>21751037</v>
      </c>
      <c r="G2682">
        <v>6000</v>
      </c>
      <c r="H2682">
        <v>2143.9839999999999</v>
      </c>
      <c r="I2682">
        <v>2175</v>
      </c>
      <c r="J2682">
        <f t="shared" si="166"/>
        <v>0</v>
      </c>
      <c r="K2682">
        <f t="shared" si="167"/>
        <v>0</v>
      </c>
      <c r="N2682">
        <v>-6680</v>
      </c>
      <c r="P2682">
        <f t="shared" si="168"/>
        <v>0</v>
      </c>
      <c r="Q2682" t="s">
        <v>1349</v>
      </c>
      <c r="R2682" t="s">
        <v>25</v>
      </c>
    </row>
    <row r="2683" spans="1:18" x14ac:dyDescent="0.25">
      <c r="A2683">
        <v>1</v>
      </c>
      <c r="B2683" t="s">
        <v>3561</v>
      </c>
      <c r="D2683" t="s">
        <v>3563</v>
      </c>
      <c r="E2683" t="s">
        <v>3874</v>
      </c>
      <c r="F2683">
        <v>21751011</v>
      </c>
      <c r="G2683">
        <v>1000</v>
      </c>
      <c r="H2683">
        <v>734.67200000000003</v>
      </c>
      <c r="I2683">
        <v>741.62199999999996</v>
      </c>
      <c r="J2683">
        <f t="shared" si="166"/>
        <v>0</v>
      </c>
      <c r="K2683">
        <f t="shared" si="167"/>
        <v>0</v>
      </c>
      <c r="P2683">
        <f t="shared" si="168"/>
        <v>0</v>
      </c>
      <c r="Q2683" t="s">
        <v>1349</v>
      </c>
      <c r="R2683" t="s">
        <v>25</v>
      </c>
    </row>
    <row r="2684" spans="1:18" x14ac:dyDescent="0.25">
      <c r="A2684">
        <v>1</v>
      </c>
      <c r="B2684" t="s">
        <v>3561</v>
      </c>
      <c r="D2684" t="s">
        <v>3563</v>
      </c>
      <c r="E2684" t="s">
        <v>3874</v>
      </c>
      <c r="F2684" t="s">
        <v>3876</v>
      </c>
      <c r="G2684">
        <v>6000</v>
      </c>
      <c r="H2684">
        <v>3506.1819999999998</v>
      </c>
      <c r="I2684">
        <v>3555.79</v>
      </c>
      <c r="J2684">
        <f t="shared" si="166"/>
        <v>0</v>
      </c>
      <c r="K2684">
        <f t="shared" si="167"/>
        <v>0</v>
      </c>
      <c r="P2684">
        <f t="shared" si="168"/>
        <v>0</v>
      </c>
      <c r="Q2684" t="s">
        <v>1349</v>
      </c>
      <c r="R2684" t="s">
        <v>25</v>
      </c>
    </row>
    <row r="2685" spans="1:18" x14ac:dyDescent="0.25">
      <c r="A2685">
        <v>1</v>
      </c>
      <c r="B2685" t="s">
        <v>3561</v>
      </c>
      <c r="D2685" t="s">
        <v>3563</v>
      </c>
      <c r="E2685" t="s">
        <v>3874</v>
      </c>
      <c r="F2685" t="s">
        <v>3877</v>
      </c>
      <c r="G2685">
        <v>8000</v>
      </c>
      <c r="H2685">
        <v>1587.6669999999999</v>
      </c>
      <c r="I2685">
        <v>1614.2370000000001</v>
      </c>
      <c r="J2685">
        <f t="shared" si="166"/>
        <v>0</v>
      </c>
      <c r="K2685">
        <f t="shared" si="167"/>
        <v>0</v>
      </c>
      <c r="P2685">
        <f t="shared" si="168"/>
        <v>0</v>
      </c>
      <c r="Q2685" t="s">
        <v>1349</v>
      </c>
      <c r="R2685" t="s">
        <v>25</v>
      </c>
    </row>
    <row r="2686" spans="1:18" x14ac:dyDescent="0.25">
      <c r="A2686">
        <v>1</v>
      </c>
      <c r="B2686" t="s">
        <v>3561</v>
      </c>
      <c r="D2686" t="s">
        <v>3563</v>
      </c>
      <c r="E2686" t="s">
        <v>1355</v>
      </c>
      <c r="F2686" t="s">
        <v>3878</v>
      </c>
      <c r="G2686">
        <v>2000</v>
      </c>
      <c r="H2686">
        <v>447.19439999999997</v>
      </c>
      <c r="I2686">
        <v>455.29809999999998</v>
      </c>
      <c r="J2686">
        <f t="shared" si="166"/>
        <v>0</v>
      </c>
      <c r="K2686">
        <f t="shared" si="167"/>
        <v>0</v>
      </c>
      <c r="P2686">
        <f t="shared" si="168"/>
        <v>0</v>
      </c>
      <c r="Q2686" t="s">
        <v>1349</v>
      </c>
      <c r="R2686" t="s">
        <v>25</v>
      </c>
    </row>
    <row r="2687" spans="1:18" x14ac:dyDescent="0.25">
      <c r="A2687">
        <v>1</v>
      </c>
      <c r="B2687" t="s">
        <v>3561</v>
      </c>
      <c r="D2687" t="s">
        <v>3563</v>
      </c>
      <c r="E2687" t="s">
        <v>98</v>
      </c>
      <c r="F2687" t="s">
        <v>3879</v>
      </c>
      <c r="G2687">
        <v>8000</v>
      </c>
      <c r="H2687">
        <v>3.6002000000000001</v>
      </c>
      <c r="I2687">
        <v>3.6002000000000001</v>
      </c>
      <c r="J2687">
        <f t="shared" si="166"/>
        <v>0</v>
      </c>
      <c r="K2687">
        <f t="shared" si="167"/>
        <v>0</v>
      </c>
      <c r="P2687">
        <f t="shared" si="168"/>
        <v>0</v>
      </c>
      <c r="Q2687" t="s">
        <v>1349</v>
      </c>
    </row>
    <row r="2688" spans="1:18" x14ac:dyDescent="0.25">
      <c r="A2688">
        <v>1</v>
      </c>
      <c r="B2688" t="s">
        <v>3561</v>
      </c>
      <c r="D2688" t="s">
        <v>3880</v>
      </c>
      <c r="E2688" t="s">
        <v>1355</v>
      </c>
      <c r="F2688">
        <v>7251067000200</v>
      </c>
      <c r="G2688">
        <v>1000</v>
      </c>
      <c r="H2688">
        <v>1456.23</v>
      </c>
      <c r="I2688">
        <v>1461.45</v>
      </c>
      <c r="J2688">
        <f t="shared" si="166"/>
        <v>0</v>
      </c>
      <c r="K2688">
        <f t="shared" si="167"/>
        <v>0</v>
      </c>
      <c r="P2688">
        <f t="shared" si="168"/>
        <v>0</v>
      </c>
      <c r="Q2688" t="s">
        <v>1349</v>
      </c>
      <c r="R2688" t="s">
        <v>25</v>
      </c>
    </row>
    <row r="2689" spans="1:18" x14ac:dyDescent="0.25">
      <c r="A2689">
        <v>1</v>
      </c>
      <c r="B2689" t="s">
        <v>3561</v>
      </c>
      <c r="D2689" t="s">
        <v>3880</v>
      </c>
      <c r="E2689" t="s">
        <v>1355</v>
      </c>
      <c r="F2689">
        <v>7261067000203</v>
      </c>
      <c r="G2689">
        <v>2000</v>
      </c>
      <c r="H2689">
        <v>1857.38</v>
      </c>
      <c r="I2689">
        <v>1871.51</v>
      </c>
      <c r="J2689">
        <f t="shared" si="166"/>
        <v>0</v>
      </c>
      <c r="K2689">
        <f t="shared" si="167"/>
        <v>0</v>
      </c>
      <c r="P2689">
        <f t="shared" si="168"/>
        <v>0</v>
      </c>
      <c r="Q2689" t="s">
        <v>1349</v>
      </c>
      <c r="R2689" t="s">
        <v>25</v>
      </c>
    </row>
    <row r="2690" spans="1:18" x14ac:dyDescent="0.25">
      <c r="A2690">
        <v>1</v>
      </c>
      <c r="B2690" t="s">
        <v>3561</v>
      </c>
      <c r="D2690" t="s">
        <v>3880</v>
      </c>
      <c r="E2690" t="s">
        <v>3881</v>
      </c>
      <c r="F2690">
        <v>89366657</v>
      </c>
      <c r="G2690">
        <v>2000</v>
      </c>
      <c r="H2690">
        <v>197.94499999999999</v>
      </c>
      <c r="I2690">
        <v>208.703</v>
      </c>
      <c r="J2690">
        <f t="shared" si="166"/>
        <v>0</v>
      </c>
      <c r="K2690">
        <f t="shared" si="167"/>
        <v>0</v>
      </c>
      <c r="P2690">
        <f t="shared" si="168"/>
        <v>0</v>
      </c>
      <c r="Q2690" t="s">
        <v>1349</v>
      </c>
      <c r="R2690" t="s">
        <v>25</v>
      </c>
    </row>
    <row r="2691" spans="1:18" x14ac:dyDescent="0.25">
      <c r="A2691">
        <v>1</v>
      </c>
      <c r="B2691" t="s">
        <v>3561</v>
      </c>
      <c r="C2691" t="s">
        <v>1337</v>
      </c>
      <c r="D2691" t="s">
        <v>1338</v>
      </c>
      <c r="E2691" t="s">
        <v>98</v>
      </c>
      <c r="F2691" t="s">
        <v>3882</v>
      </c>
      <c r="G2691">
        <v>1</v>
      </c>
      <c r="H2691">
        <v>53700</v>
      </c>
      <c r="I2691">
        <v>53700</v>
      </c>
      <c r="J2691">
        <f t="shared" si="166"/>
        <v>0</v>
      </c>
      <c r="K2691">
        <f t="shared" si="167"/>
        <v>0</v>
      </c>
      <c r="P2691">
        <f t="shared" si="168"/>
        <v>0</v>
      </c>
      <c r="Q2691" t="s">
        <v>24</v>
      </c>
      <c r="R2691" t="s">
        <v>1352</v>
      </c>
    </row>
    <row r="2692" spans="1:18" x14ac:dyDescent="0.25">
      <c r="A2692">
        <v>1</v>
      </c>
      <c r="B2692" t="s">
        <v>3883</v>
      </c>
      <c r="C2692" t="s">
        <v>3884</v>
      </c>
      <c r="D2692" t="s">
        <v>3885</v>
      </c>
      <c r="E2692" t="s">
        <v>3886</v>
      </c>
      <c r="F2692" t="s">
        <v>3887</v>
      </c>
      <c r="G2692">
        <v>80</v>
      </c>
      <c r="H2692">
        <v>352.12</v>
      </c>
      <c r="I2692">
        <v>353.1</v>
      </c>
      <c r="J2692">
        <f t="shared" ref="J2692:J2739" si="169">V11-U11</f>
        <v>0</v>
      </c>
      <c r="K2692">
        <f t="shared" ref="K2692:K2739" si="170">ROUND((W11*T11),0)</f>
        <v>0</v>
      </c>
      <c r="P2692">
        <f t="shared" ref="P2692:P2723" si="171">X11+Y11+Z11+AA11+AB11</f>
        <v>0</v>
      </c>
      <c r="Q2692" t="s">
        <v>24</v>
      </c>
      <c r="R2692" t="s">
        <v>25</v>
      </c>
    </row>
    <row r="2693" spans="1:18" x14ac:dyDescent="0.25">
      <c r="A2693">
        <v>1</v>
      </c>
      <c r="B2693" t="s">
        <v>3883</v>
      </c>
      <c r="C2693" t="s">
        <v>3888</v>
      </c>
      <c r="D2693" t="s">
        <v>3885</v>
      </c>
      <c r="E2693" t="s">
        <v>1291</v>
      </c>
      <c r="F2693" t="s">
        <v>3889</v>
      </c>
      <c r="G2693">
        <v>160</v>
      </c>
      <c r="H2693">
        <v>8159.201</v>
      </c>
      <c r="I2693">
        <v>8402.2430000000004</v>
      </c>
      <c r="J2693">
        <f t="shared" si="169"/>
        <v>0</v>
      </c>
      <c r="K2693">
        <f t="shared" si="170"/>
        <v>0</v>
      </c>
      <c r="P2693">
        <f t="shared" si="171"/>
        <v>0</v>
      </c>
      <c r="Q2693" t="s">
        <v>24</v>
      </c>
      <c r="R2693" t="s">
        <v>25</v>
      </c>
    </row>
    <row r="2694" spans="1:18" x14ac:dyDescent="0.25">
      <c r="A2694">
        <v>1</v>
      </c>
      <c r="B2694" t="s">
        <v>3883</v>
      </c>
      <c r="C2694" t="s">
        <v>3888</v>
      </c>
      <c r="D2694" t="s">
        <v>3885</v>
      </c>
      <c r="E2694" t="s">
        <v>3890</v>
      </c>
      <c r="F2694" t="s">
        <v>3891</v>
      </c>
      <c r="G2694">
        <v>80</v>
      </c>
      <c r="H2694">
        <v>2188.2600000000002</v>
      </c>
      <c r="I2694">
        <v>2189.7399999999998</v>
      </c>
      <c r="J2694">
        <f t="shared" si="169"/>
        <v>0</v>
      </c>
      <c r="K2694">
        <f t="shared" si="170"/>
        <v>0</v>
      </c>
      <c r="P2694">
        <f t="shared" si="171"/>
        <v>0</v>
      </c>
      <c r="Q2694" t="s">
        <v>24</v>
      </c>
      <c r="R2694" t="s">
        <v>25</v>
      </c>
    </row>
    <row r="2695" spans="1:18" x14ac:dyDescent="0.25">
      <c r="A2695">
        <v>1</v>
      </c>
      <c r="B2695" t="s">
        <v>3883</v>
      </c>
      <c r="C2695" t="s">
        <v>3888</v>
      </c>
      <c r="D2695" t="s">
        <v>3885</v>
      </c>
      <c r="E2695" t="s">
        <v>3892</v>
      </c>
      <c r="F2695" t="s">
        <v>3893</v>
      </c>
      <c r="G2695">
        <v>1</v>
      </c>
      <c r="H2695">
        <v>33692.6</v>
      </c>
      <c r="I2695">
        <v>35120</v>
      </c>
      <c r="J2695">
        <f t="shared" si="169"/>
        <v>0</v>
      </c>
      <c r="K2695">
        <f t="shared" si="170"/>
        <v>0</v>
      </c>
      <c r="P2695">
        <f t="shared" si="171"/>
        <v>0</v>
      </c>
      <c r="Q2695" t="s">
        <v>24</v>
      </c>
      <c r="R2695" t="s">
        <v>25</v>
      </c>
    </row>
    <row r="2696" spans="1:18" x14ac:dyDescent="0.25">
      <c r="A2696">
        <v>1</v>
      </c>
      <c r="B2696" t="s">
        <v>3883</v>
      </c>
      <c r="C2696" t="s">
        <v>3894</v>
      </c>
      <c r="D2696" t="s">
        <v>3895</v>
      </c>
      <c r="E2696" t="s">
        <v>1649</v>
      </c>
      <c r="F2696">
        <v>26055613</v>
      </c>
      <c r="G2696">
        <v>80</v>
      </c>
      <c r="H2696">
        <v>10134.700000000001</v>
      </c>
      <c r="I2696">
        <v>10204.450000000001</v>
      </c>
      <c r="J2696">
        <f t="shared" si="169"/>
        <v>0</v>
      </c>
      <c r="K2696">
        <f t="shared" si="170"/>
        <v>0</v>
      </c>
      <c r="P2696">
        <f t="shared" si="171"/>
        <v>0</v>
      </c>
      <c r="Q2696" t="s">
        <v>24</v>
      </c>
      <c r="R2696" t="s">
        <v>25</v>
      </c>
    </row>
    <row r="2697" spans="1:18" x14ac:dyDescent="0.25">
      <c r="A2697">
        <v>1</v>
      </c>
      <c r="B2697" t="s">
        <v>3883</v>
      </c>
      <c r="C2697" t="s">
        <v>3896</v>
      </c>
      <c r="D2697" t="s">
        <v>3897</v>
      </c>
      <c r="E2697" t="s">
        <v>101</v>
      </c>
      <c r="F2697" t="s">
        <v>3898</v>
      </c>
      <c r="G2697">
        <v>200</v>
      </c>
      <c r="H2697">
        <v>2108.64</v>
      </c>
      <c r="I2697">
        <v>2135.75</v>
      </c>
      <c r="J2697">
        <f t="shared" si="169"/>
        <v>0</v>
      </c>
      <c r="K2697">
        <f t="shared" si="170"/>
        <v>0</v>
      </c>
      <c r="P2697">
        <f t="shared" si="171"/>
        <v>0</v>
      </c>
      <c r="Q2697" t="s">
        <v>24</v>
      </c>
      <c r="R2697" t="s">
        <v>25</v>
      </c>
    </row>
    <row r="2698" spans="1:18" x14ac:dyDescent="0.25">
      <c r="A2698">
        <v>1</v>
      </c>
      <c r="B2698" t="s">
        <v>3883</v>
      </c>
      <c r="C2698" t="s">
        <v>3899</v>
      </c>
      <c r="D2698" t="s">
        <v>3900</v>
      </c>
      <c r="E2698" t="s">
        <v>826</v>
      </c>
      <c r="F2698" t="s">
        <v>3901</v>
      </c>
      <c r="G2698">
        <v>1</v>
      </c>
      <c r="H2698">
        <v>13852</v>
      </c>
      <c r="I2698">
        <v>14204</v>
      </c>
      <c r="J2698">
        <f t="shared" si="169"/>
        <v>0</v>
      </c>
      <c r="K2698">
        <f t="shared" si="170"/>
        <v>0</v>
      </c>
      <c r="P2698">
        <f t="shared" si="171"/>
        <v>0</v>
      </c>
      <c r="Q2698" t="s">
        <v>24</v>
      </c>
      <c r="R2698" t="s">
        <v>25</v>
      </c>
    </row>
    <row r="2699" spans="1:18" x14ac:dyDescent="0.25">
      <c r="A2699">
        <v>1</v>
      </c>
      <c r="B2699" t="s">
        <v>3883</v>
      </c>
      <c r="C2699" t="s">
        <v>3902</v>
      </c>
      <c r="D2699" t="s">
        <v>3903</v>
      </c>
      <c r="E2699" t="s">
        <v>101</v>
      </c>
      <c r="F2699" t="s">
        <v>3904</v>
      </c>
      <c r="G2699">
        <v>40</v>
      </c>
      <c r="H2699">
        <v>52374.3</v>
      </c>
      <c r="I2699">
        <v>53352.02</v>
      </c>
      <c r="J2699">
        <f t="shared" si="169"/>
        <v>0</v>
      </c>
      <c r="K2699">
        <f t="shared" si="170"/>
        <v>0</v>
      </c>
      <c r="P2699">
        <f t="shared" si="171"/>
        <v>0</v>
      </c>
      <c r="Q2699" t="s">
        <v>24</v>
      </c>
      <c r="R2699" t="s">
        <v>25</v>
      </c>
    </row>
    <row r="2700" spans="1:18" x14ac:dyDescent="0.25">
      <c r="A2700">
        <v>1</v>
      </c>
      <c r="B2700" t="s">
        <v>3883</v>
      </c>
      <c r="C2700" t="s">
        <v>3905</v>
      </c>
      <c r="D2700" t="s">
        <v>3906</v>
      </c>
      <c r="E2700" t="s">
        <v>789</v>
      </c>
      <c r="F2700" t="s">
        <v>3907</v>
      </c>
      <c r="G2700">
        <v>1</v>
      </c>
      <c r="H2700">
        <v>785486</v>
      </c>
      <c r="I2700">
        <v>797665</v>
      </c>
      <c r="J2700">
        <f t="shared" si="169"/>
        <v>0</v>
      </c>
      <c r="K2700">
        <f t="shared" si="170"/>
        <v>0</v>
      </c>
      <c r="P2700">
        <f t="shared" si="171"/>
        <v>0</v>
      </c>
      <c r="Q2700" t="s">
        <v>24</v>
      </c>
      <c r="R2700" t="s">
        <v>25</v>
      </c>
    </row>
    <row r="2701" spans="1:18" x14ac:dyDescent="0.25">
      <c r="A2701">
        <v>1</v>
      </c>
      <c r="B2701" t="s">
        <v>3883</v>
      </c>
      <c r="C2701" t="s">
        <v>3905</v>
      </c>
      <c r="D2701" t="s">
        <v>3906</v>
      </c>
      <c r="E2701" t="s">
        <v>789</v>
      </c>
      <c r="F2701" t="s">
        <v>3908</v>
      </c>
      <c r="G2701">
        <v>60</v>
      </c>
      <c r="H2701">
        <v>1352.65</v>
      </c>
      <c r="I2701">
        <v>1415.5</v>
      </c>
      <c r="J2701">
        <f t="shared" si="169"/>
        <v>0</v>
      </c>
      <c r="K2701">
        <f t="shared" si="170"/>
        <v>0</v>
      </c>
      <c r="P2701">
        <f t="shared" si="171"/>
        <v>0</v>
      </c>
      <c r="Q2701" t="s">
        <v>24</v>
      </c>
      <c r="R2701" t="s">
        <v>25</v>
      </c>
    </row>
    <row r="2702" spans="1:18" x14ac:dyDescent="0.25">
      <c r="A2702">
        <v>1</v>
      </c>
      <c r="B2702" t="s">
        <v>3883</v>
      </c>
      <c r="C2702" t="s">
        <v>3909</v>
      </c>
      <c r="D2702" t="s">
        <v>3910</v>
      </c>
      <c r="E2702" t="s">
        <v>45</v>
      </c>
      <c r="F2702" t="s">
        <v>3911</v>
      </c>
      <c r="G2702">
        <v>1</v>
      </c>
      <c r="H2702">
        <v>305</v>
      </c>
      <c r="I2702">
        <v>306</v>
      </c>
      <c r="J2702">
        <f t="shared" si="169"/>
        <v>0</v>
      </c>
      <c r="K2702">
        <f t="shared" si="170"/>
        <v>0</v>
      </c>
      <c r="P2702">
        <f t="shared" si="171"/>
        <v>0</v>
      </c>
      <c r="Q2702" t="s">
        <v>24</v>
      </c>
      <c r="R2702" t="s">
        <v>25</v>
      </c>
    </row>
    <row r="2703" spans="1:18" x14ac:dyDescent="0.25">
      <c r="A2703">
        <v>1</v>
      </c>
      <c r="B2703" t="s">
        <v>3883</v>
      </c>
      <c r="C2703" t="s">
        <v>3912</v>
      </c>
      <c r="D2703" t="s">
        <v>3913</v>
      </c>
      <c r="E2703" t="s">
        <v>45</v>
      </c>
      <c r="F2703" t="s">
        <v>3914</v>
      </c>
      <c r="G2703">
        <v>1</v>
      </c>
      <c r="H2703">
        <v>191976.88</v>
      </c>
      <c r="I2703">
        <v>193947</v>
      </c>
      <c r="J2703">
        <f t="shared" si="169"/>
        <v>0</v>
      </c>
      <c r="K2703">
        <f t="shared" si="170"/>
        <v>0</v>
      </c>
      <c r="P2703">
        <f t="shared" si="171"/>
        <v>0</v>
      </c>
      <c r="Q2703" t="s">
        <v>24</v>
      </c>
      <c r="R2703" t="s">
        <v>25</v>
      </c>
    </row>
    <row r="2704" spans="1:18" x14ac:dyDescent="0.25">
      <c r="A2704">
        <v>1</v>
      </c>
      <c r="B2704" t="s">
        <v>3883</v>
      </c>
      <c r="C2704" t="s">
        <v>3915</v>
      </c>
      <c r="D2704" t="s">
        <v>3916</v>
      </c>
      <c r="E2704" t="s">
        <v>45</v>
      </c>
      <c r="F2704" t="s">
        <v>3917</v>
      </c>
      <c r="G2704">
        <v>1</v>
      </c>
      <c r="H2704">
        <v>67876.429999999993</v>
      </c>
      <c r="I2704">
        <v>70038.31</v>
      </c>
      <c r="J2704">
        <f t="shared" si="169"/>
        <v>0</v>
      </c>
      <c r="K2704">
        <f t="shared" si="170"/>
        <v>0</v>
      </c>
      <c r="P2704">
        <f t="shared" si="171"/>
        <v>0</v>
      </c>
      <c r="Q2704" t="s">
        <v>24</v>
      </c>
      <c r="R2704" t="s">
        <v>25</v>
      </c>
    </row>
    <row r="2705" spans="1:18" x14ac:dyDescent="0.25">
      <c r="A2705">
        <v>1</v>
      </c>
      <c r="B2705" t="s">
        <v>3883</v>
      </c>
      <c r="C2705" t="s">
        <v>3918</v>
      </c>
      <c r="D2705" t="s">
        <v>3919</v>
      </c>
      <c r="E2705" t="s">
        <v>3920</v>
      </c>
      <c r="F2705" t="s">
        <v>3921</v>
      </c>
      <c r="G2705">
        <v>30</v>
      </c>
      <c r="H2705">
        <v>1460</v>
      </c>
      <c r="I2705">
        <v>1461</v>
      </c>
      <c r="J2705">
        <f t="shared" si="169"/>
        <v>0</v>
      </c>
      <c r="K2705">
        <f t="shared" si="170"/>
        <v>0</v>
      </c>
      <c r="P2705">
        <f t="shared" si="171"/>
        <v>0</v>
      </c>
      <c r="Q2705" t="s">
        <v>24</v>
      </c>
      <c r="R2705" t="s">
        <v>25</v>
      </c>
    </row>
    <row r="2706" spans="1:18" x14ac:dyDescent="0.25">
      <c r="A2706">
        <v>1</v>
      </c>
      <c r="B2706" t="s">
        <v>3883</v>
      </c>
      <c r="C2706" t="s">
        <v>3922</v>
      </c>
      <c r="D2706" t="s">
        <v>3923</v>
      </c>
      <c r="E2706" t="s">
        <v>649</v>
      </c>
      <c r="F2706" t="s">
        <v>3924</v>
      </c>
      <c r="G2706">
        <v>40</v>
      </c>
      <c r="H2706">
        <v>24444.248</v>
      </c>
      <c r="I2706">
        <v>25237.776000000002</v>
      </c>
      <c r="J2706">
        <f t="shared" si="169"/>
        <v>0</v>
      </c>
      <c r="K2706">
        <f t="shared" si="170"/>
        <v>0</v>
      </c>
      <c r="P2706">
        <f t="shared" si="171"/>
        <v>0</v>
      </c>
      <c r="Q2706" t="s">
        <v>24</v>
      </c>
      <c r="R2706" t="s">
        <v>25</v>
      </c>
    </row>
    <row r="2707" spans="1:18" x14ac:dyDescent="0.25">
      <c r="A2707">
        <v>1</v>
      </c>
      <c r="B2707" t="s">
        <v>3883</v>
      </c>
      <c r="C2707" t="s">
        <v>3925</v>
      </c>
      <c r="D2707" t="s">
        <v>3926</v>
      </c>
      <c r="E2707" t="s">
        <v>649</v>
      </c>
      <c r="F2707" t="s">
        <v>3927</v>
      </c>
      <c r="G2707">
        <v>60</v>
      </c>
      <c r="H2707">
        <v>1715.143</v>
      </c>
      <c r="I2707">
        <v>1760.2439999999999</v>
      </c>
      <c r="J2707">
        <f t="shared" si="169"/>
        <v>0</v>
      </c>
      <c r="K2707">
        <f t="shared" si="170"/>
        <v>0</v>
      </c>
      <c r="P2707">
        <f t="shared" si="171"/>
        <v>0</v>
      </c>
      <c r="Q2707" t="s">
        <v>24</v>
      </c>
      <c r="R2707" t="s">
        <v>25</v>
      </c>
    </row>
    <row r="2708" spans="1:18" x14ac:dyDescent="0.25">
      <c r="A2708">
        <v>1</v>
      </c>
      <c r="B2708" t="s">
        <v>3883</v>
      </c>
      <c r="C2708" t="s">
        <v>3928</v>
      </c>
      <c r="D2708" t="s">
        <v>3929</v>
      </c>
      <c r="E2708" t="s">
        <v>545</v>
      </c>
      <c r="F2708" t="s">
        <v>3930</v>
      </c>
      <c r="G2708">
        <v>80</v>
      </c>
      <c r="H2708">
        <v>4906.7299999999996</v>
      </c>
      <c r="I2708">
        <v>5173.34</v>
      </c>
      <c r="J2708">
        <f t="shared" si="169"/>
        <v>0</v>
      </c>
      <c r="K2708">
        <f t="shared" si="170"/>
        <v>0</v>
      </c>
      <c r="P2708">
        <f t="shared" si="171"/>
        <v>0</v>
      </c>
      <c r="Q2708" t="s">
        <v>24</v>
      </c>
      <c r="R2708" t="s">
        <v>25</v>
      </c>
    </row>
    <row r="2709" spans="1:18" x14ac:dyDescent="0.25">
      <c r="A2709">
        <v>1</v>
      </c>
      <c r="B2709" t="s">
        <v>3883</v>
      </c>
      <c r="C2709" t="s">
        <v>3928</v>
      </c>
      <c r="D2709" t="s">
        <v>3929</v>
      </c>
      <c r="E2709" t="s">
        <v>545</v>
      </c>
      <c r="F2709" t="s">
        <v>3931</v>
      </c>
      <c r="G2709">
        <v>80</v>
      </c>
      <c r="H2709">
        <v>2308.59</v>
      </c>
      <c r="I2709">
        <v>2410.4299999999998</v>
      </c>
      <c r="J2709">
        <f t="shared" si="169"/>
        <v>0</v>
      </c>
      <c r="K2709">
        <f t="shared" si="170"/>
        <v>0</v>
      </c>
      <c r="P2709">
        <f t="shared" si="171"/>
        <v>0</v>
      </c>
      <c r="Q2709" t="s">
        <v>24</v>
      </c>
      <c r="R2709" t="s">
        <v>25</v>
      </c>
    </row>
    <row r="2710" spans="1:18" x14ac:dyDescent="0.25">
      <c r="A2710">
        <v>1</v>
      </c>
      <c r="B2710" t="s">
        <v>3883</v>
      </c>
      <c r="C2710" t="s">
        <v>3932</v>
      </c>
      <c r="D2710" t="s">
        <v>3933</v>
      </c>
      <c r="E2710" t="s">
        <v>3934</v>
      </c>
      <c r="F2710" t="s">
        <v>3935</v>
      </c>
      <c r="G2710">
        <v>60</v>
      </c>
      <c r="H2710">
        <v>5746.9</v>
      </c>
      <c r="I2710">
        <v>5846.9</v>
      </c>
      <c r="J2710">
        <f t="shared" si="169"/>
        <v>0</v>
      </c>
      <c r="K2710">
        <f t="shared" si="170"/>
        <v>0</v>
      </c>
      <c r="P2710">
        <f t="shared" si="171"/>
        <v>0</v>
      </c>
      <c r="Q2710" t="s">
        <v>24</v>
      </c>
      <c r="R2710" t="s">
        <v>25</v>
      </c>
    </row>
    <row r="2711" spans="1:18" x14ac:dyDescent="0.25">
      <c r="A2711">
        <v>1</v>
      </c>
      <c r="B2711" t="s">
        <v>3883</v>
      </c>
      <c r="C2711" t="s">
        <v>3936</v>
      </c>
      <c r="D2711" t="s">
        <v>3937</v>
      </c>
      <c r="E2711" t="s">
        <v>1649</v>
      </c>
      <c r="F2711">
        <v>25489722</v>
      </c>
      <c r="G2711">
        <v>200</v>
      </c>
      <c r="H2711">
        <v>3458.35</v>
      </c>
      <c r="I2711">
        <v>3487.92</v>
      </c>
      <c r="J2711">
        <f t="shared" si="169"/>
        <v>0</v>
      </c>
      <c r="K2711">
        <f t="shared" si="170"/>
        <v>0</v>
      </c>
      <c r="P2711">
        <f t="shared" si="171"/>
        <v>0</v>
      </c>
      <c r="Q2711" t="s">
        <v>24</v>
      </c>
      <c r="R2711" t="s">
        <v>25</v>
      </c>
    </row>
    <row r="2712" spans="1:18" x14ac:dyDescent="0.25">
      <c r="A2712">
        <v>1</v>
      </c>
      <c r="B2712" t="s">
        <v>3883</v>
      </c>
      <c r="C2712" t="s">
        <v>3938</v>
      </c>
      <c r="D2712" t="s">
        <v>3939</v>
      </c>
      <c r="E2712" t="s">
        <v>3940</v>
      </c>
      <c r="F2712" t="s">
        <v>3941</v>
      </c>
      <c r="G2712">
        <v>1200</v>
      </c>
      <c r="H2712">
        <v>613.40719999999999</v>
      </c>
      <c r="I2712">
        <v>648.29769999999996</v>
      </c>
      <c r="J2712">
        <f t="shared" si="169"/>
        <v>0</v>
      </c>
      <c r="K2712">
        <f t="shared" si="170"/>
        <v>0</v>
      </c>
      <c r="P2712">
        <f t="shared" si="171"/>
        <v>0</v>
      </c>
      <c r="Q2712" t="s">
        <v>31</v>
      </c>
      <c r="R2712" t="s">
        <v>3942</v>
      </c>
    </row>
    <row r="2713" spans="1:18" x14ac:dyDescent="0.25">
      <c r="A2713">
        <v>1</v>
      </c>
      <c r="B2713" t="s">
        <v>3883</v>
      </c>
      <c r="C2713" t="s">
        <v>3943</v>
      </c>
      <c r="D2713" t="s">
        <v>3944</v>
      </c>
      <c r="E2713" t="s">
        <v>101</v>
      </c>
      <c r="F2713">
        <v>34715836</v>
      </c>
      <c r="G2713">
        <v>30</v>
      </c>
      <c r="H2713">
        <v>12660.9</v>
      </c>
      <c r="I2713">
        <v>12660.9</v>
      </c>
      <c r="J2713">
        <f t="shared" si="169"/>
        <v>0</v>
      </c>
      <c r="K2713">
        <f t="shared" si="170"/>
        <v>0</v>
      </c>
      <c r="P2713">
        <f t="shared" si="171"/>
        <v>0</v>
      </c>
      <c r="Q2713" t="s">
        <v>24</v>
      </c>
    </row>
    <row r="2714" spans="1:18" x14ac:dyDescent="0.25">
      <c r="A2714">
        <v>1</v>
      </c>
      <c r="B2714" t="s">
        <v>3883</v>
      </c>
      <c r="C2714" t="s">
        <v>3518</v>
      </c>
      <c r="D2714" t="s">
        <v>3945</v>
      </c>
      <c r="E2714" t="s">
        <v>101</v>
      </c>
      <c r="F2714">
        <v>15740494</v>
      </c>
      <c r="G2714">
        <v>30</v>
      </c>
      <c r="H2714">
        <v>27530.04</v>
      </c>
      <c r="I2714">
        <v>27618.35</v>
      </c>
      <c r="J2714">
        <f t="shared" si="169"/>
        <v>0</v>
      </c>
      <c r="K2714">
        <f t="shared" si="170"/>
        <v>0</v>
      </c>
      <c r="P2714">
        <f t="shared" si="171"/>
        <v>0</v>
      </c>
      <c r="Q2714" t="s">
        <v>24</v>
      </c>
      <c r="R2714" t="s">
        <v>25</v>
      </c>
    </row>
    <row r="2715" spans="1:18" x14ac:dyDescent="0.25">
      <c r="A2715">
        <v>1</v>
      </c>
      <c r="B2715" t="s">
        <v>3883</v>
      </c>
      <c r="C2715" t="s">
        <v>3946</v>
      </c>
      <c r="D2715" t="s">
        <v>3947</v>
      </c>
      <c r="E2715" t="s">
        <v>3948</v>
      </c>
      <c r="F2715" t="s">
        <v>3949</v>
      </c>
      <c r="G2715">
        <v>1</v>
      </c>
      <c r="H2715">
        <v>44270</v>
      </c>
      <c r="I2715">
        <v>48262</v>
      </c>
      <c r="J2715">
        <f t="shared" si="169"/>
        <v>0</v>
      </c>
      <c r="K2715">
        <f t="shared" si="170"/>
        <v>0</v>
      </c>
      <c r="P2715">
        <f t="shared" si="171"/>
        <v>0</v>
      </c>
      <c r="Q2715" t="s">
        <v>24</v>
      </c>
      <c r="R2715" t="s">
        <v>25</v>
      </c>
    </row>
    <row r="2716" spans="1:18" x14ac:dyDescent="0.25">
      <c r="A2716">
        <v>1</v>
      </c>
      <c r="B2716" t="s">
        <v>3883</v>
      </c>
      <c r="C2716" t="s">
        <v>3950</v>
      </c>
      <c r="D2716" t="s">
        <v>3951</v>
      </c>
      <c r="E2716" t="s">
        <v>622</v>
      </c>
      <c r="F2716" t="s">
        <v>3952</v>
      </c>
      <c r="G2716">
        <v>1</v>
      </c>
      <c r="H2716">
        <v>265417</v>
      </c>
      <c r="I2716">
        <v>267749</v>
      </c>
      <c r="J2716">
        <f t="shared" si="169"/>
        <v>0</v>
      </c>
      <c r="K2716">
        <f t="shared" si="170"/>
        <v>0</v>
      </c>
      <c r="P2716">
        <f t="shared" si="171"/>
        <v>0</v>
      </c>
      <c r="Q2716" t="s">
        <v>24</v>
      </c>
      <c r="R2716" t="s">
        <v>25</v>
      </c>
    </row>
    <row r="2717" spans="1:18" x14ac:dyDescent="0.25">
      <c r="A2717">
        <v>1</v>
      </c>
      <c r="B2717" t="s">
        <v>3883</v>
      </c>
      <c r="C2717" t="s">
        <v>3953</v>
      </c>
      <c r="D2717" t="s">
        <v>3954</v>
      </c>
      <c r="E2717" t="s">
        <v>23</v>
      </c>
      <c r="F2717" t="s">
        <v>3955</v>
      </c>
      <c r="G2717">
        <v>1</v>
      </c>
      <c r="H2717">
        <v>235251</v>
      </c>
      <c r="I2717">
        <v>238301.11</v>
      </c>
      <c r="J2717">
        <f t="shared" si="169"/>
        <v>0</v>
      </c>
      <c r="K2717">
        <f t="shared" si="170"/>
        <v>0</v>
      </c>
      <c r="P2717">
        <f t="shared" si="171"/>
        <v>0</v>
      </c>
      <c r="Q2717" t="s">
        <v>31</v>
      </c>
      <c r="R2717" t="s">
        <v>25</v>
      </c>
    </row>
    <row r="2718" spans="1:18" x14ac:dyDescent="0.25">
      <c r="A2718">
        <v>1</v>
      </c>
      <c r="B2718" t="s">
        <v>3883</v>
      </c>
      <c r="C2718" t="s">
        <v>3956</v>
      </c>
      <c r="D2718" t="s">
        <v>3957</v>
      </c>
      <c r="E2718" t="s">
        <v>3566</v>
      </c>
      <c r="F2718" t="s">
        <v>3958</v>
      </c>
      <c r="G2718">
        <v>60</v>
      </c>
      <c r="H2718">
        <v>8533.74</v>
      </c>
      <c r="I2718">
        <v>8645.7999999999993</v>
      </c>
      <c r="J2718">
        <f t="shared" si="169"/>
        <v>0</v>
      </c>
      <c r="K2718">
        <f t="shared" si="170"/>
        <v>0</v>
      </c>
      <c r="P2718">
        <f t="shared" si="171"/>
        <v>0</v>
      </c>
      <c r="Q2718" t="s">
        <v>24</v>
      </c>
      <c r="R2718" t="s">
        <v>25</v>
      </c>
    </row>
    <row r="2719" spans="1:18" x14ac:dyDescent="0.25">
      <c r="A2719">
        <v>1</v>
      </c>
      <c r="B2719" t="s">
        <v>3883</v>
      </c>
      <c r="C2719" t="s">
        <v>3959</v>
      </c>
      <c r="D2719" t="s">
        <v>3960</v>
      </c>
      <c r="E2719" t="s">
        <v>3920</v>
      </c>
      <c r="F2719">
        <v>4608233</v>
      </c>
      <c r="G2719">
        <v>200</v>
      </c>
      <c r="H2719">
        <v>12225.13</v>
      </c>
      <c r="I2719">
        <v>12468.03</v>
      </c>
      <c r="J2719">
        <f t="shared" si="169"/>
        <v>0</v>
      </c>
      <c r="K2719">
        <f t="shared" si="170"/>
        <v>0</v>
      </c>
      <c r="P2719">
        <f t="shared" si="171"/>
        <v>0</v>
      </c>
      <c r="Q2719" t="s">
        <v>24</v>
      </c>
      <c r="R2719" t="s">
        <v>25</v>
      </c>
    </row>
    <row r="2720" spans="1:18" x14ac:dyDescent="0.25">
      <c r="A2720">
        <v>1</v>
      </c>
      <c r="B2720" t="s">
        <v>3883</v>
      </c>
      <c r="C2720" t="s">
        <v>3961</v>
      </c>
      <c r="D2720" t="s">
        <v>3962</v>
      </c>
      <c r="E2720" t="s">
        <v>3963</v>
      </c>
      <c r="F2720" t="s">
        <v>3964</v>
      </c>
      <c r="G2720">
        <v>30</v>
      </c>
      <c r="H2720">
        <v>15300.19</v>
      </c>
      <c r="I2720">
        <v>15300.19</v>
      </c>
      <c r="J2720">
        <f t="shared" si="169"/>
        <v>0</v>
      </c>
      <c r="K2720">
        <f t="shared" si="170"/>
        <v>0</v>
      </c>
      <c r="P2720">
        <f t="shared" si="171"/>
        <v>0</v>
      </c>
      <c r="Q2720" t="s">
        <v>31</v>
      </c>
    </row>
    <row r="2721" spans="1:18" x14ac:dyDescent="0.25">
      <c r="A2721">
        <v>1</v>
      </c>
      <c r="B2721" t="s">
        <v>3883</v>
      </c>
      <c r="C2721" t="s">
        <v>3965</v>
      </c>
      <c r="D2721" t="s">
        <v>3966</v>
      </c>
      <c r="E2721" t="s">
        <v>3967</v>
      </c>
      <c r="F2721">
        <v>4609044</v>
      </c>
      <c r="G2721">
        <v>60</v>
      </c>
      <c r="H2721">
        <v>6962.28</v>
      </c>
      <c r="I2721">
        <v>6966.93</v>
      </c>
      <c r="J2721">
        <f t="shared" si="169"/>
        <v>0</v>
      </c>
      <c r="K2721">
        <f t="shared" si="170"/>
        <v>0</v>
      </c>
      <c r="P2721">
        <f t="shared" si="171"/>
        <v>0</v>
      </c>
      <c r="Q2721" t="s">
        <v>24</v>
      </c>
      <c r="R2721" t="s">
        <v>25</v>
      </c>
    </row>
    <row r="2722" spans="1:18" x14ac:dyDescent="0.25">
      <c r="A2722">
        <v>1</v>
      </c>
      <c r="B2722" t="s">
        <v>3883</v>
      </c>
      <c r="C2722">
        <v>501291000335</v>
      </c>
      <c r="D2722" t="s">
        <v>3968</v>
      </c>
      <c r="E2722" t="s">
        <v>101</v>
      </c>
      <c r="F2722">
        <v>42648790</v>
      </c>
      <c r="G2722">
        <v>20</v>
      </c>
      <c r="H2722">
        <v>5006.6499999999996</v>
      </c>
      <c r="I2722">
        <v>5169.08</v>
      </c>
      <c r="J2722">
        <f t="shared" si="169"/>
        <v>0</v>
      </c>
      <c r="K2722">
        <f t="shared" si="170"/>
        <v>0</v>
      </c>
      <c r="P2722">
        <f t="shared" si="171"/>
        <v>0</v>
      </c>
      <c r="Q2722" t="s">
        <v>24</v>
      </c>
      <c r="R2722" t="s">
        <v>25</v>
      </c>
    </row>
    <row r="2723" spans="1:18" x14ac:dyDescent="0.25">
      <c r="A2723">
        <v>1</v>
      </c>
      <c r="B2723" t="s">
        <v>3883</v>
      </c>
      <c r="C2723" t="s">
        <v>3969</v>
      </c>
      <c r="D2723" t="s">
        <v>3970</v>
      </c>
      <c r="E2723" t="s">
        <v>3971</v>
      </c>
      <c r="F2723" t="s">
        <v>3972</v>
      </c>
      <c r="G2723">
        <v>30</v>
      </c>
      <c r="H2723">
        <v>1860.54</v>
      </c>
      <c r="I2723">
        <v>1875.36</v>
      </c>
      <c r="J2723">
        <f t="shared" si="169"/>
        <v>0</v>
      </c>
      <c r="K2723">
        <f t="shared" si="170"/>
        <v>0</v>
      </c>
      <c r="P2723">
        <f t="shared" si="171"/>
        <v>0</v>
      </c>
      <c r="Q2723" t="s">
        <v>24</v>
      </c>
      <c r="R2723" t="s">
        <v>25</v>
      </c>
    </row>
    <row r="2724" spans="1:18" x14ac:dyDescent="0.25">
      <c r="A2724">
        <v>1</v>
      </c>
      <c r="B2724" t="s">
        <v>3883</v>
      </c>
      <c r="C2724">
        <v>15230010</v>
      </c>
      <c r="D2724" t="s">
        <v>3973</v>
      </c>
      <c r="E2724" t="s">
        <v>3890</v>
      </c>
      <c r="F2724">
        <v>4609337</v>
      </c>
      <c r="G2724">
        <v>80</v>
      </c>
      <c r="H2724">
        <v>2271.77</v>
      </c>
      <c r="I2724">
        <v>2271.77</v>
      </c>
      <c r="J2724">
        <f t="shared" si="169"/>
        <v>0</v>
      </c>
      <c r="K2724">
        <f t="shared" si="170"/>
        <v>0</v>
      </c>
      <c r="P2724">
        <f t="shared" ref="P2724:P2755" si="172">X43+Y43+Z43+AA43+AB43</f>
        <v>0</v>
      </c>
      <c r="Q2724" t="s">
        <v>31</v>
      </c>
    </row>
    <row r="2725" spans="1:18" x14ac:dyDescent="0.25">
      <c r="A2725">
        <v>1</v>
      </c>
      <c r="B2725" t="s">
        <v>3883</v>
      </c>
      <c r="D2725" t="s">
        <v>3974</v>
      </c>
      <c r="E2725" t="s">
        <v>3975</v>
      </c>
      <c r="F2725">
        <v>31688708</v>
      </c>
      <c r="G2725">
        <v>1</v>
      </c>
      <c r="H2725">
        <v>39500</v>
      </c>
      <c r="I2725">
        <v>39500</v>
      </c>
      <c r="J2725">
        <f t="shared" si="169"/>
        <v>0</v>
      </c>
      <c r="K2725">
        <f t="shared" si="170"/>
        <v>0</v>
      </c>
      <c r="P2725">
        <f t="shared" si="172"/>
        <v>0</v>
      </c>
      <c r="Q2725" t="s">
        <v>24</v>
      </c>
    </row>
    <row r="2726" spans="1:18" x14ac:dyDescent="0.25">
      <c r="A2726">
        <v>1</v>
      </c>
      <c r="B2726" t="s">
        <v>3883</v>
      </c>
      <c r="D2726" t="s">
        <v>3976</v>
      </c>
      <c r="E2726" t="s">
        <v>3977</v>
      </c>
      <c r="F2726">
        <v>11880153070431</v>
      </c>
      <c r="G2726">
        <v>100</v>
      </c>
      <c r="H2726">
        <v>6663.2179999999998</v>
      </c>
      <c r="I2726">
        <v>6711.7160000000003</v>
      </c>
      <c r="J2726">
        <f t="shared" si="169"/>
        <v>0</v>
      </c>
      <c r="K2726">
        <f t="shared" si="170"/>
        <v>0</v>
      </c>
      <c r="P2726">
        <f t="shared" si="172"/>
        <v>0</v>
      </c>
      <c r="Q2726" t="s">
        <v>31</v>
      </c>
      <c r="R2726" t="s">
        <v>25</v>
      </c>
    </row>
    <row r="2727" spans="1:18" x14ac:dyDescent="0.25">
      <c r="A2727">
        <v>1</v>
      </c>
      <c r="B2727" t="s">
        <v>3883</v>
      </c>
      <c r="D2727" t="s">
        <v>3978</v>
      </c>
      <c r="E2727" t="s">
        <v>101</v>
      </c>
      <c r="F2727">
        <v>48069177</v>
      </c>
      <c r="G2727">
        <v>200</v>
      </c>
      <c r="H2727">
        <v>0</v>
      </c>
      <c r="I2727">
        <v>14.93</v>
      </c>
      <c r="J2727">
        <f t="shared" si="169"/>
        <v>0</v>
      </c>
      <c r="K2727">
        <f t="shared" si="170"/>
        <v>0</v>
      </c>
      <c r="P2727">
        <f t="shared" si="172"/>
        <v>0</v>
      </c>
      <c r="Q2727" t="s">
        <v>24</v>
      </c>
      <c r="R2727" t="s">
        <v>25</v>
      </c>
    </row>
    <row r="2728" spans="1:18" x14ac:dyDescent="0.25">
      <c r="A2728">
        <v>1</v>
      </c>
      <c r="B2728" t="s">
        <v>3883</v>
      </c>
      <c r="D2728" t="s">
        <v>3979</v>
      </c>
      <c r="E2728" t="s">
        <v>1291</v>
      </c>
      <c r="F2728" t="s">
        <v>3980</v>
      </c>
      <c r="G2728">
        <v>200</v>
      </c>
      <c r="H2728">
        <v>1210.048</v>
      </c>
      <c r="I2728">
        <v>1231.9690000000001</v>
      </c>
      <c r="J2728">
        <f t="shared" si="169"/>
        <v>0</v>
      </c>
      <c r="K2728">
        <f t="shared" si="170"/>
        <v>0</v>
      </c>
      <c r="P2728">
        <f t="shared" si="172"/>
        <v>0</v>
      </c>
      <c r="Q2728" t="s">
        <v>31</v>
      </c>
      <c r="R2728" t="s">
        <v>25</v>
      </c>
    </row>
    <row r="2729" spans="1:18" x14ac:dyDescent="0.25">
      <c r="A2729">
        <v>1</v>
      </c>
      <c r="B2729" t="s">
        <v>3883</v>
      </c>
      <c r="D2729" t="s">
        <v>3981</v>
      </c>
      <c r="E2729" t="s">
        <v>3982</v>
      </c>
      <c r="F2729" t="s">
        <v>3983</v>
      </c>
      <c r="G2729">
        <v>120</v>
      </c>
      <c r="H2729">
        <v>2235.4699999999998</v>
      </c>
      <c r="I2729">
        <v>2237.52</v>
      </c>
      <c r="J2729">
        <f t="shared" si="169"/>
        <v>0</v>
      </c>
      <c r="K2729">
        <f t="shared" si="170"/>
        <v>0</v>
      </c>
      <c r="P2729">
        <f t="shared" si="172"/>
        <v>0</v>
      </c>
      <c r="Q2729" t="s">
        <v>31</v>
      </c>
      <c r="R2729" t="s">
        <v>25</v>
      </c>
    </row>
    <row r="2730" spans="1:18" x14ac:dyDescent="0.25">
      <c r="A2730">
        <v>1</v>
      </c>
      <c r="B2730" t="s">
        <v>3883</v>
      </c>
      <c r="D2730" t="s">
        <v>3885</v>
      </c>
      <c r="E2730" t="s">
        <v>3890</v>
      </c>
      <c r="F2730" t="s">
        <v>3984</v>
      </c>
      <c r="G2730">
        <v>20</v>
      </c>
      <c r="H2730">
        <v>1079.2</v>
      </c>
      <c r="I2730">
        <v>1090.3</v>
      </c>
      <c r="J2730">
        <f t="shared" si="169"/>
        <v>0</v>
      </c>
      <c r="K2730">
        <f t="shared" si="170"/>
        <v>0</v>
      </c>
      <c r="P2730">
        <f t="shared" si="172"/>
        <v>0</v>
      </c>
      <c r="Q2730" t="s">
        <v>24</v>
      </c>
      <c r="R2730" t="s">
        <v>25</v>
      </c>
    </row>
    <row r="2731" spans="1:18" x14ac:dyDescent="0.25">
      <c r="A2731">
        <v>1</v>
      </c>
      <c r="B2731" t="s">
        <v>3883</v>
      </c>
      <c r="D2731" t="s">
        <v>3985</v>
      </c>
      <c r="E2731" t="s">
        <v>3890</v>
      </c>
      <c r="F2731" t="s">
        <v>3986</v>
      </c>
      <c r="G2731">
        <v>40</v>
      </c>
      <c r="H2731">
        <v>34542.14</v>
      </c>
      <c r="I2731">
        <v>35339.39</v>
      </c>
      <c r="J2731">
        <f t="shared" si="169"/>
        <v>0</v>
      </c>
      <c r="K2731">
        <f t="shared" si="170"/>
        <v>0</v>
      </c>
      <c r="P2731">
        <f t="shared" si="172"/>
        <v>0</v>
      </c>
      <c r="Q2731" t="s">
        <v>24</v>
      </c>
      <c r="R2731" t="s">
        <v>25</v>
      </c>
    </row>
    <row r="2732" spans="1:18" x14ac:dyDescent="0.25">
      <c r="A2732">
        <v>1</v>
      </c>
      <c r="B2732" t="s">
        <v>3883</v>
      </c>
      <c r="D2732" t="s">
        <v>3987</v>
      </c>
      <c r="E2732" t="s">
        <v>3988</v>
      </c>
      <c r="F2732" t="s">
        <v>3989</v>
      </c>
      <c r="G2732">
        <v>200</v>
      </c>
      <c r="H2732">
        <v>20371.560000000001</v>
      </c>
      <c r="I2732">
        <v>20687.599999999999</v>
      </c>
      <c r="J2732">
        <f t="shared" si="169"/>
        <v>0</v>
      </c>
      <c r="K2732">
        <f t="shared" si="170"/>
        <v>0</v>
      </c>
      <c r="P2732">
        <f t="shared" si="172"/>
        <v>0</v>
      </c>
      <c r="Q2732" t="s">
        <v>24</v>
      </c>
      <c r="R2732" t="s">
        <v>25</v>
      </c>
    </row>
    <row r="2733" spans="1:18" x14ac:dyDescent="0.25">
      <c r="A2733">
        <v>1</v>
      </c>
      <c r="B2733" t="s">
        <v>3883</v>
      </c>
      <c r="D2733" t="s">
        <v>3990</v>
      </c>
      <c r="E2733" t="s">
        <v>3991</v>
      </c>
      <c r="F2733" t="s">
        <v>3992</v>
      </c>
      <c r="G2733">
        <v>120</v>
      </c>
      <c r="H2733">
        <v>8234.61</v>
      </c>
      <c r="I2733">
        <v>8348.76</v>
      </c>
      <c r="J2733">
        <f t="shared" si="169"/>
        <v>0</v>
      </c>
      <c r="K2733">
        <f t="shared" si="170"/>
        <v>0</v>
      </c>
      <c r="P2733">
        <f t="shared" si="172"/>
        <v>0</v>
      </c>
      <c r="Q2733" t="s">
        <v>24</v>
      </c>
      <c r="R2733" t="s">
        <v>25</v>
      </c>
    </row>
    <row r="2734" spans="1:18" x14ac:dyDescent="0.25">
      <c r="A2734">
        <v>1</v>
      </c>
      <c r="B2734" t="s">
        <v>3883</v>
      </c>
      <c r="D2734" t="s">
        <v>3974</v>
      </c>
      <c r="E2734" t="s">
        <v>3993</v>
      </c>
      <c r="F2734" t="s">
        <v>3994</v>
      </c>
      <c r="G2734">
        <v>1</v>
      </c>
      <c r="H2734">
        <v>892</v>
      </c>
      <c r="I2734">
        <v>1118</v>
      </c>
      <c r="J2734">
        <f t="shared" si="169"/>
        <v>0</v>
      </c>
      <c r="K2734">
        <f t="shared" si="170"/>
        <v>0</v>
      </c>
      <c r="P2734">
        <f t="shared" si="172"/>
        <v>0</v>
      </c>
      <c r="Q2734" t="s">
        <v>24</v>
      </c>
      <c r="R2734" t="s">
        <v>25</v>
      </c>
    </row>
    <row r="2735" spans="1:18" x14ac:dyDescent="0.25">
      <c r="A2735">
        <v>1</v>
      </c>
      <c r="B2735" t="s">
        <v>3883</v>
      </c>
      <c r="D2735" t="s">
        <v>3995</v>
      </c>
      <c r="E2735" t="s">
        <v>3996</v>
      </c>
      <c r="F2735">
        <v>214680</v>
      </c>
      <c r="G2735">
        <v>1000</v>
      </c>
      <c r="H2735">
        <v>9280.2540000000008</v>
      </c>
      <c r="I2735">
        <v>9317.9230000000007</v>
      </c>
      <c r="J2735">
        <f t="shared" si="169"/>
        <v>0</v>
      </c>
      <c r="K2735">
        <f t="shared" si="170"/>
        <v>0</v>
      </c>
      <c r="P2735">
        <f t="shared" si="172"/>
        <v>0</v>
      </c>
      <c r="Q2735" t="s">
        <v>1349</v>
      </c>
      <c r="R2735" t="s">
        <v>25</v>
      </c>
    </row>
    <row r="2736" spans="1:18" x14ac:dyDescent="0.25">
      <c r="A2736">
        <v>1</v>
      </c>
      <c r="B2736" t="s">
        <v>3883</v>
      </c>
      <c r="D2736" t="s">
        <v>3997</v>
      </c>
      <c r="E2736" t="s">
        <v>3996</v>
      </c>
      <c r="F2736">
        <v>89872611</v>
      </c>
      <c r="G2736">
        <v>1000</v>
      </c>
      <c r="H2736">
        <v>21393.360000000001</v>
      </c>
      <c r="I2736">
        <v>21487.39</v>
      </c>
      <c r="J2736">
        <f t="shared" si="169"/>
        <v>0</v>
      </c>
      <c r="K2736">
        <f t="shared" si="170"/>
        <v>0</v>
      </c>
      <c r="P2736">
        <f t="shared" si="172"/>
        <v>0</v>
      </c>
      <c r="Q2736" t="s">
        <v>1349</v>
      </c>
      <c r="R2736" t="s">
        <v>25</v>
      </c>
    </row>
    <row r="2737" spans="1:18" x14ac:dyDescent="0.25">
      <c r="A2737">
        <v>1</v>
      </c>
      <c r="B2737" t="s">
        <v>3883</v>
      </c>
      <c r="D2737" t="s">
        <v>3997</v>
      </c>
      <c r="E2737" t="s">
        <v>3996</v>
      </c>
      <c r="F2737">
        <v>80022294</v>
      </c>
      <c r="G2737">
        <v>1000</v>
      </c>
      <c r="H2737">
        <v>28156.5</v>
      </c>
      <c r="I2737">
        <v>28234.3</v>
      </c>
      <c r="J2737">
        <f t="shared" si="169"/>
        <v>0</v>
      </c>
      <c r="K2737">
        <f t="shared" si="170"/>
        <v>0</v>
      </c>
      <c r="P2737">
        <f t="shared" si="172"/>
        <v>0</v>
      </c>
      <c r="Q2737" t="s">
        <v>1349</v>
      </c>
      <c r="R2737" t="s">
        <v>25</v>
      </c>
    </row>
    <row r="2738" spans="1:18" x14ac:dyDescent="0.25">
      <c r="A2738">
        <v>1</v>
      </c>
      <c r="B2738" t="s">
        <v>3883</v>
      </c>
      <c r="D2738" t="s">
        <v>3998</v>
      </c>
      <c r="E2738" t="s">
        <v>101</v>
      </c>
      <c r="F2738">
        <v>23955757</v>
      </c>
      <c r="G2738">
        <v>60</v>
      </c>
      <c r="H2738">
        <v>14119.67</v>
      </c>
      <c r="I2738">
        <v>14119.67</v>
      </c>
      <c r="J2738">
        <f t="shared" si="169"/>
        <v>0</v>
      </c>
      <c r="K2738">
        <f t="shared" si="170"/>
        <v>0</v>
      </c>
      <c r="P2738">
        <f t="shared" si="172"/>
        <v>0</v>
      </c>
      <c r="Q2738" t="s">
        <v>24</v>
      </c>
    </row>
    <row r="2739" spans="1:18" x14ac:dyDescent="0.25">
      <c r="A2739">
        <v>1</v>
      </c>
      <c r="B2739" t="s">
        <v>3883</v>
      </c>
      <c r="D2739" t="s">
        <v>3998</v>
      </c>
      <c r="E2739" t="s">
        <v>101</v>
      </c>
      <c r="F2739">
        <v>23986296</v>
      </c>
      <c r="G2739">
        <v>60</v>
      </c>
      <c r="H2739">
        <v>7690.01</v>
      </c>
      <c r="I2739">
        <v>8124.39</v>
      </c>
      <c r="J2739">
        <f t="shared" si="169"/>
        <v>0</v>
      </c>
      <c r="K2739">
        <f t="shared" si="170"/>
        <v>0</v>
      </c>
      <c r="P2739">
        <f t="shared" si="172"/>
        <v>0</v>
      </c>
      <c r="Q2739" t="s">
        <v>24</v>
      </c>
      <c r="R2739" t="s">
        <v>25</v>
      </c>
    </row>
    <row r="2740" spans="1:18" x14ac:dyDescent="0.25">
      <c r="A2740">
        <v>1</v>
      </c>
      <c r="B2740" t="s">
        <v>3883</v>
      </c>
      <c r="C2740" t="s">
        <v>3999</v>
      </c>
      <c r="D2740" t="s">
        <v>4000</v>
      </c>
      <c r="H2740">
        <v>151611</v>
      </c>
      <c r="I2740">
        <v>151611</v>
      </c>
      <c r="N2740">
        <v>73027</v>
      </c>
      <c r="P2740">
        <f t="shared" si="172"/>
        <v>0</v>
      </c>
      <c r="Q2740" t="s">
        <v>1349</v>
      </c>
      <c r="R2740" t="s">
        <v>25</v>
      </c>
    </row>
    <row r="2741" spans="1:18" x14ac:dyDescent="0.25">
      <c r="A2741">
        <v>1</v>
      </c>
      <c r="B2741" t="s">
        <v>3883</v>
      </c>
      <c r="D2741" t="s">
        <v>4001</v>
      </c>
      <c r="E2741" t="s">
        <v>4002</v>
      </c>
      <c r="F2741" t="s">
        <v>4003</v>
      </c>
      <c r="G2741">
        <v>200</v>
      </c>
      <c r="H2741">
        <v>8501.6479999999992</v>
      </c>
      <c r="I2741">
        <v>8539.0329999999994</v>
      </c>
      <c r="J2741">
        <f t="shared" ref="J2741:J2756" si="173">V60-U60</f>
        <v>0</v>
      </c>
      <c r="K2741">
        <f t="shared" ref="K2741:K2756" si="174">ROUND((W60*T60),0)</f>
        <v>0</v>
      </c>
      <c r="P2741">
        <f t="shared" si="172"/>
        <v>0</v>
      </c>
      <c r="Q2741" t="s">
        <v>24</v>
      </c>
      <c r="R2741" t="s">
        <v>25</v>
      </c>
    </row>
    <row r="2742" spans="1:18" x14ac:dyDescent="0.25">
      <c r="A2742">
        <v>1</v>
      </c>
      <c r="B2742" t="s">
        <v>3883</v>
      </c>
      <c r="D2742" t="s">
        <v>4001</v>
      </c>
      <c r="E2742" t="s">
        <v>3982</v>
      </c>
      <c r="F2742" t="s">
        <v>4004</v>
      </c>
      <c r="G2742">
        <v>160</v>
      </c>
      <c r="H2742">
        <v>16312.45</v>
      </c>
      <c r="I2742">
        <v>16788.98</v>
      </c>
      <c r="J2742">
        <f t="shared" si="173"/>
        <v>0</v>
      </c>
      <c r="K2742">
        <f t="shared" si="174"/>
        <v>0</v>
      </c>
      <c r="P2742">
        <f t="shared" si="172"/>
        <v>0</v>
      </c>
      <c r="Q2742" t="s">
        <v>24</v>
      </c>
      <c r="R2742" t="s">
        <v>25</v>
      </c>
    </row>
    <row r="2743" spans="1:18" x14ac:dyDescent="0.25">
      <c r="A2743">
        <v>1</v>
      </c>
      <c r="B2743" t="s">
        <v>3883</v>
      </c>
      <c r="D2743" t="s">
        <v>4001</v>
      </c>
      <c r="E2743" t="s">
        <v>4002</v>
      </c>
      <c r="F2743" t="s">
        <v>4005</v>
      </c>
      <c r="G2743">
        <v>80</v>
      </c>
      <c r="H2743">
        <v>21961.852999999999</v>
      </c>
      <c r="I2743">
        <v>22545.222000000002</v>
      </c>
      <c r="J2743">
        <f t="shared" si="173"/>
        <v>0</v>
      </c>
      <c r="K2743">
        <f t="shared" si="174"/>
        <v>0</v>
      </c>
      <c r="P2743">
        <f t="shared" si="172"/>
        <v>0</v>
      </c>
      <c r="Q2743" t="s">
        <v>24</v>
      </c>
      <c r="R2743" t="s">
        <v>25</v>
      </c>
    </row>
    <row r="2744" spans="1:18" x14ac:dyDescent="0.25">
      <c r="A2744">
        <v>1</v>
      </c>
      <c r="B2744" t="s">
        <v>3883</v>
      </c>
      <c r="D2744" t="s">
        <v>4001</v>
      </c>
      <c r="E2744" t="s">
        <v>3890</v>
      </c>
      <c r="F2744">
        <v>4608498</v>
      </c>
      <c r="G2744">
        <v>160</v>
      </c>
      <c r="H2744">
        <v>12747.89</v>
      </c>
      <c r="I2744">
        <v>12927.09</v>
      </c>
      <c r="J2744">
        <f t="shared" si="173"/>
        <v>0</v>
      </c>
      <c r="K2744">
        <f t="shared" si="174"/>
        <v>0</v>
      </c>
      <c r="P2744">
        <f t="shared" si="172"/>
        <v>0</v>
      </c>
      <c r="Q2744" t="s">
        <v>24</v>
      </c>
      <c r="R2744" t="s">
        <v>25</v>
      </c>
    </row>
    <row r="2745" spans="1:18" x14ac:dyDescent="0.25">
      <c r="A2745">
        <v>1</v>
      </c>
      <c r="B2745" t="s">
        <v>3883</v>
      </c>
      <c r="C2745" t="s">
        <v>4006</v>
      </c>
      <c r="D2745" t="s">
        <v>4007</v>
      </c>
      <c r="E2745" t="s">
        <v>4008</v>
      </c>
      <c r="F2745">
        <v>4424229</v>
      </c>
      <c r="G2745">
        <v>1</v>
      </c>
      <c r="H2745">
        <v>794909</v>
      </c>
      <c r="I2745">
        <v>800944</v>
      </c>
      <c r="J2745">
        <f t="shared" si="173"/>
        <v>0</v>
      </c>
      <c r="K2745">
        <f t="shared" si="174"/>
        <v>0</v>
      </c>
      <c r="P2745">
        <f t="shared" si="172"/>
        <v>0</v>
      </c>
      <c r="Q2745" t="s">
        <v>24</v>
      </c>
      <c r="R2745" t="s">
        <v>25</v>
      </c>
    </row>
    <row r="2746" spans="1:18" x14ac:dyDescent="0.25">
      <c r="A2746">
        <v>1</v>
      </c>
      <c r="B2746" t="s">
        <v>3883</v>
      </c>
      <c r="C2746" t="s">
        <v>4009</v>
      </c>
      <c r="D2746" t="s">
        <v>4010</v>
      </c>
      <c r="E2746" t="s">
        <v>4011</v>
      </c>
      <c r="F2746" t="s">
        <v>4012</v>
      </c>
      <c r="G2746">
        <v>60</v>
      </c>
      <c r="H2746">
        <v>14256.37</v>
      </c>
      <c r="I2746">
        <v>14257.27</v>
      </c>
      <c r="J2746">
        <f t="shared" si="173"/>
        <v>0</v>
      </c>
      <c r="K2746">
        <f t="shared" si="174"/>
        <v>0</v>
      </c>
      <c r="P2746">
        <f t="shared" si="172"/>
        <v>0</v>
      </c>
      <c r="Q2746" t="s">
        <v>24</v>
      </c>
      <c r="R2746" t="s">
        <v>25</v>
      </c>
    </row>
    <row r="2747" spans="1:18" x14ac:dyDescent="0.25">
      <c r="A2747">
        <v>1</v>
      </c>
      <c r="B2747" t="s">
        <v>3883</v>
      </c>
      <c r="C2747">
        <v>3062</v>
      </c>
      <c r="D2747" t="s">
        <v>4013</v>
      </c>
      <c r="E2747" t="s">
        <v>101</v>
      </c>
      <c r="F2747">
        <v>38590396</v>
      </c>
      <c r="G2747">
        <v>300</v>
      </c>
      <c r="H2747">
        <v>11961.44</v>
      </c>
      <c r="I2747">
        <v>12184.84</v>
      </c>
      <c r="J2747">
        <f t="shared" si="173"/>
        <v>0</v>
      </c>
      <c r="K2747">
        <f t="shared" si="174"/>
        <v>0</v>
      </c>
      <c r="P2747">
        <f t="shared" si="172"/>
        <v>0</v>
      </c>
      <c r="Q2747" t="s">
        <v>24</v>
      </c>
      <c r="R2747" t="s">
        <v>25</v>
      </c>
    </row>
    <row r="2748" spans="1:18" x14ac:dyDescent="0.25">
      <c r="A2748">
        <v>1</v>
      </c>
      <c r="B2748" t="s">
        <v>3883</v>
      </c>
      <c r="D2748" t="s">
        <v>4014</v>
      </c>
      <c r="E2748" t="s">
        <v>4015</v>
      </c>
      <c r="F2748">
        <v>38635133</v>
      </c>
      <c r="G2748">
        <v>1200</v>
      </c>
      <c r="H2748">
        <v>0</v>
      </c>
      <c r="I2748">
        <v>204.39</v>
      </c>
      <c r="J2748">
        <f t="shared" si="173"/>
        <v>0</v>
      </c>
      <c r="K2748">
        <f t="shared" si="174"/>
        <v>0</v>
      </c>
      <c r="P2748">
        <f t="shared" si="172"/>
        <v>0</v>
      </c>
      <c r="Q2748" t="s">
        <v>1349</v>
      </c>
      <c r="R2748" t="s">
        <v>25</v>
      </c>
    </row>
    <row r="2749" spans="1:18" x14ac:dyDescent="0.25">
      <c r="A2749">
        <v>1</v>
      </c>
      <c r="B2749" t="s">
        <v>3883</v>
      </c>
      <c r="C2749" t="s">
        <v>1337</v>
      </c>
      <c r="D2749" t="s">
        <v>4016</v>
      </c>
      <c r="E2749" t="s">
        <v>1343</v>
      </c>
      <c r="F2749">
        <v>38586059</v>
      </c>
      <c r="G2749">
        <v>1</v>
      </c>
      <c r="H2749">
        <v>23771.048849999999</v>
      </c>
      <c r="I2749">
        <v>24203.095148</v>
      </c>
      <c r="J2749">
        <f t="shared" si="173"/>
        <v>0</v>
      </c>
      <c r="K2749">
        <f t="shared" si="174"/>
        <v>0</v>
      </c>
      <c r="P2749">
        <f t="shared" si="172"/>
        <v>0</v>
      </c>
      <c r="Q2749" t="s">
        <v>1342</v>
      </c>
      <c r="R2749" t="s">
        <v>3942</v>
      </c>
    </row>
    <row r="2750" spans="1:18" x14ac:dyDescent="0.25">
      <c r="A2750">
        <v>1</v>
      </c>
      <c r="B2750" t="s">
        <v>3883</v>
      </c>
      <c r="C2750" t="s">
        <v>1337</v>
      </c>
      <c r="D2750" t="s">
        <v>1338</v>
      </c>
      <c r="E2750" t="s">
        <v>98</v>
      </c>
      <c r="F2750" t="s">
        <v>4017</v>
      </c>
      <c r="G2750">
        <v>1</v>
      </c>
      <c r="H2750">
        <v>147450</v>
      </c>
      <c r="I2750">
        <v>158320</v>
      </c>
      <c r="J2750">
        <f t="shared" si="173"/>
        <v>0</v>
      </c>
      <c r="K2750">
        <f t="shared" si="174"/>
        <v>0</v>
      </c>
      <c r="P2750">
        <f t="shared" si="172"/>
        <v>0</v>
      </c>
      <c r="Q2750" t="s">
        <v>1342</v>
      </c>
      <c r="R2750" t="s">
        <v>25</v>
      </c>
    </row>
    <row r="2751" spans="1:18" x14ac:dyDescent="0.25">
      <c r="A2751">
        <v>1</v>
      </c>
      <c r="B2751" t="s">
        <v>3883</v>
      </c>
      <c r="C2751">
        <v>550051000297</v>
      </c>
      <c r="D2751" t="s">
        <v>4018</v>
      </c>
      <c r="E2751" t="s">
        <v>4019</v>
      </c>
      <c r="F2751" t="s">
        <v>4020</v>
      </c>
      <c r="G2751">
        <v>200</v>
      </c>
      <c r="H2751">
        <v>1143.3499999999999</v>
      </c>
      <c r="I2751">
        <v>1186.1600000000001</v>
      </c>
      <c r="J2751">
        <f t="shared" si="173"/>
        <v>0</v>
      </c>
      <c r="K2751">
        <f t="shared" si="174"/>
        <v>0</v>
      </c>
      <c r="P2751">
        <f t="shared" si="172"/>
        <v>0</v>
      </c>
      <c r="Q2751" t="s">
        <v>709</v>
      </c>
      <c r="R2751" t="s">
        <v>25</v>
      </c>
    </row>
    <row r="2752" spans="1:18" x14ac:dyDescent="0.25">
      <c r="A2752">
        <v>1</v>
      </c>
      <c r="B2752" t="s">
        <v>3883</v>
      </c>
      <c r="C2752">
        <v>550051000297</v>
      </c>
      <c r="D2752" t="s">
        <v>4018</v>
      </c>
      <c r="E2752" t="s">
        <v>4019</v>
      </c>
      <c r="F2752" t="s">
        <v>4021</v>
      </c>
      <c r="G2752">
        <v>200</v>
      </c>
      <c r="H2752">
        <v>1625.47</v>
      </c>
      <c r="I2752">
        <v>1676.54</v>
      </c>
      <c r="J2752">
        <f t="shared" si="173"/>
        <v>0</v>
      </c>
      <c r="K2752">
        <f t="shared" si="174"/>
        <v>0</v>
      </c>
      <c r="P2752">
        <f t="shared" si="172"/>
        <v>0</v>
      </c>
      <c r="Q2752" t="s">
        <v>709</v>
      </c>
      <c r="R2752" t="s">
        <v>25</v>
      </c>
    </row>
    <row r="2753" spans="1:18" x14ac:dyDescent="0.25">
      <c r="A2753">
        <v>1</v>
      </c>
      <c r="B2753" t="s">
        <v>3883</v>
      </c>
      <c r="C2753">
        <v>550051000334</v>
      </c>
      <c r="D2753" t="s">
        <v>4022</v>
      </c>
      <c r="E2753" t="s">
        <v>4023</v>
      </c>
      <c r="F2753" t="s">
        <v>4024</v>
      </c>
      <c r="G2753">
        <v>40</v>
      </c>
      <c r="H2753">
        <v>9412.2999999999993</v>
      </c>
      <c r="I2753">
        <v>9727.1</v>
      </c>
      <c r="J2753">
        <f t="shared" si="173"/>
        <v>0</v>
      </c>
      <c r="K2753">
        <f t="shared" si="174"/>
        <v>0</v>
      </c>
      <c r="P2753">
        <f t="shared" si="172"/>
        <v>0</v>
      </c>
      <c r="Q2753" t="s">
        <v>24</v>
      </c>
      <c r="R2753" t="s">
        <v>25</v>
      </c>
    </row>
    <row r="2754" spans="1:18" x14ac:dyDescent="0.25">
      <c r="A2754">
        <v>1</v>
      </c>
      <c r="B2754" t="s">
        <v>3883</v>
      </c>
      <c r="C2754">
        <v>550051000334</v>
      </c>
      <c r="D2754" t="s">
        <v>4025</v>
      </c>
      <c r="E2754" t="s">
        <v>98</v>
      </c>
      <c r="F2754" t="s">
        <v>4026</v>
      </c>
      <c r="G2754">
        <v>1</v>
      </c>
      <c r="H2754">
        <v>26172.33</v>
      </c>
      <c r="I2754">
        <v>27541.06</v>
      </c>
      <c r="J2754">
        <f t="shared" si="173"/>
        <v>0</v>
      </c>
      <c r="K2754">
        <f t="shared" si="174"/>
        <v>0</v>
      </c>
      <c r="P2754">
        <f t="shared" si="172"/>
        <v>0</v>
      </c>
      <c r="Q2754" t="s">
        <v>24</v>
      </c>
      <c r="R2754" t="s">
        <v>25</v>
      </c>
    </row>
    <row r="2755" spans="1:18" x14ac:dyDescent="0.25">
      <c r="A2755">
        <v>1</v>
      </c>
      <c r="B2755" t="s">
        <v>3883</v>
      </c>
      <c r="C2755">
        <v>550051000335</v>
      </c>
      <c r="D2755" t="s">
        <v>4027</v>
      </c>
      <c r="E2755" t="s">
        <v>1649</v>
      </c>
      <c r="F2755" t="s">
        <v>4028</v>
      </c>
      <c r="G2755">
        <v>60</v>
      </c>
      <c r="H2755">
        <v>21507.32</v>
      </c>
      <c r="I2755">
        <v>21975.47</v>
      </c>
      <c r="J2755">
        <f t="shared" si="173"/>
        <v>0</v>
      </c>
      <c r="K2755">
        <f t="shared" si="174"/>
        <v>0</v>
      </c>
      <c r="P2755">
        <f t="shared" si="172"/>
        <v>0</v>
      </c>
      <c r="Q2755" t="s">
        <v>24</v>
      </c>
      <c r="R2755" t="s">
        <v>25</v>
      </c>
    </row>
    <row r="2756" spans="1:18" x14ac:dyDescent="0.25">
      <c r="A2756">
        <v>1</v>
      </c>
      <c r="B2756" t="s">
        <v>3883</v>
      </c>
      <c r="C2756" t="s">
        <v>4029</v>
      </c>
      <c r="D2756" t="s">
        <v>4030</v>
      </c>
      <c r="E2756" t="s">
        <v>545</v>
      </c>
      <c r="F2756" t="s">
        <v>4031</v>
      </c>
      <c r="G2756">
        <v>40</v>
      </c>
      <c r="H2756">
        <v>27187</v>
      </c>
      <c r="I2756">
        <v>28307.64</v>
      </c>
      <c r="J2756">
        <f t="shared" si="173"/>
        <v>0</v>
      </c>
      <c r="K2756">
        <f t="shared" si="174"/>
        <v>0</v>
      </c>
      <c r="P2756">
        <f t="shared" ref="P2756:P2787" si="175">X75+Y75+Z75+AA75+AB75</f>
        <v>0</v>
      </c>
      <c r="Q2756" t="s">
        <v>24</v>
      </c>
      <c r="R2756" t="s">
        <v>25</v>
      </c>
    </row>
    <row r="2757" spans="1:18" x14ac:dyDescent="0.25">
      <c r="A2757">
        <v>1</v>
      </c>
      <c r="B2757" t="s">
        <v>4032</v>
      </c>
      <c r="C2757">
        <v>550032000002</v>
      </c>
      <c r="D2757" t="s">
        <v>4033</v>
      </c>
      <c r="E2757" t="s">
        <v>4034</v>
      </c>
      <c r="G2757">
        <v>1</v>
      </c>
      <c r="H2757">
        <v>0</v>
      </c>
      <c r="I2757">
        <v>0</v>
      </c>
      <c r="J2757">
        <f t="shared" ref="J2757:J2788" si="176">V11-U11</f>
        <v>0</v>
      </c>
      <c r="K2757">
        <f t="shared" ref="K2757:K2788" si="177">SUM(W11*T11)</f>
        <v>0</v>
      </c>
      <c r="P2757">
        <f t="shared" ref="P2757:P2788" si="178">ROUND((X11+Y11+Z11+AA11+AB11),0)</f>
        <v>0</v>
      </c>
      <c r="Q2757" t="s">
        <v>24</v>
      </c>
    </row>
    <row r="2758" spans="1:18" x14ac:dyDescent="0.25">
      <c r="A2758">
        <v>1</v>
      </c>
      <c r="B2758" t="s">
        <v>4032</v>
      </c>
      <c r="C2758">
        <v>550032000008</v>
      </c>
      <c r="D2758" t="s">
        <v>4035</v>
      </c>
      <c r="E2758" t="s">
        <v>4036</v>
      </c>
      <c r="F2758">
        <v>108383160</v>
      </c>
      <c r="G2758">
        <v>60</v>
      </c>
      <c r="H2758">
        <v>6836</v>
      </c>
      <c r="I2758">
        <v>6836</v>
      </c>
      <c r="J2758">
        <f t="shared" si="176"/>
        <v>0</v>
      </c>
      <c r="K2758">
        <f t="shared" si="177"/>
        <v>0</v>
      </c>
      <c r="P2758">
        <f t="shared" si="178"/>
        <v>0</v>
      </c>
      <c r="Q2758" t="s">
        <v>24</v>
      </c>
    </row>
    <row r="2759" spans="1:18" x14ac:dyDescent="0.25">
      <c r="A2759">
        <v>1</v>
      </c>
      <c r="B2759" t="s">
        <v>4032</v>
      </c>
      <c r="C2759">
        <v>550032000008</v>
      </c>
      <c r="D2759" t="s">
        <v>4035</v>
      </c>
      <c r="E2759" t="s">
        <v>4036</v>
      </c>
      <c r="F2759">
        <v>108383322</v>
      </c>
      <c r="G2759">
        <v>60</v>
      </c>
      <c r="H2759">
        <v>9108</v>
      </c>
      <c r="I2759">
        <v>9108</v>
      </c>
      <c r="J2759">
        <f t="shared" si="176"/>
        <v>0</v>
      </c>
      <c r="K2759">
        <f t="shared" si="177"/>
        <v>0</v>
      </c>
      <c r="P2759">
        <f t="shared" si="178"/>
        <v>0</v>
      </c>
      <c r="Q2759" t="s">
        <v>24</v>
      </c>
    </row>
    <row r="2760" spans="1:18" x14ac:dyDescent="0.25">
      <c r="A2760">
        <v>1</v>
      </c>
      <c r="B2760" t="s">
        <v>4032</v>
      </c>
      <c r="C2760">
        <v>550032000008</v>
      </c>
      <c r="D2760" t="s">
        <v>4037</v>
      </c>
      <c r="E2760" t="s">
        <v>4038</v>
      </c>
      <c r="F2760">
        <v>11152</v>
      </c>
      <c r="G2760">
        <v>10</v>
      </c>
      <c r="H2760">
        <v>6125</v>
      </c>
      <c r="I2760">
        <v>6125</v>
      </c>
      <c r="J2760">
        <f t="shared" si="176"/>
        <v>0</v>
      </c>
      <c r="K2760">
        <f t="shared" si="177"/>
        <v>0</v>
      </c>
      <c r="P2760">
        <f t="shared" si="178"/>
        <v>0</v>
      </c>
      <c r="Q2760" t="s">
        <v>24</v>
      </c>
    </row>
    <row r="2761" spans="1:18" x14ac:dyDescent="0.25">
      <c r="A2761">
        <v>1</v>
      </c>
      <c r="B2761" t="s">
        <v>4032</v>
      </c>
      <c r="C2761">
        <v>550032000007</v>
      </c>
      <c r="D2761" t="s">
        <v>4039</v>
      </c>
      <c r="E2761" t="s">
        <v>4036</v>
      </c>
      <c r="F2761">
        <v>9850063</v>
      </c>
      <c r="G2761">
        <v>20</v>
      </c>
      <c r="H2761">
        <v>64984</v>
      </c>
      <c r="I2761">
        <v>64984</v>
      </c>
      <c r="J2761">
        <f t="shared" si="176"/>
        <v>0</v>
      </c>
      <c r="K2761">
        <f t="shared" si="177"/>
        <v>0</v>
      </c>
      <c r="P2761">
        <f t="shared" si="178"/>
        <v>0</v>
      </c>
      <c r="Q2761" t="s">
        <v>24</v>
      </c>
    </row>
    <row r="2762" spans="1:18" x14ac:dyDescent="0.25">
      <c r="A2762">
        <v>1</v>
      </c>
      <c r="B2762" t="s">
        <v>4032</v>
      </c>
      <c r="C2762">
        <v>550032000004</v>
      </c>
      <c r="D2762" t="s">
        <v>4040</v>
      </c>
      <c r="E2762" t="s">
        <v>199</v>
      </c>
      <c r="F2762">
        <v>27984563</v>
      </c>
      <c r="G2762">
        <v>1</v>
      </c>
      <c r="H2762">
        <v>33260</v>
      </c>
      <c r="I2762">
        <v>33260</v>
      </c>
      <c r="J2762">
        <f t="shared" si="176"/>
        <v>0</v>
      </c>
      <c r="K2762">
        <f t="shared" si="177"/>
        <v>0</v>
      </c>
      <c r="P2762">
        <f t="shared" si="178"/>
        <v>0</v>
      </c>
      <c r="Q2762" t="s">
        <v>24</v>
      </c>
    </row>
    <row r="2763" spans="1:18" x14ac:dyDescent="0.25">
      <c r="A2763">
        <v>1</v>
      </c>
      <c r="B2763" t="s">
        <v>4032</v>
      </c>
      <c r="C2763">
        <v>550032000012</v>
      </c>
      <c r="D2763" t="s">
        <v>4041</v>
      </c>
      <c r="E2763" t="s">
        <v>4036</v>
      </c>
      <c r="F2763">
        <v>9436372</v>
      </c>
      <c r="G2763">
        <v>40</v>
      </c>
      <c r="H2763">
        <v>12222</v>
      </c>
      <c r="I2763">
        <v>12222</v>
      </c>
      <c r="J2763">
        <f t="shared" si="176"/>
        <v>0</v>
      </c>
      <c r="K2763">
        <f t="shared" si="177"/>
        <v>0</v>
      </c>
      <c r="P2763">
        <f t="shared" si="178"/>
        <v>0</v>
      </c>
      <c r="Q2763" t="s">
        <v>31</v>
      </c>
    </row>
    <row r="2764" spans="1:18" x14ac:dyDescent="0.25">
      <c r="A2764">
        <v>1</v>
      </c>
      <c r="B2764" t="s">
        <v>4032</v>
      </c>
      <c r="C2764">
        <v>550032000012</v>
      </c>
      <c r="D2764" t="s">
        <v>4041</v>
      </c>
      <c r="E2764" t="s">
        <v>4036</v>
      </c>
      <c r="F2764">
        <v>146183</v>
      </c>
      <c r="G2764">
        <v>40</v>
      </c>
      <c r="H2764">
        <v>8761</v>
      </c>
      <c r="I2764">
        <v>8761</v>
      </c>
      <c r="J2764">
        <f t="shared" si="176"/>
        <v>0</v>
      </c>
      <c r="K2764">
        <f t="shared" si="177"/>
        <v>0</v>
      </c>
      <c r="P2764">
        <f t="shared" si="178"/>
        <v>0</v>
      </c>
      <c r="Q2764" t="s">
        <v>31</v>
      </c>
    </row>
    <row r="2765" spans="1:18" x14ac:dyDescent="0.25">
      <c r="A2765">
        <v>1</v>
      </c>
      <c r="B2765" t="s">
        <v>4032</v>
      </c>
      <c r="C2765">
        <v>550032000037</v>
      </c>
      <c r="D2765" t="s">
        <v>4042</v>
      </c>
      <c r="E2765" t="s">
        <v>4043</v>
      </c>
      <c r="F2765">
        <v>61061038</v>
      </c>
      <c r="G2765">
        <v>1</v>
      </c>
      <c r="H2765">
        <v>10549</v>
      </c>
      <c r="I2765">
        <v>10549</v>
      </c>
      <c r="J2765">
        <f t="shared" si="176"/>
        <v>0</v>
      </c>
      <c r="K2765">
        <f t="shared" si="177"/>
        <v>0</v>
      </c>
      <c r="P2765">
        <f t="shared" si="178"/>
        <v>0</v>
      </c>
      <c r="Q2765" t="s">
        <v>24</v>
      </c>
    </row>
    <row r="2766" spans="1:18" x14ac:dyDescent="0.25">
      <c r="A2766">
        <v>1</v>
      </c>
      <c r="B2766" t="s">
        <v>4032</v>
      </c>
      <c r="C2766">
        <v>550032000024</v>
      </c>
      <c r="D2766" t="s">
        <v>4044</v>
      </c>
      <c r="E2766" t="s">
        <v>4045</v>
      </c>
      <c r="F2766">
        <v>61058164</v>
      </c>
      <c r="G2766">
        <v>1</v>
      </c>
      <c r="H2766">
        <v>4397</v>
      </c>
      <c r="I2766">
        <v>4397</v>
      </c>
      <c r="J2766">
        <f t="shared" si="176"/>
        <v>0</v>
      </c>
      <c r="K2766">
        <f t="shared" si="177"/>
        <v>0</v>
      </c>
      <c r="P2766">
        <f t="shared" si="178"/>
        <v>0</v>
      </c>
      <c r="Q2766" t="s">
        <v>24</v>
      </c>
    </row>
    <row r="2767" spans="1:18" x14ac:dyDescent="0.25">
      <c r="A2767">
        <v>1</v>
      </c>
      <c r="B2767" t="s">
        <v>4032</v>
      </c>
      <c r="C2767">
        <v>550032000039</v>
      </c>
      <c r="D2767" t="s">
        <v>4046</v>
      </c>
      <c r="E2767" t="s">
        <v>4047</v>
      </c>
      <c r="F2767">
        <v>61065676</v>
      </c>
      <c r="G2767">
        <v>1</v>
      </c>
      <c r="H2767">
        <v>5917</v>
      </c>
      <c r="I2767">
        <v>5917</v>
      </c>
      <c r="J2767">
        <f t="shared" si="176"/>
        <v>0</v>
      </c>
      <c r="K2767">
        <f t="shared" si="177"/>
        <v>0</v>
      </c>
      <c r="P2767">
        <f t="shared" si="178"/>
        <v>0</v>
      </c>
      <c r="Q2767" t="s">
        <v>24</v>
      </c>
    </row>
    <row r="2768" spans="1:18" x14ac:dyDescent="0.25">
      <c r="A2768">
        <v>1</v>
      </c>
      <c r="B2768" t="s">
        <v>4032</v>
      </c>
      <c r="C2768">
        <v>550032000028</v>
      </c>
      <c r="D2768" t="s">
        <v>4048</v>
      </c>
      <c r="E2768" t="s">
        <v>4036</v>
      </c>
      <c r="F2768">
        <v>61011639</v>
      </c>
      <c r="G2768">
        <v>1</v>
      </c>
      <c r="H2768">
        <v>2473</v>
      </c>
      <c r="I2768">
        <v>2473</v>
      </c>
      <c r="J2768">
        <f t="shared" si="176"/>
        <v>0</v>
      </c>
      <c r="K2768">
        <f t="shared" si="177"/>
        <v>0</v>
      </c>
      <c r="P2768">
        <f t="shared" si="178"/>
        <v>0</v>
      </c>
      <c r="Q2768" t="s">
        <v>24</v>
      </c>
    </row>
    <row r="2769" spans="1:17" x14ac:dyDescent="0.25">
      <c r="A2769">
        <v>1</v>
      </c>
      <c r="B2769" t="s">
        <v>4032</v>
      </c>
      <c r="C2769">
        <v>550032000029</v>
      </c>
      <c r="D2769" t="s">
        <v>4049</v>
      </c>
      <c r="E2769" t="s">
        <v>259</v>
      </c>
      <c r="F2769" t="s">
        <v>4050</v>
      </c>
      <c r="G2769">
        <v>1</v>
      </c>
      <c r="H2769">
        <v>4109</v>
      </c>
      <c r="I2769">
        <v>4109</v>
      </c>
      <c r="J2769">
        <f t="shared" si="176"/>
        <v>0</v>
      </c>
      <c r="K2769">
        <f t="shared" si="177"/>
        <v>0</v>
      </c>
      <c r="P2769">
        <f t="shared" si="178"/>
        <v>0</v>
      </c>
      <c r="Q2769" t="s">
        <v>24</v>
      </c>
    </row>
    <row r="2770" spans="1:17" x14ac:dyDescent="0.25">
      <c r="A2770">
        <v>1</v>
      </c>
      <c r="B2770" t="s">
        <v>4032</v>
      </c>
      <c r="C2770">
        <v>550032000027</v>
      </c>
      <c r="D2770" t="s">
        <v>4051</v>
      </c>
      <c r="E2770" t="s">
        <v>3566</v>
      </c>
      <c r="F2770">
        <v>300413029452</v>
      </c>
      <c r="G2770">
        <v>20</v>
      </c>
      <c r="H2770">
        <v>18967</v>
      </c>
      <c r="I2770">
        <v>18967</v>
      </c>
      <c r="J2770">
        <f t="shared" si="176"/>
        <v>0</v>
      </c>
      <c r="K2770">
        <f t="shared" si="177"/>
        <v>0</v>
      </c>
      <c r="P2770">
        <f t="shared" si="178"/>
        <v>0</v>
      </c>
      <c r="Q2770" t="s">
        <v>24</v>
      </c>
    </row>
    <row r="2771" spans="1:17" x14ac:dyDescent="0.25">
      <c r="A2771">
        <v>1</v>
      </c>
      <c r="B2771" t="s">
        <v>4032</v>
      </c>
      <c r="C2771">
        <v>550032000020</v>
      </c>
      <c r="D2771" t="s">
        <v>4052</v>
      </c>
      <c r="E2771" t="s">
        <v>199</v>
      </c>
      <c r="F2771" t="s">
        <v>4053</v>
      </c>
      <c r="G2771">
        <v>1</v>
      </c>
      <c r="H2771">
        <v>16033</v>
      </c>
      <c r="I2771">
        <v>16033</v>
      </c>
      <c r="J2771">
        <f t="shared" si="176"/>
        <v>0</v>
      </c>
      <c r="K2771">
        <f t="shared" si="177"/>
        <v>0</v>
      </c>
      <c r="P2771">
        <f t="shared" si="178"/>
        <v>0</v>
      </c>
      <c r="Q2771" t="s">
        <v>24</v>
      </c>
    </row>
    <row r="2772" spans="1:17" x14ac:dyDescent="0.25">
      <c r="A2772">
        <v>1</v>
      </c>
      <c r="B2772" t="s">
        <v>4032</v>
      </c>
      <c r="C2772">
        <v>550032000025</v>
      </c>
      <c r="D2772" t="s">
        <v>4054</v>
      </c>
      <c r="E2772" t="s">
        <v>199</v>
      </c>
      <c r="F2772" t="s">
        <v>4055</v>
      </c>
      <c r="G2772">
        <v>1</v>
      </c>
      <c r="H2772">
        <v>6817</v>
      </c>
      <c r="I2772">
        <v>6817</v>
      </c>
      <c r="J2772">
        <f t="shared" si="176"/>
        <v>0</v>
      </c>
      <c r="K2772">
        <f t="shared" si="177"/>
        <v>0</v>
      </c>
      <c r="P2772">
        <f t="shared" si="178"/>
        <v>0</v>
      </c>
      <c r="Q2772" t="s">
        <v>24</v>
      </c>
    </row>
    <row r="2773" spans="1:17" x14ac:dyDescent="0.25">
      <c r="A2773">
        <v>1</v>
      </c>
      <c r="B2773" t="s">
        <v>4032</v>
      </c>
      <c r="C2773">
        <v>550032000032</v>
      </c>
      <c r="D2773" t="s">
        <v>4056</v>
      </c>
      <c r="E2773" t="s">
        <v>199</v>
      </c>
      <c r="F2773">
        <v>80056903</v>
      </c>
      <c r="G2773">
        <v>1</v>
      </c>
      <c r="H2773">
        <v>4180</v>
      </c>
      <c r="I2773">
        <v>4180</v>
      </c>
      <c r="J2773">
        <f t="shared" si="176"/>
        <v>0</v>
      </c>
      <c r="K2773">
        <f t="shared" si="177"/>
        <v>0</v>
      </c>
      <c r="P2773">
        <f t="shared" si="178"/>
        <v>0</v>
      </c>
      <c r="Q2773" t="s">
        <v>24</v>
      </c>
    </row>
    <row r="2774" spans="1:17" x14ac:dyDescent="0.25">
      <c r="A2774">
        <v>1</v>
      </c>
      <c r="B2774" t="s">
        <v>4032</v>
      </c>
      <c r="C2774">
        <v>550032000032</v>
      </c>
      <c r="D2774" t="s">
        <v>4057</v>
      </c>
      <c r="G2774">
        <v>1</v>
      </c>
      <c r="H2774">
        <v>0</v>
      </c>
      <c r="I2774">
        <v>0</v>
      </c>
      <c r="J2774">
        <f t="shared" si="176"/>
        <v>0</v>
      </c>
      <c r="K2774">
        <f t="shared" si="177"/>
        <v>0</v>
      </c>
      <c r="P2774">
        <f t="shared" si="178"/>
        <v>0</v>
      </c>
      <c r="Q2774" t="s">
        <v>24</v>
      </c>
    </row>
    <row r="2775" spans="1:17" x14ac:dyDescent="0.25">
      <c r="A2775">
        <v>1</v>
      </c>
      <c r="B2775" t="s">
        <v>4032</v>
      </c>
      <c r="C2775">
        <v>550032000041</v>
      </c>
      <c r="D2775" t="s">
        <v>4058</v>
      </c>
      <c r="G2775">
        <v>1</v>
      </c>
      <c r="H2775">
        <v>0</v>
      </c>
      <c r="I2775">
        <v>0</v>
      </c>
      <c r="J2775">
        <f t="shared" si="176"/>
        <v>0</v>
      </c>
      <c r="K2775">
        <f t="shared" si="177"/>
        <v>0</v>
      </c>
      <c r="P2775">
        <f t="shared" si="178"/>
        <v>0</v>
      </c>
      <c r="Q2775" t="s">
        <v>24</v>
      </c>
    </row>
    <row r="2776" spans="1:17" x14ac:dyDescent="0.25">
      <c r="A2776">
        <v>1</v>
      </c>
      <c r="B2776" t="s">
        <v>4032</v>
      </c>
      <c r="C2776">
        <v>550032000033</v>
      </c>
      <c r="D2776" t="s">
        <v>4059</v>
      </c>
      <c r="E2776" t="s">
        <v>4060</v>
      </c>
      <c r="F2776">
        <v>33000068</v>
      </c>
      <c r="G2776">
        <v>1</v>
      </c>
      <c r="H2776">
        <v>54925</v>
      </c>
      <c r="I2776">
        <v>54925</v>
      </c>
      <c r="J2776">
        <f t="shared" si="176"/>
        <v>0</v>
      </c>
      <c r="K2776">
        <f t="shared" si="177"/>
        <v>0</v>
      </c>
      <c r="P2776">
        <f t="shared" si="178"/>
        <v>0</v>
      </c>
      <c r="Q2776" t="s">
        <v>24</v>
      </c>
    </row>
    <row r="2777" spans="1:17" x14ac:dyDescent="0.25">
      <c r="A2777">
        <v>1</v>
      </c>
      <c r="B2777" t="s">
        <v>4032</v>
      </c>
      <c r="C2777">
        <v>550032000033</v>
      </c>
      <c r="D2777" t="s">
        <v>4059</v>
      </c>
      <c r="E2777" t="s">
        <v>4060</v>
      </c>
      <c r="F2777">
        <v>61053127</v>
      </c>
      <c r="G2777">
        <v>1</v>
      </c>
      <c r="H2777">
        <v>4522</v>
      </c>
      <c r="I2777">
        <v>4522</v>
      </c>
      <c r="J2777">
        <f t="shared" si="176"/>
        <v>0</v>
      </c>
      <c r="K2777">
        <f t="shared" si="177"/>
        <v>0</v>
      </c>
      <c r="P2777">
        <f t="shared" si="178"/>
        <v>0</v>
      </c>
      <c r="Q2777" t="s">
        <v>24</v>
      </c>
    </row>
    <row r="2778" spans="1:17" x14ac:dyDescent="0.25">
      <c r="A2778">
        <v>1</v>
      </c>
      <c r="B2778" t="s">
        <v>4032</v>
      </c>
      <c r="C2778">
        <v>550032000033</v>
      </c>
      <c r="D2778" t="s">
        <v>4061</v>
      </c>
      <c r="E2778" t="s">
        <v>4060</v>
      </c>
      <c r="F2778" t="s">
        <v>4062</v>
      </c>
      <c r="G2778">
        <v>1</v>
      </c>
      <c r="H2778">
        <v>13116</v>
      </c>
      <c r="I2778">
        <v>13116</v>
      </c>
      <c r="J2778">
        <f t="shared" si="176"/>
        <v>0</v>
      </c>
      <c r="K2778">
        <f t="shared" si="177"/>
        <v>0</v>
      </c>
      <c r="P2778">
        <f t="shared" si="178"/>
        <v>0</v>
      </c>
      <c r="Q2778" t="s">
        <v>24</v>
      </c>
    </row>
    <row r="2779" spans="1:17" x14ac:dyDescent="0.25">
      <c r="A2779">
        <v>1</v>
      </c>
      <c r="B2779" t="s">
        <v>4032</v>
      </c>
      <c r="C2779">
        <v>550032000040</v>
      </c>
      <c r="D2779" t="s">
        <v>4063</v>
      </c>
      <c r="E2779" t="s">
        <v>4060</v>
      </c>
      <c r="F2779">
        <v>625859</v>
      </c>
      <c r="G2779">
        <v>1</v>
      </c>
      <c r="H2779">
        <v>8531</v>
      </c>
      <c r="I2779">
        <v>8531</v>
      </c>
      <c r="J2779">
        <f t="shared" si="176"/>
        <v>0</v>
      </c>
      <c r="K2779">
        <f t="shared" si="177"/>
        <v>0</v>
      </c>
      <c r="P2779">
        <f t="shared" si="178"/>
        <v>0</v>
      </c>
      <c r="Q2779" t="s">
        <v>24</v>
      </c>
    </row>
    <row r="2780" spans="1:17" x14ac:dyDescent="0.25">
      <c r="A2780">
        <v>1</v>
      </c>
      <c r="B2780" t="s">
        <v>4032</v>
      </c>
      <c r="C2780">
        <v>550032000038</v>
      </c>
      <c r="D2780" t="s">
        <v>4064</v>
      </c>
      <c r="E2780" t="s">
        <v>4036</v>
      </c>
      <c r="G2780">
        <v>1</v>
      </c>
      <c r="H2780">
        <v>41057</v>
      </c>
      <c r="I2780">
        <v>41057</v>
      </c>
      <c r="J2780">
        <f t="shared" si="176"/>
        <v>0</v>
      </c>
      <c r="K2780">
        <f t="shared" si="177"/>
        <v>0</v>
      </c>
      <c r="P2780">
        <f t="shared" si="178"/>
        <v>0</v>
      </c>
      <c r="Q2780" t="s">
        <v>24</v>
      </c>
    </row>
    <row r="2781" spans="1:17" x14ac:dyDescent="0.25">
      <c r="A2781">
        <v>1</v>
      </c>
      <c r="B2781" t="s">
        <v>4032</v>
      </c>
      <c r="C2781">
        <v>550032000034</v>
      </c>
      <c r="D2781" t="s">
        <v>4065</v>
      </c>
      <c r="E2781" t="s">
        <v>199</v>
      </c>
      <c r="F2781">
        <v>202454902</v>
      </c>
      <c r="G2781">
        <v>1</v>
      </c>
      <c r="H2781">
        <v>16460</v>
      </c>
      <c r="I2781">
        <v>16460</v>
      </c>
      <c r="J2781">
        <f t="shared" si="176"/>
        <v>0</v>
      </c>
      <c r="K2781">
        <f t="shared" si="177"/>
        <v>0</v>
      </c>
      <c r="P2781">
        <f t="shared" si="178"/>
        <v>0</v>
      </c>
      <c r="Q2781" t="s">
        <v>24</v>
      </c>
    </row>
    <row r="2782" spans="1:17" x14ac:dyDescent="0.25">
      <c r="A2782">
        <v>1</v>
      </c>
      <c r="B2782" t="s">
        <v>4032</v>
      </c>
      <c r="C2782">
        <v>550032000035</v>
      </c>
      <c r="D2782" t="s">
        <v>4066</v>
      </c>
      <c r="E2782" t="s">
        <v>4067</v>
      </c>
      <c r="F2782" t="s">
        <v>4068</v>
      </c>
      <c r="G2782">
        <v>1</v>
      </c>
      <c r="H2782">
        <v>754</v>
      </c>
      <c r="I2782">
        <v>754</v>
      </c>
      <c r="J2782">
        <f t="shared" si="176"/>
        <v>0</v>
      </c>
      <c r="K2782">
        <f t="shared" si="177"/>
        <v>0</v>
      </c>
      <c r="P2782">
        <f t="shared" si="178"/>
        <v>0</v>
      </c>
      <c r="Q2782" t="s">
        <v>24</v>
      </c>
    </row>
    <row r="2783" spans="1:17" x14ac:dyDescent="0.25">
      <c r="A2783">
        <v>1</v>
      </c>
      <c r="B2783" t="s">
        <v>4032</v>
      </c>
      <c r="C2783">
        <v>550032000026</v>
      </c>
      <c r="D2783" t="s">
        <v>4069</v>
      </c>
      <c r="E2783" t="s">
        <v>259</v>
      </c>
      <c r="F2783">
        <v>718370403172724</v>
      </c>
      <c r="G2783">
        <v>1</v>
      </c>
      <c r="H2783">
        <v>6845</v>
      </c>
      <c r="I2783">
        <v>6845</v>
      </c>
      <c r="J2783">
        <f t="shared" si="176"/>
        <v>0</v>
      </c>
      <c r="K2783">
        <f t="shared" si="177"/>
        <v>0</v>
      </c>
      <c r="P2783">
        <f t="shared" si="178"/>
        <v>0</v>
      </c>
      <c r="Q2783" t="s">
        <v>24</v>
      </c>
    </row>
    <row r="2784" spans="1:17" x14ac:dyDescent="0.25">
      <c r="A2784">
        <v>1</v>
      </c>
      <c r="B2784" t="s">
        <v>4032</v>
      </c>
      <c r="C2784">
        <v>550032000052</v>
      </c>
      <c r="D2784" t="s">
        <v>4070</v>
      </c>
      <c r="E2784" t="s">
        <v>4071</v>
      </c>
      <c r="F2784">
        <v>61058586</v>
      </c>
      <c r="G2784">
        <v>1</v>
      </c>
      <c r="H2784">
        <v>13899</v>
      </c>
      <c r="I2784">
        <v>13899</v>
      </c>
      <c r="J2784">
        <f t="shared" si="176"/>
        <v>0</v>
      </c>
      <c r="K2784">
        <f t="shared" si="177"/>
        <v>0</v>
      </c>
      <c r="P2784">
        <f t="shared" si="178"/>
        <v>0</v>
      </c>
      <c r="Q2784" t="s">
        <v>24</v>
      </c>
    </row>
    <row r="2785" spans="1:18" x14ac:dyDescent="0.25">
      <c r="A2785">
        <v>1</v>
      </c>
      <c r="B2785" t="s">
        <v>4032</v>
      </c>
      <c r="C2785">
        <v>550032000053</v>
      </c>
      <c r="D2785" t="s">
        <v>4072</v>
      </c>
      <c r="E2785" t="s">
        <v>4071</v>
      </c>
      <c r="F2785">
        <v>1319</v>
      </c>
      <c r="G2785">
        <v>1</v>
      </c>
      <c r="H2785">
        <v>8460</v>
      </c>
      <c r="I2785">
        <v>8460</v>
      </c>
      <c r="J2785">
        <f t="shared" si="176"/>
        <v>0</v>
      </c>
      <c r="K2785">
        <f t="shared" si="177"/>
        <v>0</v>
      </c>
      <c r="P2785">
        <f t="shared" si="178"/>
        <v>0</v>
      </c>
      <c r="Q2785" t="s">
        <v>24</v>
      </c>
    </row>
    <row r="2786" spans="1:18" x14ac:dyDescent="0.25">
      <c r="A2786">
        <v>1</v>
      </c>
      <c r="B2786" t="s">
        <v>4032</v>
      </c>
      <c r="C2786">
        <v>550032000036</v>
      </c>
      <c r="D2786" t="s">
        <v>4073</v>
      </c>
      <c r="E2786" t="s">
        <v>4036</v>
      </c>
      <c r="F2786">
        <v>852614</v>
      </c>
      <c r="G2786">
        <v>1</v>
      </c>
      <c r="H2786">
        <v>620941</v>
      </c>
      <c r="I2786">
        <v>620941</v>
      </c>
      <c r="J2786">
        <f t="shared" si="176"/>
        <v>0</v>
      </c>
      <c r="K2786">
        <f t="shared" si="177"/>
        <v>0</v>
      </c>
      <c r="P2786">
        <f t="shared" si="178"/>
        <v>0</v>
      </c>
      <c r="Q2786" t="s">
        <v>24</v>
      </c>
    </row>
    <row r="2787" spans="1:18" x14ac:dyDescent="0.25">
      <c r="A2787">
        <v>1</v>
      </c>
      <c r="B2787" t="s">
        <v>4032</v>
      </c>
      <c r="C2787">
        <v>550032000055</v>
      </c>
      <c r="D2787" t="s">
        <v>4074</v>
      </c>
      <c r="E2787" t="s">
        <v>4036</v>
      </c>
      <c r="G2787">
        <v>1</v>
      </c>
      <c r="H2787">
        <v>0</v>
      </c>
      <c r="I2787">
        <v>0</v>
      </c>
      <c r="J2787">
        <f t="shared" si="176"/>
        <v>0</v>
      </c>
      <c r="K2787">
        <f t="shared" si="177"/>
        <v>0</v>
      </c>
      <c r="P2787">
        <f t="shared" si="178"/>
        <v>0</v>
      </c>
      <c r="Q2787" t="s">
        <v>24</v>
      </c>
    </row>
    <row r="2788" spans="1:18" x14ac:dyDescent="0.25">
      <c r="A2788">
        <v>1</v>
      </c>
      <c r="B2788" t="s">
        <v>4032</v>
      </c>
      <c r="C2788">
        <v>550032000022</v>
      </c>
      <c r="D2788" t="s">
        <v>4075</v>
      </c>
      <c r="E2788" t="s">
        <v>4036</v>
      </c>
      <c r="F2788" t="s">
        <v>4076</v>
      </c>
      <c r="G2788">
        <v>1</v>
      </c>
      <c r="H2788">
        <v>52011</v>
      </c>
      <c r="I2788">
        <v>52011</v>
      </c>
      <c r="J2788">
        <f t="shared" si="176"/>
        <v>0</v>
      </c>
      <c r="K2788">
        <f t="shared" si="177"/>
        <v>0</v>
      </c>
      <c r="P2788">
        <f t="shared" si="178"/>
        <v>0</v>
      </c>
      <c r="Q2788" t="s">
        <v>24</v>
      </c>
    </row>
    <row r="2789" spans="1:18" x14ac:dyDescent="0.25">
      <c r="A2789">
        <v>1</v>
      </c>
      <c r="B2789" t="s">
        <v>4032</v>
      </c>
      <c r="C2789">
        <v>550032000021</v>
      </c>
      <c r="D2789" t="s">
        <v>4077</v>
      </c>
      <c r="E2789" t="s">
        <v>4036</v>
      </c>
      <c r="F2789">
        <v>90165618</v>
      </c>
      <c r="G2789">
        <v>1</v>
      </c>
      <c r="H2789">
        <v>24666</v>
      </c>
      <c r="I2789">
        <v>24666</v>
      </c>
      <c r="J2789">
        <f t="shared" ref="J2789:J2820" si="179">V43-U43</f>
        <v>0</v>
      </c>
      <c r="K2789">
        <f t="shared" ref="K2789:K2820" si="180">SUM(W43*T43)</f>
        <v>0</v>
      </c>
      <c r="P2789">
        <f t="shared" ref="P2789:P2820" si="181">ROUND((X43+Y43+Z43+AA43+AB43),0)</f>
        <v>0</v>
      </c>
      <c r="Q2789" t="s">
        <v>24</v>
      </c>
    </row>
    <row r="2790" spans="1:18" x14ac:dyDescent="0.25">
      <c r="A2790">
        <v>1</v>
      </c>
      <c r="B2790" t="s">
        <v>4032</v>
      </c>
      <c r="C2790">
        <v>550032000023</v>
      </c>
      <c r="D2790" t="s">
        <v>4078</v>
      </c>
      <c r="E2790" t="s">
        <v>4036</v>
      </c>
      <c r="F2790">
        <v>307529123</v>
      </c>
      <c r="G2790">
        <v>1</v>
      </c>
      <c r="H2790">
        <v>37686</v>
      </c>
      <c r="I2790">
        <v>37686</v>
      </c>
      <c r="J2790">
        <f t="shared" si="179"/>
        <v>0</v>
      </c>
      <c r="K2790">
        <f t="shared" si="180"/>
        <v>0</v>
      </c>
      <c r="P2790">
        <f t="shared" si="181"/>
        <v>0</v>
      </c>
      <c r="Q2790" t="s">
        <v>24</v>
      </c>
    </row>
    <row r="2791" spans="1:18" x14ac:dyDescent="0.25">
      <c r="A2791">
        <v>1</v>
      </c>
      <c r="B2791" t="s">
        <v>4032</v>
      </c>
      <c r="C2791">
        <v>550032000056</v>
      </c>
      <c r="D2791" t="s">
        <v>4079</v>
      </c>
      <c r="E2791" t="s">
        <v>4080</v>
      </c>
      <c r="F2791" t="s">
        <v>4081</v>
      </c>
      <c r="G2791">
        <v>1</v>
      </c>
      <c r="H2791">
        <v>921</v>
      </c>
      <c r="I2791">
        <v>921</v>
      </c>
      <c r="J2791">
        <f t="shared" si="179"/>
        <v>0</v>
      </c>
      <c r="K2791">
        <f t="shared" si="180"/>
        <v>0</v>
      </c>
      <c r="P2791">
        <f t="shared" si="181"/>
        <v>0</v>
      </c>
      <c r="Q2791" t="s">
        <v>24</v>
      </c>
    </row>
    <row r="2792" spans="1:18" x14ac:dyDescent="0.25">
      <c r="A2792">
        <v>1</v>
      </c>
      <c r="B2792" t="s">
        <v>4032</v>
      </c>
      <c r="C2792">
        <v>550032000057</v>
      </c>
      <c r="D2792" t="s">
        <v>4082</v>
      </c>
      <c r="E2792" t="s">
        <v>4071</v>
      </c>
      <c r="G2792">
        <v>1</v>
      </c>
      <c r="H2792">
        <v>0</v>
      </c>
      <c r="I2792">
        <v>0</v>
      </c>
      <c r="J2792">
        <f t="shared" si="179"/>
        <v>0</v>
      </c>
      <c r="K2792">
        <f t="shared" si="180"/>
        <v>0</v>
      </c>
      <c r="P2792">
        <f t="shared" si="181"/>
        <v>0</v>
      </c>
      <c r="Q2792" t="s">
        <v>24</v>
      </c>
    </row>
    <row r="2793" spans="1:18" x14ac:dyDescent="0.25">
      <c r="A2793">
        <v>1</v>
      </c>
      <c r="B2793" t="s">
        <v>4032</v>
      </c>
      <c r="C2793">
        <v>550032000057</v>
      </c>
      <c r="D2793" t="s">
        <v>4082</v>
      </c>
      <c r="E2793" t="s">
        <v>4071</v>
      </c>
      <c r="G2793">
        <v>1</v>
      </c>
      <c r="H2793">
        <v>0</v>
      </c>
      <c r="I2793">
        <v>0</v>
      </c>
      <c r="J2793">
        <f t="shared" si="179"/>
        <v>0</v>
      </c>
      <c r="K2793">
        <f t="shared" si="180"/>
        <v>0</v>
      </c>
      <c r="P2793">
        <f t="shared" si="181"/>
        <v>0</v>
      </c>
      <c r="Q2793" t="s">
        <v>24</v>
      </c>
    </row>
    <row r="2794" spans="1:18" x14ac:dyDescent="0.25">
      <c r="A2794">
        <v>1</v>
      </c>
      <c r="B2794" t="s">
        <v>4032</v>
      </c>
      <c r="C2794">
        <v>550033000068</v>
      </c>
      <c r="D2794" t="s">
        <v>4083</v>
      </c>
      <c r="E2794" t="s">
        <v>4080</v>
      </c>
      <c r="F2794">
        <v>43826916</v>
      </c>
      <c r="G2794">
        <v>120</v>
      </c>
      <c r="H2794">
        <v>0</v>
      </c>
      <c r="I2794">
        <v>0</v>
      </c>
      <c r="J2794">
        <f t="shared" si="179"/>
        <v>0</v>
      </c>
      <c r="K2794">
        <f t="shared" si="180"/>
        <v>0</v>
      </c>
      <c r="P2794">
        <f t="shared" si="181"/>
        <v>0</v>
      </c>
      <c r="Q2794" t="s">
        <v>24</v>
      </c>
    </row>
    <row r="2795" spans="1:18" x14ac:dyDescent="0.25">
      <c r="A2795">
        <v>1</v>
      </c>
      <c r="B2795" t="s">
        <v>4032</v>
      </c>
      <c r="C2795">
        <v>550033000069</v>
      </c>
      <c r="D2795" t="s">
        <v>4084</v>
      </c>
      <c r="E2795" t="s">
        <v>708</v>
      </c>
      <c r="F2795">
        <v>44151627</v>
      </c>
      <c r="G2795">
        <v>200</v>
      </c>
      <c r="H2795">
        <v>7125</v>
      </c>
      <c r="I2795">
        <v>7125</v>
      </c>
      <c r="J2795">
        <f t="shared" si="179"/>
        <v>0</v>
      </c>
      <c r="K2795">
        <f t="shared" si="180"/>
        <v>0</v>
      </c>
      <c r="P2795">
        <f t="shared" si="181"/>
        <v>0</v>
      </c>
      <c r="Q2795" t="s">
        <v>4085</v>
      </c>
    </row>
    <row r="2796" spans="1:18" x14ac:dyDescent="0.25">
      <c r="A2796">
        <v>1</v>
      </c>
      <c r="B2796" t="s">
        <v>4032</v>
      </c>
      <c r="C2796">
        <v>550032000010</v>
      </c>
      <c r="D2796" t="s">
        <v>4086</v>
      </c>
      <c r="E2796" t="s">
        <v>4034</v>
      </c>
      <c r="G2796">
        <v>1</v>
      </c>
      <c r="H2796">
        <v>0</v>
      </c>
      <c r="I2796">
        <v>0</v>
      </c>
      <c r="J2796">
        <f t="shared" si="179"/>
        <v>0</v>
      </c>
      <c r="K2796">
        <f t="shared" si="180"/>
        <v>0</v>
      </c>
      <c r="N2796">
        <v>2000</v>
      </c>
      <c r="P2796">
        <f t="shared" si="181"/>
        <v>0</v>
      </c>
      <c r="Q2796" t="s">
        <v>24</v>
      </c>
      <c r="R2796" t="s">
        <v>4087</v>
      </c>
    </row>
    <row r="2797" spans="1:18" x14ac:dyDescent="0.25">
      <c r="A2797">
        <v>1</v>
      </c>
      <c r="B2797" t="s">
        <v>4032</v>
      </c>
      <c r="C2797" t="s">
        <v>4088</v>
      </c>
      <c r="D2797" t="s">
        <v>4089</v>
      </c>
      <c r="E2797" t="s">
        <v>4034</v>
      </c>
      <c r="G2797">
        <v>1</v>
      </c>
      <c r="H2797">
        <v>0</v>
      </c>
      <c r="I2797">
        <v>0</v>
      </c>
      <c r="J2797">
        <f t="shared" si="179"/>
        <v>0</v>
      </c>
      <c r="K2797">
        <f t="shared" si="180"/>
        <v>0</v>
      </c>
      <c r="N2797">
        <v>2500</v>
      </c>
      <c r="P2797">
        <f t="shared" si="181"/>
        <v>0</v>
      </c>
      <c r="Q2797" t="s">
        <v>24</v>
      </c>
      <c r="R2797" t="s">
        <v>4087</v>
      </c>
    </row>
    <row r="2798" spans="1:18" x14ac:dyDescent="0.25">
      <c r="A2798">
        <v>1</v>
      </c>
      <c r="B2798" t="s">
        <v>4032</v>
      </c>
      <c r="C2798" t="s">
        <v>4088</v>
      </c>
      <c r="D2798" t="s">
        <v>4090</v>
      </c>
      <c r="E2798" t="s">
        <v>4047</v>
      </c>
      <c r="F2798">
        <v>43193</v>
      </c>
      <c r="G2798">
        <v>20</v>
      </c>
      <c r="H2798">
        <v>31271</v>
      </c>
      <c r="I2798">
        <v>31271</v>
      </c>
      <c r="J2798">
        <f t="shared" si="179"/>
        <v>0</v>
      </c>
      <c r="K2798">
        <f t="shared" si="180"/>
        <v>0</v>
      </c>
      <c r="P2798">
        <f t="shared" si="181"/>
        <v>0</v>
      </c>
      <c r="Q2798" t="s">
        <v>24</v>
      </c>
    </row>
    <row r="2799" spans="1:18" x14ac:dyDescent="0.25">
      <c r="A2799">
        <v>1</v>
      </c>
      <c r="B2799" t="s">
        <v>4032</v>
      </c>
      <c r="C2799" t="s">
        <v>4091</v>
      </c>
      <c r="D2799" t="s">
        <v>4092</v>
      </c>
      <c r="E2799" t="s">
        <v>4036</v>
      </c>
      <c r="F2799">
        <v>108383160</v>
      </c>
      <c r="G2799">
        <v>60</v>
      </c>
      <c r="H2799">
        <v>12646</v>
      </c>
      <c r="I2799">
        <v>12701</v>
      </c>
      <c r="J2799">
        <f t="shared" si="179"/>
        <v>0</v>
      </c>
      <c r="K2799">
        <f t="shared" si="180"/>
        <v>0</v>
      </c>
      <c r="P2799">
        <f t="shared" si="181"/>
        <v>0</v>
      </c>
      <c r="Q2799" t="s">
        <v>24</v>
      </c>
      <c r="R2799" t="s">
        <v>25</v>
      </c>
    </row>
    <row r="2800" spans="1:18" x14ac:dyDescent="0.25">
      <c r="A2800">
        <v>1</v>
      </c>
      <c r="B2800" t="s">
        <v>4032</v>
      </c>
      <c r="C2800" t="s">
        <v>4091</v>
      </c>
      <c r="D2800" t="s">
        <v>4092</v>
      </c>
      <c r="E2800" t="s">
        <v>4036</v>
      </c>
      <c r="F2800">
        <v>108383322</v>
      </c>
      <c r="G2800">
        <v>60</v>
      </c>
      <c r="H2800">
        <v>17990</v>
      </c>
      <c r="I2800">
        <v>18073</v>
      </c>
      <c r="J2800">
        <f t="shared" si="179"/>
        <v>0</v>
      </c>
      <c r="K2800">
        <f t="shared" si="180"/>
        <v>0</v>
      </c>
      <c r="P2800">
        <f t="shared" si="181"/>
        <v>0</v>
      </c>
      <c r="Q2800" t="s">
        <v>24</v>
      </c>
      <c r="R2800" t="s">
        <v>25</v>
      </c>
    </row>
    <row r="2801" spans="1:18" x14ac:dyDescent="0.25">
      <c r="A2801">
        <v>1</v>
      </c>
      <c r="B2801" t="s">
        <v>4032</v>
      </c>
      <c r="C2801" t="s">
        <v>4093</v>
      </c>
      <c r="D2801" t="s">
        <v>4094</v>
      </c>
      <c r="E2801" t="s">
        <v>4036</v>
      </c>
      <c r="F2801">
        <v>703861147</v>
      </c>
      <c r="G2801">
        <v>40</v>
      </c>
      <c r="H2801">
        <v>61899</v>
      </c>
      <c r="I2801">
        <v>62149</v>
      </c>
      <c r="J2801">
        <f t="shared" si="179"/>
        <v>0</v>
      </c>
      <c r="K2801">
        <f t="shared" si="180"/>
        <v>0</v>
      </c>
      <c r="P2801">
        <f t="shared" si="181"/>
        <v>0</v>
      </c>
      <c r="Q2801" t="s">
        <v>24</v>
      </c>
      <c r="R2801" t="s">
        <v>25</v>
      </c>
    </row>
    <row r="2802" spans="1:18" x14ac:dyDescent="0.25">
      <c r="A2802">
        <v>1</v>
      </c>
      <c r="B2802" t="s">
        <v>4032</v>
      </c>
      <c r="C2802" t="s">
        <v>4095</v>
      </c>
      <c r="D2802" t="s">
        <v>4096</v>
      </c>
      <c r="E2802" t="s">
        <v>4036</v>
      </c>
      <c r="F2802" t="s">
        <v>4097</v>
      </c>
      <c r="G2802">
        <v>40</v>
      </c>
      <c r="H2802">
        <v>6180</v>
      </c>
      <c r="I2802">
        <v>6229</v>
      </c>
      <c r="J2802">
        <f t="shared" si="179"/>
        <v>0</v>
      </c>
      <c r="K2802">
        <f t="shared" si="180"/>
        <v>0</v>
      </c>
      <c r="P2802">
        <f t="shared" si="181"/>
        <v>0</v>
      </c>
      <c r="Q2802" t="s">
        <v>24</v>
      </c>
      <c r="R2802" t="s">
        <v>25</v>
      </c>
    </row>
    <row r="2803" spans="1:18" x14ac:dyDescent="0.25">
      <c r="A2803">
        <v>1</v>
      </c>
      <c r="B2803" t="s">
        <v>4032</v>
      </c>
      <c r="C2803" t="s">
        <v>4095</v>
      </c>
      <c r="D2803" t="s">
        <v>4096</v>
      </c>
      <c r="E2803" t="s">
        <v>4036</v>
      </c>
      <c r="F2803">
        <v>703861185</v>
      </c>
      <c r="G2803">
        <v>40</v>
      </c>
      <c r="H2803">
        <v>44839</v>
      </c>
      <c r="I2803">
        <v>45061</v>
      </c>
      <c r="J2803">
        <f t="shared" si="179"/>
        <v>0</v>
      </c>
      <c r="K2803">
        <f t="shared" si="180"/>
        <v>0</v>
      </c>
      <c r="P2803">
        <f t="shared" si="181"/>
        <v>0</v>
      </c>
      <c r="Q2803" t="s">
        <v>24</v>
      </c>
      <c r="R2803" t="s">
        <v>54</v>
      </c>
    </row>
    <row r="2804" spans="1:18" x14ac:dyDescent="0.25">
      <c r="A2804">
        <v>1</v>
      </c>
      <c r="B2804" t="s">
        <v>4032</v>
      </c>
      <c r="C2804" t="s">
        <v>4098</v>
      </c>
      <c r="D2804" t="s">
        <v>4099</v>
      </c>
      <c r="E2804" t="s">
        <v>4036</v>
      </c>
      <c r="F2804" t="s">
        <v>4100</v>
      </c>
      <c r="G2804">
        <v>120</v>
      </c>
      <c r="H2804">
        <v>258638</v>
      </c>
      <c r="I2804">
        <v>258726</v>
      </c>
      <c r="J2804">
        <f t="shared" si="179"/>
        <v>0</v>
      </c>
      <c r="K2804">
        <f t="shared" si="180"/>
        <v>0</v>
      </c>
      <c r="P2804">
        <f t="shared" si="181"/>
        <v>0</v>
      </c>
      <c r="Q2804" t="s">
        <v>24</v>
      </c>
      <c r="R2804" t="s">
        <v>25</v>
      </c>
    </row>
    <row r="2805" spans="1:18" x14ac:dyDescent="0.25">
      <c r="A2805">
        <v>1</v>
      </c>
      <c r="B2805" t="s">
        <v>4032</v>
      </c>
      <c r="C2805" t="s">
        <v>4101</v>
      </c>
      <c r="D2805" t="s">
        <v>4102</v>
      </c>
      <c r="E2805" t="s">
        <v>4036</v>
      </c>
      <c r="F2805">
        <v>70136347685</v>
      </c>
      <c r="G2805">
        <v>200</v>
      </c>
      <c r="H2805">
        <v>12742</v>
      </c>
      <c r="I2805">
        <v>12941</v>
      </c>
      <c r="J2805">
        <f t="shared" si="179"/>
        <v>0</v>
      </c>
      <c r="K2805">
        <f t="shared" si="180"/>
        <v>0</v>
      </c>
      <c r="P2805">
        <f t="shared" si="181"/>
        <v>0</v>
      </c>
      <c r="Q2805" t="s">
        <v>24</v>
      </c>
      <c r="R2805" t="s">
        <v>25</v>
      </c>
    </row>
    <row r="2806" spans="1:18" x14ac:dyDescent="0.25">
      <c r="A2806">
        <v>1</v>
      </c>
      <c r="B2806" t="s">
        <v>4032</v>
      </c>
      <c r="C2806" t="s">
        <v>4101</v>
      </c>
      <c r="D2806" t="s">
        <v>4102</v>
      </c>
      <c r="E2806" t="s">
        <v>4036</v>
      </c>
      <c r="F2806">
        <v>70136347707</v>
      </c>
      <c r="G2806">
        <v>120</v>
      </c>
      <c r="H2806">
        <v>8897</v>
      </c>
      <c r="I2806">
        <v>9464</v>
      </c>
      <c r="J2806">
        <f t="shared" si="179"/>
        <v>0</v>
      </c>
      <c r="K2806">
        <f t="shared" si="180"/>
        <v>0</v>
      </c>
      <c r="P2806">
        <f t="shared" si="181"/>
        <v>0</v>
      </c>
      <c r="Q2806" t="s">
        <v>24</v>
      </c>
      <c r="R2806" t="s">
        <v>54</v>
      </c>
    </row>
    <row r="2807" spans="1:18" x14ac:dyDescent="0.25">
      <c r="A2807">
        <v>1</v>
      </c>
      <c r="B2807" t="s">
        <v>4032</v>
      </c>
      <c r="C2807" t="s">
        <v>4103</v>
      </c>
      <c r="D2807" t="s">
        <v>4104</v>
      </c>
      <c r="E2807" t="s">
        <v>4036</v>
      </c>
      <c r="F2807" t="s">
        <v>4105</v>
      </c>
      <c r="G2807">
        <v>160</v>
      </c>
      <c r="H2807">
        <v>321</v>
      </c>
      <c r="I2807">
        <v>321</v>
      </c>
      <c r="J2807">
        <f t="shared" si="179"/>
        <v>0</v>
      </c>
      <c r="K2807">
        <f t="shared" si="180"/>
        <v>0</v>
      </c>
      <c r="P2807">
        <f t="shared" si="181"/>
        <v>0</v>
      </c>
      <c r="Q2807" t="s">
        <v>4085</v>
      </c>
    </row>
    <row r="2808" spans="1:18" x14ac:dyDescent="0.25">
      <c r="A2808">
        <v>1</v>
      </c>
      <c r="B2808" t="s">
        <v>4032</v>
      </c>
      <c r="C2808" t="s">
        <v>4106</v>
      </c>
      <c r="D2808" t="s">
        <v>4107</v>
      </c>
      <c r="E2808" t="s">
        <v>708</v>
      </c>
      <c r="F2808">
        <v>43901172</v>
      </c>
      <c r="G2808">
        <v>200</v>
      </c>
      <c r="H2808">
        <v>4945</v>
      </c>
      <c r="I2808">
        <v>4945</v>
      </c>
      <c r="J2808">
        <f t="shared" si="179"/>
        <v>0</v>
      </c>
      <c r="K2808">
        <f t="shared" si="180"/>
        <v>0</v>
      </c>
      <c r="P2808">
        <f t="shared" si="181"/>
        <v>0</v>
      </c>
      <c r="Q2808" t="s">
        <v>4085</v>
      </c>
    </row>
    <row r="2809" spans="1:18" x14ac:dyDescent="0.25">
      <c r="A2809">
        <v>1</v>
      </c>
      <c r="B2809" t="s">
        <v>4032</v>
      </c>
      <c r="C2809" t="s">
        <v>4106</v>
      </c>
      <c r="D2809" t="s">
        <v>4107</v>
      </c>
      <c r="E2809" t="s">
        <v>708</v>
      </c>
      <c r="F2809">
        <v>43901158</v>
      </c>
      <c r="G2809">
        <v>120</v>
      </c>
      <c r="H2809">
        <v>7429</v>
      </c>
      <c r="I2809">
        <v>7429</v>
      </c>
      <c r="J2809">
        <f t="shared" si="179"/>
        <v>0</v>
      </c>
      <c r="K2809">
        <f t="shared" si="180"/>
        <v>0</v>
      </c>
      <c r="P2809">
        <f t="shared" si="181"/>
        <v>0</v>
      </c>
      <c r="Q2809" t="s">
        <v>4085</v>
      </c>
    </row>
    <row r="2810" spans="1:18" x14ac:dyDescent="0.25">
      <c r="A2810">
        <v>1</v>
      </c>
      <c r="B2810" t="s">
        <v>4032</v>
      </c>
      <c r="C2810" t="s">
        <v>4108</v>
      </c>
      <c r="D2810" t="s">
        <v>4109</v>
      </c>
      <c r="E2810" t="s">
        <v>4080</v>
      </c>
      <c r="F2810">
        <v>28832604</v>
      </c>
      <c r="G2810">
        <v>1</v>
      </c>
      <c r="H2810">
        <v>9951</v>
      </c>
      <c r="I2810">
        <v>9951</v>
      </c>
      <c r="J2810">
        <f t="shared" si="179"/>
        <v>0</v>
      </c>
      <c r="K2810">
        <f t="shared" si="180"/>
        <v>0</v>
      </c>
      <c r="P2810">
        <f t="shared" si="181"/>
        <v>0</v>
      </c>
      <c r="Q2810" t="s">
        <v>24</v>
      </c>
    </row>
    <row r="2811" spans="1:18" x14ac:dyDescent="0.25">
      <c r="A2811">
        <v>1</v>
      </c>
      <c r="B2811" t="s">
        <v>4032</v>
      </c>
      <c r="C2811" t="s">
        <v>4110</v>
      </c>
      <c r="D2811" t="s">
        <v>4111</v>
      </c>
      <c r="E2811" t="s">
        <v>4112</v>
      </c>
      <c r="F2811">
        <v>48528</v>
      </c>
      <c r="G2811">
        <v>1</v>
      </c>
      <c r="J2811">
        <f t="shared" si="179"/>
        <v>0</v>
      </c>
      <c r="K2811">
        <f t="shared" si="180"/>
        <v>0</v>
      </c>
      <c r="N2811">
        <v>2500</v>
      </c>
      <c r="P2811">
        <f t="shared" si="181"/>
        <v>0</v>
      </c>
      <c r="Q2811" t="s">
        <v>24</v>
      </c>
      <c r="R2811" t="s">
        <v>4087</v>
      </c>
    </row>
    <row r="2812" spans="1:18" x14ac:dyDescent="0.25">
      <c r="A2812">
        <v>1</v>
      </c>
      <c r="B2812" t="s">
        <v>4032</v>
      </c>
      <c r="C2812" t="s">
        <v>4110</v>
      </c>
      <c r="D2812" t="s">
        <v>4113</v>
      </c>
      <c r="E2812" t="s">
        <v>4114</v>
      </c>
      <c r="F2812">
        <v>29520</v>
      </c>
      <c r="G2812">
        <v>1</v>
      </c>
      <c r="J2812">
        <f t="shared" si="179"/>
        <v>0</v>
      </c>
      <c r="K2812">
        <f t="shared" si="180"/>
        <v>0</v>
      </c>
      <c r="N2812">
        <v>3000</v>
      </c>
      <c r="P2812">
        <f t="shared" si="181"/>
        <v>0</v>
      </c>
      <c r="Q2812" t="s">
        <v>24</v>
      </c>
      <c r="R2812" t="s">
        <v>4087</v>
      </c>
    </row>
    <row r="2813" spans="1:18" x14ac:dyDescent="0.25">
      <c r="A2813">
        <v>1</v>
      </c>
      <c r="B2813" t="s">
        <v>4032</v>
      </c>
      <c r="C2813" t="s">
        <v>4110</v>
      </c>
      <c r="D2813" t="s">
        <v>4115</v>
      </c>
      <c r="E2813" t="s">
        <v>4047</v>
      </c>
      <c r="F2813">
        <v>100793</v>
      </c>
      <c r="G2813">
        <v>40</v>
      </c>
      <c r="H2813">
        <v>22051</v>
      </c>
      <c r="I2813">
        <v>22100</v>
      </c>
      <c r="J2813">
        <f t="shared" si="179"/>
        <v>0</v>
      </c>
      <c r="K2813">
        <f t="shared" si="180"/>
        <v>0</v>
      </c>
      <c r="L2813">
        <f>ROUND(X67*2.3%,0)</f>
        <v>0</v>
      </c>
      <c r="P2813">
        <f t="shared" si="181"/>
        <v>0</v>
      </c>
      <c r="Q2813" t="s">
        <v>24</v>
      </c>
      <c r="R2813" t="s">
        <v>25</v>
      </c>
    </row>
    <row r="2814" spans="1:18" x14ac:dyDescent="0.25">
      <c r="A2814">
        <v>1</v>
      </c>
      <c r="B2814" t="s">
        <v>4032</v>
      </c>
      <c r="C2814" t="s">
        <v>4110</v>
      </c>
      <c r="D2814" t="s">
        <v>4116</v>
      </c>
      <c r="E2814" t="s">
        <v>4071</v>
      </c>
      <c r="F2814">
        <v>308117794</v>
      </c>
      <c r="G2814">
        <v>1</v>
      </c>
      <c r="H2814">
        <v>93922</v>
      </c>
      <c r="I2814">
        <v>93922</v>
      </c>
      <c r="J2814">
        <f t="shared" si="179"/>
        <v>0</v>
      </c>
      <c r="K2814">
        <f t="shared" si="180"/>
        <v>0</v>
      </c>
      <c r="P2814">
        <f t="shared" si="181"/>
        <v>0</v>
      </c>
      <c r="Q2814" t="s">
        <v>24</v>
      </c>
    </row>
    <row r="2815" spans="1:18" x14ac:dyDescent="0.25">
      <c r="A2815">
        <v>1</v>
      </c>
      <c r="B2815" t="s">
        <v>4032</v>
      </c>
      <c r="C2815" t="s">
        <v>4110</v>
      </c>
      <c r="D2815" t="s">
        <v>4039</v>
      </c>
      <c r="E2815" t="s">
        <v>4036</v>
      </c>
      <c r="F2815">
        <v>9850063</v>
      </c>
      <c r="G2815">
        <v>20</v>
      </c>
      <c r="H2815">
        <v>64984</v>
      </c>
      <c r="I2815">
        <v>64984</v>
      </c>
      <c r="J2815">
        <f t="shared" si="179"/>
        <v>0</v>
      </c>
      <c r="K2815">
        <f t="shared" si="180"/>
        <v>0</v>
      </c>
      <c r="N2815">
        <v>25000</v>
      </c>
      <c r="P2815">
        <f t="shared" si="181"/>
        <v>0</v>
      </c>
      <c r="Q2815" t="s">
        <v>24</v>
      </c>
      <c r="R2815" t="s">
        <v>4087</v>
      </c>
    </row>
    <row r="2816" spans="1:18" x14ac:dyDescent="0.25">
      <c r="A2816">
        <v>1</v>
      </c>
      <c r="B2816" t="s">
        <v>4032</v>
      </c>
      <c r="C2816" t="s">
        <v>4117</v>
      </c>
      <c r="D2816" t="s">
        <v>4107</v>
      </c>
      <c r="E2816" t="s">
        <v>708</v>
      </c>
      <c r="F2816">
        <v>43901151</v>
      </c>
      <c r="G2816">
        <v>200</v>
      </c>
      <c r="H2816">
        <v>8828</v>
      </c>
      <c r="I2816">
        <v>8828</v>
      </c>
      <c r="J2816">
        <f t="shared" si="179"/>
        <v>0</v>
      </c>
      <c r="K2816">
        <f t="shared" si="180"/>
        <v>0</v>
      </c>
      <c r="P2816">
        <f t="shared" si="181"/>
        <v>0</v>
      </c>
      <c r="Q2816" t="s">
        <v>31</v>
      </c>
    </row>
    <row r="2817" spans="1:18" x14ac:dyDescent="0.25">
      <c r="A2817">
        <v>1</v>
      </c>
      <c r="B2817" t="s">
        <v>4032</v>
      </c>
      <c r="C2817" t="s">
        <v>4118</v>
      </c>
      <c r="D2817" t="s">
        <v>4119</v>
      </c>
      <c r="E2817" t="s">
        <v>4080</v>
      </c>
      <c r="F2817" t="s">
        <v>4120</v>
      </c>
      <c r="G2817">
        <v>1</v>
      </c>
      <c r="H2817">
        <v>952</v>
      </c>
      <c r="I2817">
        <v>952</v>
      </c>
      <c r="J2817">
        <f t="shared" si="179"/>
        <v>0</v>
      </c>
      <c r="K2817">
        <f t="shared" si="180"/>
        <v>0</v>
      </c>
      <c r="P2817">
        <f t="shared" si="181"/>
        <v>0</v>
      </c>
      <c r="Q2817" t="s">
        <v>24</v>
      </c>
    </row>
    <row r="2818" spans="1:18" x14ac:dyDescent="0.25">
      <c r="A2818">
        <v>1</v>
      </c>
      <c r="B2818" t="s">
        <v>4032</v>
      </c>
      <c r="C2818">
        <v>30270002</v>
      </c>
      <c r="D2818" t="s">
        <v>4121</v>
      </c>
      <c r="E2818" t="s">
        <v>4034</v>
      </c>
      <c r="G2818">
        <v>1</v>
      </c>
      <c r="J2818">
        <f t="shared" si="179"/>
        <v>0</v>
      </c>
      <c r="K2818">
        <f t="shared" si="180"/>
        <v>0</v>
      </c>
      <c r="N2818">
        <v>1500</v>
      </c>
      <c r="P2818">
        <f t="shared" si="181"/>
        <v>0</v>
      </c>
      <c r="Q2818" t="s">
        <v>24</v>
      </c>
      <c r="R2818" t="s">
        <v>4087</v>
      </c>
    </row>
    <row r="2819" spans="1:18" x14ac:dyDescent="0.25">
      <c r="A2819">
        <v>1</v>
      </c>
      <c r="B2819" t="s">
        <v>4032</v>
      </c>
      <c r="C2819">
        <v>30260001</v>
      </c>
      <c r="D2819" t="s">
        <v>4122</v>
      </c>
      <c r="E2819" t="s">
        <v>4047</v>
      </c>
      <c r="F2819">
        <v>67136122</v>
      </c>
      <c r="G2819">
        <v>1</v>
      </c>
      <c r="H2819">
        <v>312088</v>
      </c>
      <c r="I2819">
        <v>312088</v>
      </c>
      <c r="J2819">
        <f t="shared" si="179"/>
        <v>0</v>
      </c>
      <c r="K2819">
        <f t="shared" si="180"/>
        <v>0</v>
      </c>
      <c r="N2819">
        <v>0</v>
      </c>
      <c r="P2819">
        <f t="shared" si="181"/>
        <v>0</v>
      </c>
      <c r="Q2819" t="s">
        <v>24</v>
      </c>
    </row>
    <row r="2820" spans="1:18" x14ac:dyDescent="0.25">
      <c r="A2820">
        <v>1</v>
      </c>
      <c r="B2820" t="s">
        <v>4032</v>
      </c>
      <c r="C2820">
        <v>29250001</v>
      </c>
      <c r="D2820" t="s">
        <v>4115</v>
      </c>
      <c r="E2820" t="s">
        <v>4047</v>
      </c>
      <c r="F2820">
        <v>100793</v>
      </c>
      <c r="G2820">
        <v>40</v>
      </c>
      <c r="H2820">
        <v>21998</v>
      </c>
      <c r="I2820">
        <v>21998</v>
      </c>
      <c r="J2820">
        <f t="shared" si="179"/>
        <v>0</v>
      </c>
      <c r="K2820">
        <f t="shared" si="180"/>
        <v>0</v>
      </c>
      <c r="N2820">
        <v>0</v>
      </c>
      <c r="P2820">
        <f t="shared" si="181"/>
        <v>0</v>
      </c>
      <c r="Q2820" t="s">
        <v>24</v>
      </c>
    </row>
    <row r="2821" spans="1:18" x14ac:dyDescent="0.25">
      <c r="A2821">
        <v>1</v>
      </c>
      <c r="B2821" t="s">
        <v>4032</v>
      </c>
      <c r="C2821">
        <v>29250001</v>
      </c>
      <c r="D2821" t="s">
        <v>4116</v>
      </c>
      <c r="E2821" t="s">
        <v>4071</v>
      </c>
      <c r="F2821">
        <v>308117794</v>
      </c>
      <c r="G2821">
        <v>1</v>
      </c>
      <c r="H2821">
        <v>93922</v>
      </c>
      <c r="I2821">
        <v>93922</v>
      </c>
      <c r="J2821">
        <f t="shared" ref="J2821:J2852" si="182">V75-U75</f>
        <v>0</v>
      </c>
      <c r="K2821">
        <f t="shared" ref="K2821:K2852" si="183">SUM(W75*T75)</f>
        <v>0</v>
      </c>
      <c r="P2821">
        <f t="shared" ref="P2821:P2852" si="184">ROUND((X75+Y75+Z75+AA75+AB75),0)</f>
        <v>0</v>
      </c>
      <c r="Q2821" t="s">
        <v>24</v>
      </c>
    </row>
    <row r="2822" spans="1:18" x14ac:dyDescent="0.25">
      <c r="A2822">
        <v>1</v>
      </c>
      <c r="B2822" t="s">
        <v>4032</v>
      </c>
      <c r="C2822">
        <v>29250001</v>
      </c>
      <c r="D2822" t="s">
        <v>4039</v>
      </c>
      <c r="E2822" t="s">
        <v>4036</v>
      </c>
      <c r="F2822">
        <v>9850063</v>
      </c>
      <c r="G2822">
        <v>20</v>
      </c>
      <c r="H2822">
        <v>64984</v>
      </c>
      <c r="I2822">
        <v>64984</v>
      </c>
      <c r="J2822">
        <f t="shared" si="182"/>
        <v>0</v>
      </c>
      <c r="K2822">
        <f t="shared" si="183"/>
        <v>0</v>
      </c>
      <c r="P2822">
        <f t="shared" si="184"/>
        <v>0</v>
      </c>
      <c r="Q2822" t="s">
        <v>24</v>
      </c>
    </row>
    <row r="2823" spans="1:18" x14ac:dyDescent="0.25">
      <c r="A2823">
        <v>1</v>
      </c>
      <c r="B2823" t="s">
        <v>4032</v>
      </c>
      <c r="C2823">
        <v>29260014</v>
      </c>
      <c r="D2823" t="s">
        <v>4041</v>
      </c>
      <c r="E2823" t="s">
        <v>4036</v>
      </c>
      <c r="F2823">
        <v>9436372</v>
      </c>
      <c r="G2823">
        <v>40</v>
      </c>
      <c r="H2823">
        <v>14868</v>
      </c>
      <c r="I2823">
        <v>15027</v>
      </c>
      <c r="J2823">
        <f t="shared" si="182"/>
        <v>0</v>
      </c>
      <c r="K2823">
        <f t="shared" si="183"/>
        <v>0</v>
      </c>
      <c r="N2823">
        <v>0</v>
      </c>
      <c r="P2823">
        <f t="shared" si="184"/>
        <v>0</v>
      </c>
      <c r="Q2823" t="s">
        <v>24</v>
      </c>
      <c r="R2823" t="s">
        <v>25</v>
      </c>
    </row>
    <row r="2824" spans="1:18" x14ac:dyDescent="0.25">
      <c r="A2824">
        <v>1</v>
      </c>
      <c r="B2824" t="s">
        <v>4032</v>
      </c>
      <c r="C2824">
        <v>29260014</v>
      </c>
      <c r="D2824" t="s">
        <v>4041</v>
      </c>
      <c r="E2824" t="s">
        <v>4036</v>
      </c>
      <c r="F2824">
        <v>146183</v>
      </c>
      <c r="G2824">
        <v>40</v>
      </c>
      <c r="H2824">
        <v>9813</v>
      </c>
      <c r="I2824">
        <v>9860</v>
      </c>
      <c r="J2824">
        <f t="shared" si="182"/>
        <v>0</v>
      </c>
      <c r="K2824">
        <f t="shared" si="183"/>
        <v>0</v>
      </c>
      <c r="N2824">
        <v>0</v>
      </c>
      <c r="P2824">
        <f t="shared" si="184"/>
        <v>0</v>
      </c>
      <c r="Q2824" t="s">
        <v>24</v>
      </c>
      <c r="R2824" t="s">
        <v>25</v>
      </c>
    </row>
    <row r="2825" spans="1:18" x14ac:dyDescent="0.25">
      <c r="A2825">
        <v>1</v>
      </c>
      <c r="B2825" t="s">
        <v>4032</v>
      </c>
      <c r="C2825">
        <v>29330005</v>
      </c>
      <c r="D2825" t="s">
        <v>4123</v>
      </c>
      <c r="E2825" t="s">
        <v>4034</v>
      </c>
      <c r="G2825">
        <v>1</v>
      </c>
      <c r="J2825">
        <f t="shared" si="182"/>
        <v>0</v>
      </c>
      <c r="K2825">
        <f t="shared" si="183"/>
        <v>0</v>
      </c>
      <c r="N2825">
        <v>8542</v>
      </c>
      <c r="P2825">
        <f t="shared" si="184"/>
        <v>0</v>
      </c>
      <c r="Q2825" t="s">
        <v>4124</v>
      </c>
      <c r="R2825" t="s">
        <v>4087</v>
      </c>
    </row>
    <row r="2826" spans="1:18" x14ac:dyDescent="0.25">
      <c r="A2826">
        <v>1</v>
      </c>
      <c r="B2826" t="s">
        <v>4032</v>
      </c>
      <c r="D2826" t="s">
        <v>4125</v>
      </c>
      <c r="E2826" t="s">
        <v>4034</v>
      </c>
      <c r="G2826">
        <v>1</v>
      </c>
      <c r="J2826">
        <f t="shared" si="182"/>
        <v>0</v>
      </c>
      <c r="K2826">
        <f t="shared" si="183"/>
        <v>0</v>
      </c>
      <c r="N2826">
        <v>3896</v>
      </c>
      <c r="P2826">
        <f t="shared" si="184"/>
        <v>0</v>
      </c>
      <c r="Q2826" t="s">
        <v>4124</v>
      </c>
      <c r="R2826" t="s">
        <v>4087</v>
      </c>
    </row>
    <row r="2827" spans="1:18" x14ac:dyDescent="0.25">
      <c r="A2827">
        <v>1</v>
      </c>
      <c r="B2827" t="s">
        <v>4032</v>
      </c>
      <c r="D2827" t="s">
        <v>4126</v>
      </c>
      <c r="E2827" t="s">
        <v>4034</v>
      </c>
      <c r="G2827">
        <v>1</v>
      </c>
      <c r="J2827">
        <f t="shared" si="182"/>
        <v>0</v>
      </c>
      <c r="K2827">
        <f t="shared" si="183"/>
        <v>0</v>
      </c>
      <c r="N2827">
        <v>3210</v>
      </c>
      <c r="P2827">
        <f t="shared" si="184"/>
        <v>0</v>
      </c>
      <c r="Q2827" t="s">
        <v>4124</v>
      </c>
      <c r="R2827" t="s">
        <v>4087</v>
      </c>
    </row>
    <row r="2828" spans="1:18" x14ac:dyDescent="0.25">
      <c r="A2828">
        <v>1</v>
      </c>
      <c r="B2828" t="s">
        <v>4032</v>
      </c>
      <c r="D2828" t="s">
        <v>4127</v>
      </c>
      <c r="E2828" t="s">
        <v>4034</v>
      </c>
      <c r="G2828">
        <v>1</v>
      </c>
      <c r="J2828">
        <f t="shared" si="182"/>
        <v>0</v>
      </c>
      <c r="K2828">
        <f t="shared" si="183"/>
        <v>0</v>
      </c>
      <c r="N2828">
        <v>2530</v>
      </c>
      <c r="P2828">
        <f t="shared" si="184"/>
        <v>0</v>
      </c>
      <c r="Q2828" t="s">
        <v>4124</v>
      </c>
      <c r="R2828" t="s">
        <v>4087</v>
      </c>
    </row>
    <row r="2829" spans="1:18" x14ac:dyDescent="0.25">
      <c r="A2829">
        <v>1</v>
      </c>
      <c r="B2829" t="s">
        <v>4032</v>
      </c>
      <c r="D2829" t="s">
        <v>4128</v>
      </c>
      <c r="E2829" t="s">
        <v>4034</v>
      </c>
      <c r="G2829">
        <v>1</v>
      </c>
      <c r="J2829">
        <f t="shared" si="182"/>
        <v>0</v>
      </c>
      <c r="K2829">
        <f t="shared" si="183"/>
        <v>0</v>
      </c>
      <c r="N2829">
        <v>2210</v>
      </c>
      <c r="P2829">
        <f t="shared" si="184"/>
        <v>0</v>
      </c>
      <c r="Q2829" t="s">
        <v>4124</v>
      </c>
      <c r="R2829" t="s">
        <v>4087</v>
      </c>
    </row>
    <row r="2830" spans="1:18" x14ac:dyDescent="0.25">
      <c r="A2830">
        <v>1</v>
      </c>
      <c r="B2830" t="s">
        <v>4032</v>
      </c>
      <c r="D2830" t="s">
        <v>4129</v>
      </c>
      <c r="E2830" t="s">
        <v>4034</v>
      </c>
      <c r="G2830">
        <v>1</v>
      </c>
      <c r="J2830">
        <f t="shared" si="182"/>
        <v>0</v>
      </c>
      <c r="K2830">
        <f t="shared" si="183"/>
        <v>0</v>
      </c>
      <c r="N2830">
        <v>2563</v>
      </c>
      <c r="P2830">
        <f t="shared" si="184"/>
        <v>0</v>
      </c>
      <c r="Q2830" t="s">
        <v>4124</v>
      </c>
      <c r="R2830" t="s">
        <v>4087</v>
      </c>
    </row>
    <row r="2831" spans="1:18" x14ac:dyDescent="0.25">
      <c r="A2831">
        <v>1</v>
      </c>
      <c r="B2831" t="s">
        <v>4032</v>
      </c>
      <c r="D2831" t="s">
        <v>4130</v>
      </c>
      <c r="E2831" t="s">
        <v>4034</v>
      </c>
      <c r="G2831">
        <v>1</v>
      </c>
      <c r="J2831">
        <f t="shared" si="182"/>
        <v>0</v>
      </c>
      <c r="K2831">
        <f t="shared" si="183"/>
        <v>0</v>
      </c>
      <c r="N2831">
        <v>2500</v>
      </c>
      <c r="P2831">
        <f t="shared" si="184"/>
        <v>0</v>
      </c>
      <c r="Q2831" t="s">
        <v>4124</v>
      </c>
      <c r="R2831" t="s">
        <v>4087</v>
      </c>
    </row>
    <row r="2832" spans="1:18" x14ac:dyDescent="0.25">
      <c r="A2832">
        <v>1</v>
      </c>
      <c r="B2832" t="s">
        <v>4032</v>
      </c>
      <c r="C2832">
        <v>30364003</v>
      </c>
      <c r="D2832" t="s">
        <v>2634</v>
      </c>
      <c r="E2832" t="s">
        <v>2113</v>
      </c>
      <c r="F2832">
        <v>61065676</v>
      </c>
      <c r="G2832">
        <v>1</v>
      </c>
      <c r="H2832">
        <v>7524</v>
      </c>
      <c r="I2832">
        <v>7524</v>
      </c>
      <c r="J2832">
        <f t="shared" si="182"/>
        <v>0</v>
      </c>
      <c r="K2832">
        <f t="shared" si="183"/>
        <v>0</v>
      </c>
      <c r="N2832">
        <v>0</v>
      </c>
      <c r="P2832">
        <f t="shared" si="184"/>
        <v>0</v>
      </c>
      <c r="Q2832" t="s">
        <v>24</v>
      </c>
    </row>
    <row r="2833" spans="1:17" x14ac:dyDescent="0.25">
      <c r="A2833">
        <v>1</v>
      </c>
      <c r="B2833" t="s">
        <v>4032</v>
      </c>
      <c r="C2833">
        <v>30364004</v>
      </c>
      <c r="D2833" t="s">
        <v>4131</v>
      </c>
      <c r="E2833" t="s">
        <v>4132</v>
      </c>
      <c r="F2833">
        <v>61011540</v>
      </c>
      <c r="G2833">
        <v>1</v>
      </c>
      <c r="H2833">
        <v>12984</v>
      </c>
      <c r="I2833">
        <v>12984</v>
      </c>
      <c r="J2833">
        <f t="shared" si="182"/>
        <v>0</v>
      </c>
      <c r="K2833">
        <f t="shared" si="183"/>
        <v>0</v>
      </c>
      <c r="N2833">
        <v>0</v>
      </c>
      <c r="P2833">
        <f t="shared" si="184"/>
        <v>0</v>
      </c>
      <c r="Q2833" t="s">
        <v>24</v>
      </c>
    </row>
    <row r="2834" spans="1:17" x14ac:dyDescent="0.25">
      <c r="A2834">
        <v>1</v>
      </c>
      <c r="B2834" t="s">
        <v>4032</v>
      </c>
      <c r="C2834">
        <v>30364006</v>
      </c>
      <c r="D2834" t="s">
        <v>4133</v>
      </c>
      <c r="E2834" t="s">
        <v>2113</v>
      </c>
      <c r="F2834" t="s">
        <v>4134</v>
      </c>
      <c r="G2834">
        <v>1</v>
      </c>
      <c r="H2834">
        <v>6239</v>
      </c>
      <c r="I2834">
        <v>6239</v>
      </c>
      <c r="J2834">
        <f t="shared" si="182"/>
        <v>0</v>
      </c>
      <c r="K2834">
        <f t="shared" si="183"/>
        <v>0</v>
      </c>
      <c r="N2834">
        <v>0</v>
      </c>
      <c r="P2834">
        <f t="shared" si="184"/>
        <v>0</v>
      </c>
      <c r="Q2834" t="s">
        <v>24</v>
      </c>
    </row>
    <row r="2835" spans="1:17" x14ac:dyDescent="0.25">
      <c r="A2835">
        <v>1</v>
      </c>
      <c r="B2835" t="s">
        <v>4032</v>
      </c>
      <c r="C2835">
        <v>30364007</v>
      </c>
      <c r="D2835" t="s">
        <v>4135</v>
      </c>
      <c r="E2835" t="s">
        <v>23</v>
      </c>
      <c r="F2835" t="s">
        <v>4136</v>
      </c>
      <c r="G2835">
        <v>1</v>
      </c>
      <c r="H2835">
        <v>19241</v>
      </c>
      <c r="I2835">
        <v>19241</v>
      </c>
      <c r="J2835">
        <f t="shared" si="182"/>
        <v>0</v>
      </c>
      <c r="K2835">
        <f t="shared" si="183"/>
        <v>0</v>
      </c>
      <c r="N2835">
        <v>0</v>
      </c>
      <c r="P2835">
        <f t="shared" si="184"/>
        <v>0</v>
      </c>
      <c r="Q2835" t="s">
        <v>24</v>
      </c>
    </row>
    <row r="2836" spans="1:17" x14ac:dyDescent="0.25">
      <c r="A2836">
        <v>1</v>
      </c>
      <c r="B2836" t="s">
        <v>4032</v>
      </c>
      <c r="C2836">
        <v>30364008</v>
      </c>
      <c r="D2836" t="s">
        <v>4137</v>
      </c>
      <c r="E2836" t="s">
        <v>2113</v>
      </c>
      <c r="F2836" t="s">
        <v>4053</v>
      </c>
      <c r="G2836">
        <v>1</v>
      </c>
      <c r="H2836">
        <v>18577</v>
      </c>
      <c r="I2836">
        <v>18577</v>
      </c>
      <c r="J2836">
        <f t="shared" si="182"/>
        <v>0</v>
      </c>
      <c r="K2836">
        <f t="shared" si="183"/>
        <v>0</v>
      </c>
      <c r="N2836">
        <v>0</v>
      </c>
      <c r="P2836">
        <f t="shared" si="184"/>
        <v>0</v>
      </c>
      <c r="Q2836" t="s">
        <v>24</v>
      </c>
    </row>
    <row r="2837" spans="1:17" x14ac:dyDescent="0.25">
      <c r="A2837">
        <v>1</v>
      </c>
      <c r="B2837" t="s">
        <v>4032</v>
      </c>
      <c r="C2837">
        <v>30364009</v>
      </c>
      <c r="D2837" t="s">
        <v>4138</v>
      </c>
      <c r="E2837" t="s">
        <v>23</v>
      </c>
      <c r="F2837">
        <v>61072193</v>
      </c>
      <c r="G2837">
        <v>1</v>
      </c>
      <c r="H2837">
        <v>2094</v>
      </c>
      <c r="I2837">
        <v>2094</v>
      </c>
      <c r="J2837">
        <f t="shared" si="182"/>
        <v>0</v>
      </c>
      <c r="K2837">
        <f t="shared" si="183"/>
        <v>0</v>
      </c>
      <c r="N2837">
        <v>0</v>
      </c>
      <c r="P2837">
        <f t="shared" si="184"/>
        <v>0</v>
      </c>
      <c r="Q2837" t="s">
        <v>24</v>
      </c>
    </row>
    <row r="2838" spans="1:17" x14ac:dyDescent="0.25">
      <c r="A2838">
        <v>1</v>
      </c>
      <c r="B2838" t="s">
        <v>4032</v>
      </c>
      <c r="C2838">
        <v>30364010</v>
      </c>
      <c r="D2838" t="s">
        <v>4139</v>
      </c>
      <c r="E2838" t="s">
        <v>2113</v>
      </c>
      <c r="F2838" t="s">
        <v>4055</v>
      </c>
      <c r="G2838">
        <v>1</v>
      </c>
      <c r="H2838">
        <v>9317</v>
      </c>
      <c r="I2838">
        <v>9317</v>
      </c>
      <c r="J2838">
        <f t="shared" si="182"/>
        <v>0</v>
      </c>
      <c r="K2838">
        <f t="shared" si="183"/>
        <v>0</v>
      </c>
      <c r="N2838">
        <v>0</v>
      </c>
      <c r="P2838">
        <f t="shared" si="184"/>
        <v>0</v>
      </c>
      <c r="Q2838" t="s">
        <v>24</v>
      </c>
    </row>
    <row r="2839" spans="1:17" x14ac:dyDescent="0.25">
      <c r="A2839">
        <v>1</v>
      </c>
      <c r="B2839" t="s">
        <v>4032</v>
      </c>
      <c r="C2839">
        <v>30364011</v>
      </c>
      <c r="D2839" t="s">
        <v>4140</v>
      </c>
      <c r="E2839" t="s">
        <v>548</v>
      </c>
      <c r="F2839">
        <v>3562736</v>
      </c>
      <c r="G2839">
        <v>1</v>
      </c>
      <c r="H2839">
        <v>8021</v>
      </c>
      <c r="I2839">
        <v>8021</v>
      </c>
      <c r="J2839">
        <f t="shared" si="182"/>
        <v>0</v>
      </c>
      <c r="K2839">
        <f t="shared" si="183"/>
        <v>0</v>
      </c>
      <c r="N2839">
        <v>0</v>
      </c>
      <c r="P2839">
        <f t="shared" si="184"/>
        <v>0</v>
      </c>
      <c r="Q2839" t="s">
        <v>24</v>
      </c>
    </row>
    <row r="2840" spans="1:17" x14ac:dyDescent="0.25">
      <c r="A2840">
        <v>1</v>
      </c>
      <c r="B2840" t="s">
        <v>4032</v>
      </c>
      <c r="C2840">
        <v>30364016</v>
      </c>
      <c r="D2840" t="s">
        <v>4141</v>
      </c>
      <c r="E2840" t="s">
        <v>23</v>
      </c>
      <c r="F2840">
        <v>61053127</v>
      </c>
      <c r="G2840">
        <v>1</v>
      </c>
      <c r="H2840">
        <v>5898</v>
      </c>
      <c r="I2840">
        <v>5898</v>
      </c>
      <c r="J2840">
        <f t="shared" si="182"/>
        <v>0</v>
      </c>
      <c r="K2840">
        <f t="shared" si="183"/>
        <v>0</v>
      </c>
      <c r="N2840">
        <v>0</v>
      </c>
      <c r="P2840">
        <f t="shared" si="184"/>
        <v>0</v>
      </c>
      <c r="Q2840" t="s">
        <v>24</v>
      </c>
    </row>
    <row r="2841" spans="1:17" x14ac:dyDescent="0.25">
      <c r="A2841">
        <v>1</v>
      </c>
      <c r="B2841" t="s">
        <v>4032</v>
      </c>
      <c r="C2841">
        <v>30364017</v>
      </c>
      <c r="D2841" t="s">
        <v>4142</v>
      </c>
      <c r="E2841" t="s">
        <v>2113</v>
      </c>
      <c r="F2841" t="s">
        <v>4062</v>
      </c>
      <c r="G2841">
        <v>1</v>
      </c>
      <c r="H2841">
        <v>15210</v>
      </c>
      <c r="I2841">
        <v>15210</v>
      </c>
      <c r="J2841">
        <f t="shared" si="182"/>
        <v>0</v>
      </c>
      <c r="K2841">
        <f t="shared" si="183"/>
        <v>0</v>
      </c>
      <c r="N2841">
        <v>0</v>
      </c>
      <c r="P2841">
        <f t="shared" si="184"/>
        <v>0</v>
      </c>
      <c r="Q2841" t="s">
        <v>24</v>
      </c>
    </row>
    <row r="2842" spans="1:17" x14ac:dyDescent="0.25">
      <c r="A2842">
        <v>1</v>
      </c>
      <c r="B2842" t="s">
        <v>4032</v>
      </c>
      <c r="C2842">
        <v>30364018</v>
      </c>
      <c r="D2842" t="s">
        <v>4143</v>
      </c>
      <c r="E2842" t="s">
        <v>2113</v>
      </c>
      <c r="F2842">
        <v>72163</v>
      </c>
      <c r="G2842">
        <v>1</v>
      </c>
      <c r="H2842">
        <v>31020</v>
      </c>
      <c r="I2842">
        <v>31020</v>
      </c>
      <c r="J2842">
        <f t="shared" si="182"/>
        <v>0</v>
      </c>
      <c r="K2842">
        <f t="shared" si="183"/>
        <v>0</v>
      </c>
      <c r="N2842">
        <v>0</v>
      </c>
      <c r="P2842">
        <f t="shared" si="184"/>
        <v>0</v>
      </c>
      <c r="Q2842" t="s">
        <v>24</v>
      </c>
    </row>
    <row r="2843" spans="1:17" x14ac:dyDescent="0.25">
      <c r="A2843">
        <v>1</v>
      </c>
      <c r="B2843" t="s">
        <v>4032</v>
      </c>
      <c r="C2843">
        <v>30364023</v>
      </c>
      <c r="D2843" t="s">
        <v>4144</v>
      </c>
      <c r="E2843" t="s">
        <v>2113</v>
      </c>
      <c r="F2843">
        <v>625859</v>
      </c>
      <c r="G2843">
        <v>1</v>
      </c>
      <c r="H2843">
        <v>9154</v>
      </c>
      <c r="I2843">
        <v>9154</v>
      </c>
      <c r="J2843">
        <f t="shared" si="182"/>
        <v>0</v>
      </c>
      <c r="K2843">
        <f t="shared" si="183"/>
        <v>0</v>
      </c>
      <c r="N2843">
        <v>0</v>
      </c>
      <c r="P2843">
        <f t="shared" si="184"/>
        <v>0</v>
      </c>
      <c r="Q2843" t="s">
        <v>24</v>
      </c>
    </row>
    <row r="2844" spans="1:17" x14ac:dyDescent="0.25">
      <c r="A2844">
        <v>1</v>
      </c>
      <c r="B2844" t="s">
        <v>4032</v>
      </c>
      <c r="C2844">
        <v>30364024</v>
      </c>
      <c r="D2844" t="s">
        <v>4145</v>
      </c>
      <c r="E2844" t="s">
        <v>4146</v>
      </c>
      <c r="F2844">
        <v>42714</v>
      </c>
      <c r="G2844">
        <v>1</v>
      </c>
      <c r="H2844">
        <v>44120</v>
      </c>
      <c r="I2844">
        <v>44120</v>
      </c>
      <c r="J2844">
        <f t="shared" si="182"/>
        <v>0</v>
      </c>
      <c r="K2844">
        <f t="shared" si="183"/>
        <v>0</v>
      </c>
      <c r="N2844">
        <v>0</v>
      </c>
      <c r="P2844">
        <f t="shared" si="184"/>
        <v>0</v>
      </c>
      <c r="Q2844" t="s">
        <v>24</v>
      </c>
    </row>
    <row r="2845" spans="1:17" x14ac:dyDescent="0.25">
      <c r="A2845">
        <v>1</v>
      </c>
      <c r="B2845" t="s">
        <v>4032</v>
      </c>
      <c r="C2845">
        <v>30364028</v>
      </c>
      <c r="D2845" t="s">
        <v>4147</v>
      </c>
      <c r="E2845" t="s">
        <v>4146</v>
      </c>
      <c r="F2845">
        <v>328233</v>
      </c>
      <c r="G2845">
        <v>1</v>
      </c>
      <c r="H2845">
        <v>15981</v>
      </c>
      <c r="I2845">
        <v>15981</v>
      </c>
      <c r="J2845">
        <f t="shared" si="182"/>
        <v>0</v>
      </c>
      <c r="K2845">
        <f t="shared" si="183"/>
        <v>0</v>
      </c>
      <c r="N2845">
        <v>0</v>
      </c>
      <c r="P2845">
        <f t="shared" si="184"/>
        <v>0</v>
      </c>
      <c r="Q2845" t="s">
        <v>24</v>
      </c>
    </row>
    <row r="2846" spans="1:17" x14ac:dyDescent="0.25">
      <c r="A2846">
        <v>1</v>
      </c>
      <c r="B2846" t="s">
        <v>4032</v>
      </c>
      <c r="C2846">
        <v>30364029</v>
      </c>
      <c r="D2846" t="s">
        <v>4148</v>
      </c>
      <c r="E2846" t="s">
        <v>2113</v>
      </c>
      <c r="F2846">
        <v>61061412</v>
      </c>
      <c r="G2846">
        <v>1</v>
      </c>
      <c r="H2846">
        <v>7368</v>
      </c>
      <c r="I2846">
        <v>7368</v>
      </c>
      <c r="J2846">
        <f t="shared" si="182"/>
        <v>0</v>
      </c>
      <c r="K2846">
        <f t="shared" si="183"/>
        <v>0</v>
      </c>
      <c r="N2846">
        <v>0</v>
      </c>
      <c r="P2846">
        <f t="shared" si="184"/>
        <v>0</v>
      </c>
      <c r="Q2846" t="s">
        <v>24</v>
      </c>
    </row>
    <row r="2847" spans="1:17" x14ac:dyDescent="0.25">
      <c r="A2847">
        <v>1</v>
      </c>
      <c r="B2847" t="s">
        <v>4032</v>
      </c>
      <c r="C2847">
        <v>30364030</v>
      </c>
      <c r="D2847" t="s">
        <v>4149</v>
      </c>
      <c r="E2847" t="s">
        <v>23</v>
      </c>
      <c r="F2847" t="s">
        <v>4150</v>
      </c>
      <c r="G2847">
        <v>1</v>
      </c>
      <c r="H2847">
        <v>6841</v>
      </c>
      <c r="I2847">
        <v>6841</v>
      </c>
      <c r="J2847">
        <f t="shared" si="182"/>
        <v>0</v>
      </c>
      <c r="K2847">
        <f t="shared" si="183"/>
        <v>0</v>
      </c>
      <c r="N2847">
        <v>0</v>
      </c>
      <c r="P2847">
        <f t="shared" si="184"/>
        <v>0</v>
      </c>
      <c r="Q2847" t="s">
        <v>24</v>
      </c>
    </row>
    <row r="2848" spans="1:17" x14ac:dyDescent="0.25">
      <c r="A2848">
        <v>1</v>
      </c>
      <c r="B2848" t="s">
        <v>4032</v>
      </c>
      <c r="C2848">
        <v>30364042</v>
      </c>
      <c r="D2848" t="s">
        <v>4151</v>
      </c>
      <c r="E2848" t="s">
        <v>4146</v>
      </c>
      <c r="F2848">
        <v>61058586</v>
      </c>
      <c r="G2848">
        <v>1</v>
      </c>
      <c r="H2848">
        <v>14065</v>
      </c>
      <c r="I2848">
        <v>14065</v>
      </c>
      <c r="J2848">
        <f t="shared" si="182"/>
        <v>0</v>
      </c>
      <c r="K2848">
        <f t="shared" si="183"/>
        <v>0</v>
      </c>
      <c r="N2848">
        <v>0</v>
      </c>
      <c r="P2848">
        <f t="shared" si="184"/>
        <v>0</v>
      </c>
      <c r="Q2848" t="s">
        <v>24</v>
      </c>
    </row>
    <row r="2849" spans="1:17" x14ac:dyDescent="0.25">
      <c r="A2849">
        <v>1</v>
      </c>
      <c r="B2849" t="s">
        <v>4032</v>
      </c>
      <c r="C2849">
        <v>30364043</v>
      </c>
      <c r="D2849" t="s">
        <v>4152</v>
      </c>
      <c r="E2849" t="s">
        <v>1026</v>
      </c>
      <c r="F2849">
        <v>1319</v>
      </c>
      <c r="G2849">
        <v>1</v>
      </c>
      <c r="H2849">
        <v>8695</v>
      </c>
      <c r="I2849">
        <v>8695</v>
      </c>
      <c r="J2849">
        <f t="shared" si="182"/>
        <v>0</v>
      </c>
      <c r="K2849">
        <f t="shared" si="183"/>
        <v>0</v>
      </c>
      <c r="N2849">
        <v>0</v>
      </c>
      <c r="P2849">
        <f t="shared" si="184"/>
        <v>0</v>
      </c>
      <c r="Q2849" t="s">
        <v>24</v>
      </c>
    </row>
    <row r="2850" spans="1:17" x14ac:dyDescent="0.25">
      <c r="A2850">
        <v>1</v>
      </c>
      <c r="B2850" t="s">
        <v>4032</v>
      </c>
      <c r="C2850">
        <v>30364052</v>
      </c>
      <c r="D2850" t="s">
        <v>4153</v>
      </c>
      <c r="E2850" t="s">
        <v>4146</v>
      </c>
      <c r="F2850">
        <v>4011354</v>
      </c>
      <c r="G2850">
        <v>1</v>
      </c>
      <c r="H2850">
        <v>10199</v>
      </c>
      <c r="I2850">
        <v>10199</v>
      </c>
      <c r="J2850">
        <f t="shared" si="182"/>
        <v>0</v>
      </c>
      <c r="K2850">
        <f t="shared" si="183"/>
        <v>0</v>
      </c>
      <c r="N2850">
        <v>0</v>
      </c>
      <c r="P2850">
        <f t="shared" si="184"/>
        <v>0</v>
      </c>
      <c r="Q2850" t="s">
        <v>24</v>
      </c>
    </row>
    <row r="2851" spans="1:17" x14ac:dyDescent="0.25">
      <c r="A2851">
        <v>1</v>
      </c>
      <c r="B2851" t="s">
        <v>4032</v>
      </c>
      <c r="C2851">
        <v>30364060</v>
      </c>
      <c r="D2851" t="s">
        <v>4154</v>
      </c>
      <c r="E2851" t="s">
        <v>23</v>
      </c>
      <c r="F2851">
        <v>67140706</v>
      </c>
      <c r="G2851">
        <v>1</v>
      </c>
      <c r="H2851">
        <v>7852</v>
      </c>
      <c r="I2851">
        <v>7852</v>
      </c>
      <c r="J2851">
        <f t="shared" si="182"/>
        <v>0</v>
      </c>
      <c r="K2851">
        <f t="shared" si="183"/>
        <v>0</v>
      </c>
      <c r="N2851">
        <v>0</v>
      </c>
      <c r="P2851">
        <f t="shared" si="184"/>
        <v>0</v>
      </c>
      <c r="Q2851" t="s">
        <v>24</v>
      </c>
    </row>
    <row r="2852" spans="1:17" x14ac:dyDescent="0.25">
      <c r="A2852">
        <v>1</v>
      </c>
      <c r="B2852" t="s">
        <v>4032</v>
      </c>
      <c r="C2852">
        <v>30364064</v>
      </c>
      <c r="D2852" t="s">
        <v>4155</v>
      </c>
      <c r="E2852" t="s">
        <v>199</v>
      </c>
      <c r="F2852">
        <v>80056212</v>
      </c>
      <c r="G2852">
        <v>1</v>
      </c>
      <c r="H2852">
        <v>9852</v>
      </c>
      <c r="I2852">
        <v>9852</v>
      </c>
      <c r="J2852">
        <f t="shared" si="182"/>
        <v>0</v>
      </c>
      <c r="K2852">
        <f t="shared" si="183"/>
        <v>0</v>
      </c>
      <c r="N2852">
        <v>0</v>
      </c>
      <c r="P2852">
        <f t="shared" si="184"/>
        <v>0</v>
      </c>
      <c r="Q2852" t="s">
        <v>24</v>
      </c>
    </row>
    <row r="2853" spans="1:17" x14ac:dyDescent="0.25">
      <c r="A2853">
        <v>1</v>
      </c>
      <c r="B2853" t="s">
        <v>4032</v>
      </c>
      <c r="C2853">
        <v>30364065</v>
      </c>
      <c r="D2853" t="s">
        <v>4156</v>
      </c>
      <c r="E2853" t="s">
        <v>4146</v>
      </c>
      <c r="F2853">
        <v>423653</v>
      </c>
      <c r="G2853">
        <v>1</v>
      </c>
      <c r="H2853">
        <v>170652</v>
      </c>
      <c r="I2853">
        <v>170652</v>
      </c>
      <c r="J2853">
        <f t="shared" ref="J2853:J2884" si="185">V107-U107</f>
        <v>0</v>
      </c>
      <c r="K2853">
        <f t="shared" ref="K2853:K2884" si="186">SUM(W107*T107)</f>
        <v>0</v>
      </c>
      <c r="N2853">
        <v>0</v>
      </c>
      <c r="P2853">
        <f t="shared" ref="P2853:P2884" si="187">ROUND((X107+Y107+Z107+AA107+AB107),0)</f>
        <v>0</v>
      </c>
      <c r="Q2853" t="s">
        <v>24</v>
      </c>
    </row>
    <row r="2854" spans="1:17" x14ac:dyDescent="0.25">
      <c r="A2854">
        <v>1</v>
      </c>
      <c r="B2854" t="s">
        <v>4032</v>
      </c>
      <c r="C2854">
        <v>30364066</v>
      </c>
      <c r="D2854" t="s">
        <v>4157</v>
      </c>
      <c r="E2854" t="s">
        <v>4146</v>
      </c>
      <c r="F2854">
        <v>202871613</v>
      </c>
      <c r="G2854">
        <v>1</v>
      </c>
      <c r="H2854">
        <v>5712</v>
      </c>
      <c r="I2854">
        <v>5712</v>
      </c>
      <c r="J2854">
        <f t="shared" si="185"/>
        <v>0</v>
      </c>
      <c r="K2854">
        <f t="shared" si="186"/>
        <v>0</v>
      </c>
      <c r="N2854">
        <v>0</v>
      </c>
      <c r="P2854">
        <f t="shared" si="187"/>
        <v>0</v>
      </c>
      <c r="Q2854" t="s">
        <v>24</v>
      </c>
    </row>
    <row r="2855" spans="1:17" x14ac:dyDescent="0.25">
      <c r="A2855">
        <v>1</v>
      </c>
      <c r="B2855" t="s">
        <v>4032</v>
      </c>
      <c r="C2855">
        <v>30364071</v>
      </c>
      <c r="D2855" t="s">
        <v>4158</v>
      </c>
      <c r="E2855" t="s">
        <v>4159</v>
      </c>
      <c r="F2855">
        <v>12695751</v>
      </c>
      <c r="G2855">
        <v>1</v>
      </c>
      <c r="H2855">
        <v>6235</v>
      </c>
      <c r="I2855">
        <v>6235</v>
      </c>
      <c r="J2855">
        <f t="shared" si="185"/>
        <v>0</v>
      </c>
      <c r="K2855">
        <f t="shared" si="186"/>
        <v>0</v>
      </c>
      <c r="N2855">
        <v>0</v>
      </c>
      <c r="P2855">
        <f t="shared" si="187"/>
        <v>0</v>
      </c>
      <c r="Q2855" t="s">
        <v>24</v>
      </c>
    </row>
    <row r="2856" spans="1:17" x14ac:dyDescent="0.25">
      <c r="A2856">
        <v>1</v>
      </c>
      <c r="B2856" t="s">
        <v>4032</v>
      </c>
      <c r="C2856">
        <v>30364076</v>
      </c>
      <c r="D2856" t="s">
        <v>4160</v>
      </c>
      <c r="E2856" t="s">
        <v>23</v>
      </c>
      <c r="F2856">
        <v>103203</v>
      </c>
      <c r="G2856">
        <v>1</v>
      </c>
      <c r="H2856">
        <v>7845</v>
      </c>
      <c r="I2856">
        <v>7845</v>
      </c>
      <c r="J2856">
        <f t="shared" si="185"/>
        <v>0</v>
      </c>
      <c r="K2856">
        <f t="shared" si="186"/>
        <v>0</v>
      </c>
      <c r="N2856">
        <v>0</v>
      </c>
      <c r="P2856">
        <f t="shared" si="187"/>
        <v>0</v>
      </c>
      <c r="Q2856" t="s">
        <v>24</v>
      </c>
    </row>
    <row r="2857" spans="1:17" x14ac:dyDescent="0.25">
      <c r="A2857">
        <v>1</v>
      </c>
      <c r="B2857" t="s">
        <v>4032</v>
      </c>
      <c r="C2857">
        <v>30364083</v>
      </c>
      <c r="D2857" t="s">
        <v>4161</v>
      </c>
      <c r="E2857" t="s">
        <v>4146</v>
      </c>
      <c r="F2857">
        <v>33375</v>
      </c>
      <c r="G2857">
        <v>1</v>
      </c>
      <c r="H2857">
        <v>10512</v>
      </c>
      <c r="I2857">
        <v>10512</v>
      </c>
      <c r="J2857">
        <f t="shared" si="185"/>
        <v>0</v>
      </c>
      <c r="K2857">
        <f t="shared" si="186"/>
        <v>0</v>
      </c>
      <c r="N2857">
        <v>0</v>
      </c>
      <c r="P2857">
        <f t="shared" si="187"/>
        <v>0</v>
      </c>
      <c r="Q2857" t="s">
        <v>24</v>
      </c>
    </row>
    <row r="2858" spans="1:17" x14ac:dyDescent="0.25">
      <c r="A2858">
        <v>1</v>
      </c>
      <c r="B2858" t="s">
        <v>4032</v>
      </c>
      <c r="C2858">
        <v>30364086</v>
      </c>
      <c r="D2858" t="s">
        <v>4162</v>
      </c>
      <c r="E2858" t="s">
        <v>4146</v>
      </c>
      <c r="F2858">
        <v>80452133</v>
      </c>
      <c r="G2858">
        <v>1</v>
      </c>
      <c r="H2858">
        <v>3903</v>
      </c>
      <c r="I2858">
        <v>3903</v>
      </c>
      <c r="J2858">
        <f t="shared" si="185"/>
        <v>0</v>
      </c>
      <c r="K2858">
        <f t="shared" si="186"/>
        <v>0</v>
      </c>
      <c r="N2858">
        <v>0</v>
      </c>
      <c r="P2858">
        <f t="shared" si="187"/>
        <v>0</v>
      </c>
      <c r="Q2858" t="s">
        <v>24</v>
      </c>
    </row>
    <row r="2859" spans="1:17" x14ac:dyDescent="0.25">
      <c r="A2859">
        <v>1</v>
      </c>
      <c r="B2859" t="s">
        <v>4032</v>
      </c>
      <c r="C2859">
        <v>30364086</v>
      </c>
      <c r="D2859" t="s">
        <v>4162</v>
      </c>
      <c r="E2859" t="s">
        <v>4146</v>
      </c>
      <c r="F2859">
        <v>61058250</v>
      </c>
      <c r="G2859">
        <v>1</v>
      </c>
      <c r="H2859">
        <v>2590</v>
      </c>
      <c r="I2859">
        <v>2590</v>
      </c>
      <c r="J2859">
        <f t="shared" si="185"/>
        <v>0</v>
      </c>
      <c r="K2859">
        <f t="shared" si="186"/>
        <v>0</v>
      </c>
      <c r="N2859">
        <v>0</v>
      </c>
      <c r="P2859">
        <f t="shared" si="187"/>
        <v>0</v>
      </c>
      <c r="Q2859" t="s">
        <v>24</v>
      </c>
    </row>
    <row r="2860" spans="1:17" x14ac:dyDescent="0.25">
      <c r="A2860">
        <v>1</v>
      </c>
      <c r="B2860" t="s">
        <v>4032</v>
      </c>
      <c r="C2860">
        <v>30364096</v>
      </c>
      <c r="D2860" t="s">
        <v>4163</v>
      </c>
      <c r="E2860" t="s">
        <v>4146</v>
      </c>
      <c r="F2860">
        <v>61065469</v>
      </c>
      <c r="G2860">
        <v>1</v>
      </c>
      <c r="H2860">
        <v>15532</v>
      </c>
      <c r="I2860">
        <v>15532</v>
      </c>
      <c r="J2860">
        <f t="shared" si="185"/>
        <v>0</v>
      </c>
      <c r="K2860">
        <f t="shared" si="186"/>
        <v>0</v>
      </c>
      <c r="N2860">
        <v>0</v>
      </c>
      <c r="P2860">
        <f t="shared" si="187"/>
        <v>0</v>
      </c>
      <c r="Q2860" t="s">
        <v>24</v>
      </c>
    </row>
    <row r="2861" spans="1:17" x14ac:dyDescent="0.25">
      <c r="A2861">
        <v>1</v>
      </c>
      <c r="B2861" t="s">
        <v>4032</v>
      </c>
      <c r="C2861">
        <v>30364097</v>
      </c>
      <c r="D2861" t="s">
        <v>4164</v>
      </c>
      <c r="E2861" t="s">
        <v>4146</v>
      </c>
      <c r="F2861">
        <v>7101121</v>
      </c>
      <c r="G2861">
        <v>1</v>
      </c>
      <c r="H2861">
        <v>14680</v>
      </c>
      <c r="I2861">
        <v>14680</v>
      </c>
      <c r="J2861">
        <f t="shared" si="185"/>
        <v>0</v>
      </c>
      <c r="K2861">
        <f t="shared" si="186"/>
        <v>0</v>
      </c>
      <c r="N2861">
        <v>0</v>
      </c>
      <c r="P2861">
        <f t="shared" si="187"/>
        <v>0</v>
      </c>
      <c r="Q2861" t="s">
        <v>24</v>
      </c>
    </row>
    <row r="2862" spans="1:17" x14ac:dyDescent="0.25">
      <c r="A2862">
        <v>1</v>
      </c>
      <c r="B2862" t="s">
        <v>4032</v>
      </c>
      <c r="C2862">
        <v>30364098</v>
      </c>
      <c r="D2862" t="s">
        <v>4165</v>
      </c>
      <c r="E2862" t="s">
        <v>4146</v>
      </c>
      <c r="G2862">
        <v>1</v>
      </c>
      <c r="H2862">
        <v>63258</v>
      </c>
      <c r="I2862">
        <v>63258</v>
      </c>
      <c r="J2862">
        <f t="shared" si="185"/>
        <v>0</v>
      </c>
      <c r="K2862">
        <f t="shared" si="186"/>
        <v>0</v>
      </c>
      <c r="N2862">
        <v>0</v>
      </c>
      <c r="P2862">
        <f t="shared" si="187"/>
        <v>0</v>
      </c>
      <c r="Q2862" t="s">
        <v>24</v>
      </c>
    </row>
    <row r="2863" spans="1:17" x14ac:dyDescent="0.25">
      <c r="A2863">
        <v>1</v>
      </c>
      <c r="B2863" t="s">
        <v>4032</v>
      </c>
      <c r="C2863">
        <v>30364100</v>
      </c>
      <c r="D2863" t="s">
        <v>4166</v>
      </c>
      <c r="E2863" t="s">
        <v>4146</v>
      </c>
      <c r="F2863">
        <v>50980</v>
      </c>
      <c r="G2863">
        <v>1</v>
      </c>
      <c r="H2863">
        <v>75124</v>
      </c>
      <c r="I2863">
        <v>75124</v>
      </c>
      <c r="J2863">
        <f t="shared" si="185"/>
        <v>0</v>
      </c>
      <c r="K2863">
        <f t="shared" si="186"/>
        <v>0</v>
      </c>
      <c r="N2863">
        <v>0</v>
      </c>
      <c r="P2863">
        <f t="shared" si="187"/>
        <v>0</v>
      </c>
      <c r="Q2863" t="s">
        <v>24</v>
      </c>
    </row>
    <row r="2864" spans="1:17" x14ac:dyDescent="0.25">
      <c r="A2864">
        <v>1</v>
      </c>
      <c r="B2864" t="s">
        <v>4032</v>
      </c>
      <c r="C2864">
        <v>30364104</v>
      </c>
      <c r="D2864" t="s">
        <v>4167</v>
      </c>
      <c r="E2864" t="s">
        <v>4146</v>
      </c>
      <c r="F2864">
        <v>61007568</v>
      </c>
      <c r="G2864">
        <v>1</v>
      </c>
      <c r="H2864">
        <v>20145</v>
      </c>
      <c r="I2864">
        <v>20145</v>
      </c>
      <c r="J2864">
        <f t="shared" si="185"/>
        <v>0</v>
      </c>
      <c r="K2864">
        <f t="shared" si="186"/>
        <v>0</v>
      </c>
      <c r="N2864">
        <v>0</v>
      </c>
      <c r="P2864">
        <f t="shared" si="187"/>
        <v>0</v>
      </c>
      <c r="Q2864" t="s">
        <v>24</v>
      </c>
    </row>
    <row r="2865" spans="1:17" x14ac:dyDescent="0.25">
      <c r="A2865">
        <v>1</v>
      </c>
      <c r="B2865" t="s">
        <v>4032</v>
      </c>
      <c r="C2865">
        <v>30364105</v>
      </c>
      <c r="D2865" t="s">
        <v>4168</v>
      </c>
      <c r="E2865" t="s">
        <v>4146</v>
      </c>
      <c r="F2865">
        <v>80056205</v>
      </c>
      <c r="G2865">
        <v>1</v>
      </c>
      <c r="H2865">
        <v>8563</v>
      </c>
      <c r="I2865">
        <v>8563</v>
      </c>
      <c r="J2865">
        <f t="shared" si="185"/>
        <v>0</v>
      </c>
      <c r="K2865">
        <f t="shared" si="186"/>
        <v>0</v>
      </c>
      <c r="N2865">
        <v>0</v>
      </c>
      <c r="P2865">
        <f t="shared" si="187"/>
        <v>0</v>
      </c>
      <c r="Q2865" t="s">
        <v>24</v>
      </c>
    </row>
    <row r="2866" spans="1:17" x14ac:dyDescent="0.25">
      <c r="A2866">
        <v>1</v>
      </c>
      <c r="B2866" t="s">
        <v>4032</v>
      </c>
      <c r="C2866">
        <v>30364116</v>
      </c>
      <c r="D2866" t="s">
        <v>4169</v>
      </c>
      <c r="E2866" t="s">
        <v>4146</v>
      </c>
      <c r="F2866">
        <v>161439</v>
      </c>
      <c r="G2866">
        <v>1</v>
      </c>
      <c r="H2866">
        <v>282</v>
      </c>
      <c r="I2866">
        <v>282</v>
      </c>
      <c r="J2866">
        <f t="shared" si="185"/>
        <v>0</v>
      </c>
      <c r="K2866">
        <f t="shared" si="186"/>
        <v>0</v>
      </c>
      <c r="N2866">
        <v>0</v>
      </c>
      <c r="P2866">
        <f t="shared" si="187"/>
        <v>0</v>
      </c>
      <c r="Q2866" t="s">
        <v>24</v>
      </c>
    </row>
    <row r="2867" spans="1:17" x14ac:dyDescent="0.25">
      <c r="A2867">
        <v>1</v>
      </c>
      <c r="B2867" t="s">
        <v>4032</v>
      </c>
      <c r="C2867">
        <v>30364103</v>
      </c>
      <c r="D2867" t="s">
        <v>4170</v>
      </c>
      <c r="E2867" t="s">
        <v>4146</v>
      </c>
      <c r="F2867">
        <v>8356304</v>
      </c>
      <c r="G2867">
        <v>1</v>
      </c>
      <c r="H2867">
        <v>921</v>
      </c>
      <c r="I2867">
        <v>921</v>
      </c>
      <c r="J2867">
        <f t="shared" si="185"/>
        <v>0</v>
      </c>
      <c r="K2867">
        <f t="shared" si="186"/>
        <v>0</v>
      </c>
      <c r="N2867">
        <v>0</v>
      </c>
      <c r="P2867">
        <f t="shared" si="187"/>
        <v>0</v>
      </c>
      <c r="Q2867" t="s">
        <v>24</v>
      </c>
    </row>
    <row r="2868" spans="1:17" x14ac:dyDescent="0.25">
      <c r="A2868">
        <v>1</v>
      </c>
      <c r="B2868" t="s">
        <v>4032</v>
      </c>
      <c r="C2868">
        <v>30364118</v>
      </c>
      <c r="D2868" t="s">
        <v>4171</v>
      </c>
      <c r="E2868" t="s">
        <v>23</v>
      </c>
      <c r="F2868">
        <v>25697804</v>
      </c>
      <c r="G2868">
        <v>1</v>
      </c>
      <c r="H2868">
        <v>59354</v>
      </c>
      <c r="I2868">
        <v>59354</v>
      </c>
      <c r="J2868">
        <f t="shared" si="185"/>
        <v>0</v>
      </c>
      <c r="K2868">
        <f t="shared" si="186"/>
        <v>0</v>
      </c>
      <c r="N2868">
        <v>0</v>
      </c>
      <c r="P2868">
        <f t="shared" si="187"/>
        <v>0</v>
      </c>
      <c r="Q2868" t="s">
        <v>24</v>
      </c>
    </row>
    <row r="2869" spans="1:17" x14ac:dyDescent="0.25">
      <c r="A2869">
        <v>1</v>
      </c>
      <c r="B2869" t="s">
        <v>4032</v>
      </c>
      <c r="C2869">
        <v>30364120</v>
      </c>
      <c r="D2869" t="s">
        <v>4172</v>
      </c>
      <c r="E2869" t="s">
        <v>23</v>
      </c>
      <c r="F2869">
        <v>73890467</v>
      </c>
      <c r="G2869">
        <v>10</v>
      </c>
      <c r="H2869">
        <v>23012</v>
      </c>
      <c r="I2869">
        <v>23012</v>
      </c>
      <c r="J2869">
        <f t="shared" si="185"/>
        <v>0</v>
      </c>
      <c r="K2869">
        <f t="shared" si="186"/>
        <v>0</v>
      </c>
      <c r="N2869">
        <v>0</v>
      </c>
      <c r="P2869">
        <f t="shared" si="187"/>
        <v>0</v>
      </c>
      <c r="Q2869" t="s">
        <v>24</v>
      </c>
    </row>
    <row r="2870" spans="1:17" x14ac:dyDescent="0.25">
      <c r="A2870">
        <v>1</v>
      </c>
      <c r="B2870" t="s">
        <v>4032</v>
      </c>
      <c r="C2870">
        <v>30364122</v>
      </c>
      <c r="D2870" t="s">
        <v>4173</v>
      </c>
      <c r="E2870" t="s">
        <v>23</v>
      </c>
      <c r="F2870">
        <v>8106946</v>
      </c>
      <c r="G2870">
        <v>1</v>
      </c>
      <c r="H2870">
        <v>28654</v>
      </c>
      <c r="I2870">
        <v>28654</v>
      </c>
      <c r="J2870">
        <f t="shared" si="185"/>
        <v>0</v>
      </c>
      <c r="K2870">
        <f t="shared" si="186"/>
        <v>0</v>
      </c>
      <c r="N2870">
        <v>0</v>
      </c>
      <c r="P2870">
        <f t="shared" si="187"/>
        <v>0</v>
      </c>
      <c r="Q2870" t="s">
        <v>24</v>
      </c>
    </row>
    <row r="2871" spans="1:17" x14ac:dyDescent="0.25">
      <c r="A2871">
        <v>1</v>
      </c>
      <c r="B2871" t="s">
        <v>4032</v>
      </c>
      <c r="C2871">
        <v>30364123</v>
      </c>
      <c r="D2871" t="s">
        <v>4174</v>
      </c>
      <c r="E2871" t="s">
        <v>23</v>
      </c>
      <c r="F2871">
        <v>34155</v>
      </c>
      <c r="G2871">
        <v>1</v>
      </c>
      <c r="H2871">
        <v>9287</v>
      </c>
      <c r="I2871">
        <v>9287</v>
      </c>
      <c r="J2871">
        <f t="shared" si="185"/>
        <v>0</v>
      </c>
      <c r="K2871">
        <f t="shared" si="186"/>
        <v>0</v>
      </c>
      <c r="N2871">
        <v>0</v>
      </c>
      <c r="P2871">
        <f t="shared" si="187"/>
        <v>0</v>
      </c>
      <c r="Q2871" t="s">
        <v>24</v>
      </c>
    </row>
    <row r="2872" spans="1:17" x14ac:dyDescent="0.25">
      <c r="A2872">
        <v>1</v>
      </c>
      <c r="B2872" t="s">
        <v>4032</v>
      </c>
      <c r="C2872">
        <v>30364129</v>
      </c>
      <c r="D2872" t="s">
        <v>4175</v>
      </c>
      <c r="E2872" t="s">
        <v>4146</v>
      </c>
      <c r="F2872">
        <v>1968412</v>
      </c>
      <c r="G2872">
        <v>1</v>
      </c>
      <c r="H2872">
        <v>21451</v>
      </c>
      <c r="I2872">
        <v>21451</v>
      </c>
      <c r="J2872">
        <f t="shared" si="185"/>
        <v>0</v>
      </c>
      <c r="K2872">
        <f t="shared" si="186"/>
        <v>0</v>
      </c>
      <c r="N2872">
        <v>0</v>
      </c>
      <c r="P2872">
        <f t="shared" si="187"/>
        <v>0</v>
      </c>
      <c r="Q2872" t="s">
        <v>24</v>
      </c>
    </row>
    <row r="2873" spans="1:17" x14ac:dyDescent="0.25">
      <c r="A2873">
        <v>1</v>
      </c>
      <c r="B2873" t="s">
        <v>4032</v>
      </c>
      <c r="C2873">
        <v>30364130</v>
      </c>
      <c r="D2873" t="s">
        <v>4176</v>
      </c>
      <c r="E2873" t="s">
        <v>4146</v>
      </c>
      <c r="F2873">
        <v>84641265</v>
      </c>
      <c r="G2873">
        <v>1</v>
      </c>
      <c r="H2873">
        <v>26984</v>
      </c>
      <c r="I2873">
        <v>26984</v>
      </c>
      <c r="J2873">
        <f t="shared" si="185"/>
        <v>0</v>
      </c>
      <c r="K2873">
        <f t="shared" si="186"/>
        <v>0</v>
      </c>
      <c r="N2873">
        <v>0</v>
      </c>
      <c r="P2873">
        <f t="shared" si="187"/>
        <v>0</v>
      </c>
      <c r="Q2873" t="s">
        <v>24</v>
      </c>
    </row>
    <row r="2874" spans="1:17" x14ac:dyDescent="0.25">
      <c r="A2874">
        <v>1</v>
      </c>
      <c r="B2874" t="s">
        <v>4032</v>
      </c>
      <c r="C2874">
        <v>30364131</v>
      </c>
      <c r="D2874" t="s">
        <v>4177</v>
      </c>
      <c r="E2874" t="s">
        <v>23</v>
      </c>
      <c r="F2874">
        <v>6002503</v>
      </c>
      <c r="G2874">
        <v>1</v>
      </c>
      <c r="H2874">
        <v>63654</v>
      </c>
      <c r="I2874">
        <v>63654</v>
      </c>
      <c r="J2874">
        <f t="shared" si="185"/>
        <v>0</v>
      </c>
      <c r="K2874">
        <f t="shared" si="186"/>
        <v>0</v>
      </c>
      <c r="N2874">
        <v>0</v>
      </c>
      <c r="P2874">
        <f t="shared" si="187"/>
        <v>0</v>
      </c>
      <c r="Q2874" t="s">
        <v>24</v>
      </c>
    </row>
    <row r="2875" spans="1:17" x14ac:dyDescent="0.25">
      <c r="A2875">
        <v>1</v>
      </c>
      <c r="B2875" t="s">
        <v>4032</v>
      </c>
      <c r="C2875">
        <v>30364138</v>
      </c>
      <c r="D2875" t="s">
        <v>4178</v>
      </c>
      <c r="E2875" t="s">
        <v>199</v>
      </c>
      <c r="F2875">
        <v>8052305</v>
      </c>
      <c r="G2875">
        <v>1</v>
      </c>
      <c r="H2875">
        <v>810</v>
      </c>
      <c r="I2875">
        <v>810</v>
      </c>
      <c r="J2875">
        <f t="shared" si="185"/>
        <v>0</v>
      </c>
      <c r="K2875">
        <f t="shared" si="186"/>
        <v>0</v>
      </c>
      <c r="N2875">
        <v>0</v>
      </c>
      <c r="P2875">
        <f t="shared" si="187"/>
        <v>0</v>
      </c>
      <c r="Q2875" t="s">
        <v>24</v>
      </c>
    </row>
    <row r="2876" spans="1:17" x14ac:dyDescent="0.25">
      <c r="A2876">
        <v>1</v>
      </c>
      <c r="B2876" t="s">
        <v>4032</v>
      </c>
      <c r="C2876">
        <v>30364139</v>
      </c>
      <c r="D2876" t="s">
        <v>4179</v>
      </c>
      <c r="E2876" t="s">
        <v>23</v>
      </c>
      <c r="F2876">
        <v>6015</v>
      </c>
      <c r="G2876">
        <v>1</v>
      </c>
      <c r="H2876">
        <v>7012</v>
      </c>
      <c r="I2876">
        <v>7012</v>
      </c>
      <c r="J2876">
        <f t="shared" si="185"/>
        <v>0</v>
      </c>
      <c r="K2876">
        <f t="shared" si="186"/>
        <v>0</v>
      </c>
      <c r="N2876">
        <v>0</v>
      </c>
      <c r="P2876">
        <f t="shared" si="187"/>
        <v>0</v>
      </c>
      <c r="Q2876" t="s">
        <v>24</v>
      </c>
    </row>
    <row r="2877" spans="1:17" x14ac:dyDescent="0.25">
      <c r="A2877">
        <v>1</v>
      </c>
      <c r="B2877" t="s">
        <v>4032</v>
      </c>
      <c r="C2877">
        <v>30364140</v>
      </c>
      <c r="D2877" t="s">
        <v>4180</v>
      </c>
      <c r="E2877" t="s">
        <v>23</v>
      </c>
      <c r="F2877">
        <v>67841984</v>
      </c>
      <c r="G2877">
        <v>1</v>
      </c>
      <c r="H2877">
        <v>49354</v>
      </c>
      <c r="I2877">
        <v>49354</v>
      </c>
      <c r="J2877">
        <f t="shared" si="185"/>
        <v>0</v>
      </c>
      <c r="K2877">
        <f t="shared" si="186"/>
        <v>0</v>
      </c>
      <c r="N2877">
        <v>0</v>
      </c>
      <c r="P2877">
        <f t="shared" si="187"/>
        <v>0</v>
      </c>
      <c r="Q2877" t="s">
        <v>24</v>
      </c>
    </row>
    <row r="2878" spans="1:17" x14ac:dyDescent="0.25">
      <c r="A2878">
        <v>1</v>
      </c>
      <c r="B2878" t="s">
        <v>4032</v>
      </c>
      <c r="C2878">
        <v>30364144</v>
      </c>
      <c r="D2878" t="s">
        <v>4181</v>
      </c>
      <c r="E2878" t="s">
        <v>4146</v>
      </c>
      <c r="F2878">
        <v>54671</v>
      </c>
      <c r="G2878">
        <v>1</v>
      </c>
      <c r="H2878">
        <v>29541</v>
      </c>
      <c r="I2878">
        <v>29541</v>
      </c>
      <c r="J2878">
        <f t="shared" si="185"/>
        <v>0</v>
      </c>
      <c r="K2878">
        <f t="shared" si="186"/>
        <v>0</v>
      </c>
      <c r="N2878">
        <v>0</v>
      </c>
      <c r="P2878">
        <f t="shared" si="187"/>
        <v>0</v>
      </c>
      <c r="Q2878" t="s">
        <v>24</v>
      </c>
    </row>
    <row r="2879" spans="1:17" x14ac:dyDescent="0.25">
      <c r="A2879">
        <v>1</v>
      </c>
      <c r="B2879" t="s">
        <v>4032</v>
      </c>
      <c r="C2879">
        <v>30364145</v>
      </c>
      <c r="D2879" t="s">
        <v>4182</v>
      </c>
      <c r="E2879" t="s">
        <v>4146</v>
      </c>
      <c r="F2879">
        <v>951949</v>
      </c>
      <c r="G2879">
        <v>1</v>
      </c>
      <c r="H2879">
        <v>9452</v>
      </c>
      <c r="I2879">
        <v>9452</v>
      </c>
      <c r="J2879">
        <f t="shared" si="185"/>
        <v>0</v>
      </c>
      <c r="K2879">
        <f t="shared" si="186"/>
        <v>0</v>
      </c>
      <c r="N2879">
        <v>0</v>
      </c>
      <c r="P2879">
        <f t="shared" si="187"/>
        <v>0</v>
      </c>
      <c r="Q2879" t="s">
        <v>24</v>
      </c>
    </row>
    <row r="2880" spans="1:17" x14ac:dyDescent="0.25">
      <c r="A2880">
        <v>1</v>
      </c>
      <c r="B2880" t="s">
        <v>4032</v>
      </c>
      <c r="C2880">
        <v>30364146</v>
      </c>
      <c r="D2880" t="s">
        <v>4183</v>
      </c>
      <c r="E2880" t="s">
        <v>4146</v>
      </c>
      <c r="F2880">
        <v>22050</v>
      </c>
      <c r="G2880">
        <v>1</v>
      </c>
      <c r="H2880">
        <v>1062</v>
      </c>
      <c r="I2880">
        <v>1062</v>
      </c>
      <c r="J2880">
        <f t="shared" si="185"/>
        <v>0</v>
      </c>
      <c r="K2880">
        <f t="shared" si="186"/>
        <v>0</v>
      </c>
      <c r="N2880">
        <v>0</v>
      </c>
      <c r="P2880">
        <f t="shared" si="187"/>
        <v>0</v>
      </c>
      <c r="Q2880" t="s">
        <v>24</v>
      </c>
    </row>
    <row r="2881" spans="1:18" x14ac:dyDescent="0.25">
      <c r="A2881">
        <v>1</v>
      </c>
      <c r="B2881" t="s">
        <v>4032</v>
      </c>
      <c r="C2881">
        <v>30364149</v>
      </c>
      <c r="D2881" t="s">
        <v>4184</v>
      </c>
      <c r="E2881" t="s">
        <v>23</v>
      </c>
      <c r="F2881">
        <v>3000519</v>
      </c>
      <c r="G2881">
        <v>1</v>
      </c>
      <c r="H2881">
        <v>8125</v>
      </c>
      <c r="I2881">
        <v>8125</v>
      </c>
      <c r="J2881">
        <f t="shared" si="185"/>
        <v>0</v>
      </c>
      <c r="K2881">
        <f t="shared" si="186"/>
        <v>0</v>
      </c>
      <c r="N2881">
        <v>0</v>
      </c>
      <c r="P2881">
        <f t="shared" si="187"/>
        <v>0</v>
      </c>
      <c r="Q2881" t="s">
        <v>24</v>
      </c>
    </row>
    <row r="2882" spans="1:18" x14ac:dyDescent="0.25">
      <c r="A2882">
        <v>1</v>
      </c>
      <c r="B2882" t="s">
        <v>4032</v>
      </c>
      <c r="C2882">
        <v>29290002</v>
      </c>
      <c r="D2882" t="s">
        <v>4185</v>
      </c>
      <c r="E2882" t="s">
        <v>4186</v>
      </c>
      <c r="F2882">
        <v>105218084</v>
      </c>
      <c r="G2882">
        <v>120</v>
      </c>
      <c r="H2882">
        <v>28074</v>
      </c>
      <c r="I2882">
        <v>28363</v>
      </c>
      <c r="J2882">
        <f t="shared" si="185"/>
        <v>0</v>
      </c>
      <c r="K2882">
        <f t="shared" si="186"/>
        <v>0</v>
      </c>
      <c r="N2882">
        <v>0</v>
      </c>
      <c r="P2882">
        <f t="shared" si="187"/>
        <v>0</v>
      </c>
      <c r="Q2882" t="s">
        <v>4124</v>
      </c>
      <c r="R2882" t="s">
        <v>25</v>
      </c>
    </row>
    <row r="2883" spans="1:18" x14ac:dyDescent="0.25">
      <c r="A2883">
        <v>1</v>
      </c>
      <c r="B2883" t="s">
        <v>4032</v>
      </c>
      <c r="C2883">
        <v>29290002</v>
      </c>
      <c r="D2883" t="s">
        <v>4187</v>
      </c>
      <c r="E2883" t="s">
        <v>4186</v>
      </c>
      <c r="F2883">
        <v>105217279</v>
      </c>
      <c r="G2883">
        <v>120</v>
      </c>
      <c r="H2883">
        <v>27464</v>
      </c>
      <c r="I2883">
        <v>27744</v>
      </c>
      <c r="J2883">
        <f t="shared" si="185"/>
        <v>0</v>
      </c>
      <c r="K2883">
        <f t="shared" si="186"/>
        <v>0</v>
      </c>
      <c r="N2883">
        <v>0</v>
      </c>
      <c r="P2883">
        <f t="shared" si="187"/>
        <v>0</v>
      </c>
      <c r="Q2883" t="s">
        <v>4124</v>
      </c>
      <c r="R2883" t="s">
        <v>25</v>
      </c>
    </row>
    <row r="2884" spans="1:18" x14ac:dyDescent="0.25">
      <c r="A2884">
        <v>1</v>
      </c>
      <c r="B2884" t="s">
        <v>4032</v>
      </c>
      <c r="C2884">
        <v>29290002</v>
      </c>
      <c r="D2884" t="s">
        <v>4188</v>
      </c>
      <c r="E2884" t="s">
        <v>4186</v>
      </c>
      <c r="F2884">
        <v>105217968</v>
      </c>
      <c r="G2884">
        <v>120</v>
      </c>
      <c r="H2884">
        <v>26517</v>
      </c>
      <c r="I2884">
        <v>26869</v>
      </c>
      <c r="J2884">
        <f t="shared" si="185"/>
        <v>0</v>
      </c>
      <c r="K2884">
        <f t="shared" si="186"/>
        <v>0</v>
      </c>
      <c r="N2884">
        <v>0</v>
      </c>
      <c r="P2884">
        <f t="shared" si="187"/>
        <v>0</v>
      </c>
      <c r="Q2884" t="s">
        <v>4124</v>
      </c>
      <c r="R2884" t="s">
        <v>25</v>
      </c>
    </row>
    <row r="2885" spans="1:18" x14ac:dyDescent="0.25">
      <c r="A2885">
        <v>1</v>
      </c>
      <c r="B2885" t="s">
        <v>4032</v>
      </c>
      <c r="C2885">
        <v>29290002</v>
      </c>
      <c r="D2885" t="s">
        <v>4189</v>
      </c>
      <c r="E2885" t="s">
        <v>4186</v>
      </c>
      <c r="F2885">
        <v>105218045</v>
      </c>
      <c r="G2885">
        <v>120</v>
      </c>
      <c r="H2885">
        <v>27779</v>
      </c>
      <c r="I2885">
        <v>28042</v>
      </c>
      <c r="J2885">
        <f t="shared" ref="J2885:J2916" si="188">V139-U139</f>
        <v>0</v>
      </c>
      <c r="K2885">
        <f t="shared" ref="K2885:K2916" si="189">SUM(W139*T139)</f>
        <v>0</v>
      </c>
      <c r="N2885">
        <v>0</v>
      </c>
      <c r="P2885">
        <f t="shared" ref="P2885:P2916" si="190">ROUND((X139+Y139+Z139+AA139+AB139),0)</f>
        <v>0</v>
      </c>
      <c r="Q2885" t="s">
        <v>4124</v>
      </c>
      <c r="R2885" t="s">
        <v>25</v>
      </c>
    </row>
    <row r="2886" spans="1:18" x14ac:dyDescent="0.25">
      <c r="A2886">
        <v>1</v>
      </c>
      <c r="B2886" t="s">
        <v>4032</v>
      </c>
      <c r="C2886">
        <v>29290002</v>
      </c>
      <c r="D2886" t="s">
        <v>4190</v>
      </c>
      <c r="E2886" t="s">
        <v>4186</v>
      </c>
      <c r="F2886">
        <v>105218061</v>
      </c>
      <c r="G2886">
        <v>120</v>
      </c>
      <c r="H2886">
        <v>28775</v>
      </c>
      <c r="I2886">
        <v>29027</v>
      </c>
      <c r="J2886">
        <f t="shared" si="188"/>
        <v>0</v>
      </c>
      <c r="K2886">
        <f t="shared" si="189"/>
        <v>0</v>
      </c>
      <c r="N2886">
        <v>0</v>
      </c>
      <c r="P2886">
        <f t="shared" si="190"/>
        <v>0</v>
      </c>
      <c r="Q2886" t="s">
        <v>4124</v>
      </c>
      <c r="R2886" t="s">
        <v>25</v>
      </c>
    </row>
    <row r="2887" spans="1:18" x14ac:dyDescent="0.25">
      <c r="A2887">
        <v>1</v>
      </c>
      <c r="B2887" t="s">
        <v>4032</v>
      </c>
      <c r="C2887">
        <v>29290002</v>
      </c>
      <c r="D2887" t="s">
        <v>4191</v>
      </c>
      <c r="E2887" t="s">
        <v>4186</v>
      </c>
      <c r="F2887">
        <v>105217973</v>
      </c>
      <c r="G2887">
        <v>120</v>
      </c>
      <c r="H2887">
        <v>27949</v>
      </c>
      <c r="I2887">
        <v>28282</v>
      </c>
      <c r="J2887">
        <f t="shared" si="188"/>
        <v>0</v>
      </c>
      <c r="K2887">
        <f t="shared" si="189"/>
        <v>0</v>
      </c>
      <c r="N2887">
        <v>0</v>
      </c>
      <c r="P2887">
        <f t="shared" si="190"/>
        <v>0</v>
      </c>
      <c r="Q2887" t="s">
        <v>4124</v>
      </c>
      <c r="R2887" t="s">
        <v>25</v>
      </c>
    </row>
    <row r="2888" spans="1:18" x14ac:dyDescent="0.25">
      <c r="A2888">
        <v>1</v>
      </c>
      <c r="B2888" t="s">
        <v>4032</v>
      </c>
      <c r="C2888">
        <v>29290002</v>
      </c>
      <c r="D2888" t="s">
        <v>4192</v>
      </c>
      <c r="E2888" t="s">
        <v>4186</v>
      </c>
      <c r="F2888">
        <v>105218209</v>
      </c>
      <c r="G2888">
        <v>120</v>
      </c>
      <c r="H2888">
        <v>23048</v>
      </c>
      <c r="I2888">
        <v>23201</v>
      </c>
      <c r="J2888">
        <f t="shared" si="188"/>
        <v>0</v>
      </c>
      <c r="K2888">
        <f t="shared" si="189"/>
        <v>0</v>
      </c>
      <c r="N2888">
        <v>0</v>
      </c>
      <c r="P2888">
        <f t="shared" si="190"/>
        <v>0</v>
      </c>
      <c r="Q2888" t="s">
        <v>4124</v>
      </c>
      <c r="R2888" t="s">
        <v>25</v>
      </c>
    </row>
    <row r="2889" spans="1:18" x14ac:dyDescent="0.25">
      <c r="A2889">
        <v>1</v>
      </c>
      <c r="B2889" t="s">
        <v>4032</v>
      </c>
      <c r="C2889">
        <v>29290002</v>
      </c>
      <c r="D2889" t="s">
        <v>4193</v>
      </c>
      <c r="E2889" t="s">
        <v>4186</v>
      </c>
      <c r="F2889">
        <v>105217271</v>
      </c>
      <c r="G2889">
        <v>120</v>
      </c>
      <c r="H2889">
        <v>31759</v>
      </c>
      <c r="I2889">
        <v>32031</v>
      </c>
      <c r="J2889">
        <f t="shared" si="188"/>
        <v>0</v>
      </c>
      <c r="K2889">
        <f t="shared" si="189"/>
        <v>0</v>
      </c>
      <c r="N2889">
        <v>0</v>
      </c>
      <c r="P2889">
        <f t="shared" si="190"/>
        <v>0</v>
      </c>
      <c r="Q2889" t="s">
        <v>4124</v>
      </c>
      <c r="R2889" t="s">
        <v>25</v>
      </c>
    </row>
    <row r="2890" spans="1:18" x14ac:dyDescent="0.25">
      <c r="A2890">
        <v>1</v>
      </c>
      <c r="B2890" t="s">
        <v>4032</v>
      </c>
      <c r="C2890">
        <v>29290002</v>
      </c>
      <c r="D2890" t="s">
        <v>4194</v>
      </c>
      <c r="E2890" t="s">
        <v>4186</v>
      </c>
      <c r="F2890">
        <v>105218146</v>
      </c>
      <c r="G2890">
        <v>120</v>
      </c>
      <c r="H2890">
        <v>31264</v>
      </c>
      <c r="I2890">
        <v>31568</v>
      </c>
      <c r="J2890">
        <f t="shared" si="188"/>
        <v>0</v>
      </c>
      <c r="K2890">
        <f t="shared" si="189"/>
        <v>0</v>
      </c>
      <c r="N2890">
        <v>0</v>
      </c>
      <c r="P2890">
        <f t="shared" si="190"/>
        <v>0</v>
      </c>
      <c r="Q2890" t="s">
        <v>4124</v>
      </c>
      <c r="R2890" t="s">
        <v>25</v>
      </c>
    </row>
    <row r="2891" spans="1:18" x14ac:dyDescent="0.25">
      <c r="A2891">
        <v>1</v>
      </c>
      <c r="B2891" t="s">
        <v>4032</v>
      </c>
      <c r="C2891">
        <v>29290002</v>
      </c>
      <c r="D2891" t="s">
        <v>4195</v>
      </c>
      <c r="E2891" t="s">
        <v>4186</v>
      </c>
      <c r="F2891">
        <v>105217707</v>
      </c>
      <c r="G2891">
        <v>120</v>
      </c>
      <c r="H2891">
        <v>31772</v>
      </c>
      <c r="I2891">
        <v>32060</v>
      </c>
      <c r="J2891">
        <f t="shared" si="188"/>
        <v>0</v>
      </c>
      <c r="K2891">
        <f t="shared" si="189"/>
        <v>0</v>
      </c>
      <c r="N2891">
        <v>0</v>
      </c>
      <c r="P2891">
        <f t="shared" si="190"/>
        <v>0</v>
      </c>
      <c r="Q2891" t="s">
        <v>4124</v>
      </c>
      <c r="R2891" t="s">
        <v>25</v>
      </c>
    </row>
    <row r="2892" spans="1:18" x14ac:dyDescent="0.25">
      <c r="A2892">
        <v>1</v>
      </c>
      <c r="B2892" t="s">
        <v>4032</v>
      </c>
      <c r="C2892">
        <v>29290002</v>
      </c>
      <c r="D2892" t="s">
        <v>4196</v>
      </c>
      <c r="E2892" t="s">
        <v>4186</v>
      </c>
      <c r="F2892">
        <v>105218054</v>
      </c>
      <c r="G2892">
        <v>120</v>
      </c>
      <c r="H2892">
        <v>29907</v>
      </c>
      <c r="I2892">
        <v>30171</v>
      </c>
      <c r="J2892">
        <f t="shared" si="188"/>
        <v>0</v>
      </c>
      <c r="K2892">
        <f t="shared" si="189"/>
        <v>0</v>
      </c>
      <c r="N2892">
        <v>0</v>
      </c>
      <c r="P2892">
        <f t="shared" si="190"/>
        <v>0</v>
      </c>
      <c r="Q2892" t="s">
        <v>4124</v>
      </c>
      <c r="R2892" t="s">
        <v>25</v>
      </c>
    </row>
    <row r="2893" spans="1:18" x14ac:dyDescent="0.25">
      <c r="A2893">
        <v>1</v>
      </c>
      <c r="B2893" t="s">
        <v>4032</v>
      </c>
      <c r="C2893">
        <v>29290002</v>
      </c>
      <c r="D2893" t="s">
        <v>4197</v>
      </c>
      <c r="E2893" t="s">
        <v>4186</v>
      </c>
      <c r="F2893">
        <v>105178446</v>
      </c>
      <c r="G2893">
        <v>120</v>
      </c>
      <c r="H2893">
        <v>21024</v>
      </c>
      <c r="I2893">
        <v>21187</v>
      </c>
      <c r="J2893">
        <f t="shared" si="188"/>
        <v>0</v>
      </c>
      <c r="K2893">
        <f t="shared" si="189"/>
        <v>0</v>
      </c>
      <c r="N2893">
        <v>0</v>
      </c>
      <c r="P2893">
        <f t="shared" si="190"/>
        <v>0</v>
      </c>
      <c r="Q2893" t="s">
        <v>4124</v>
      </c>
      <c r="R2893" t="s">
        <v>25</v>
      </c>
    </row>
    <row r="2894" spans="1:18" x14ac:dyDescent="0.25">
      <c r="A2894">
        <v>1</v>
      </c>
      <c r="B2894" t="s">
        <v>4032</v>
      </c>
      <c r="C2894">
        <v>29290002</v>
      </c>
      <c r="D2894" t="s">
        <v>4198</v>
      </c>
      <c r="E2894" t="s">
        <v>4186</v>
      </c>
      <c r="F2894">
        <v>105217869</v>
      </c>
      <c r="G2894">
        <v>120</v>
      </c>
      <c r="H2894">
        <v>31900</v>
      </c>
      <c r="I2894">
        <v>32204</v>
      </c>
      <c r="J2894">
        <f t="shared" si="188"/>
        <v>0</v>
      </c>
      <c r="K2894">
        <f t="shared" si="189"/>
        <v>0</v>
      </c>
      <c r="N2894">
        <v>0</v>
      </c>
      <c r="P2894">
        <f t="shared" si="190"/>
        <v>0</v>
      </c>
      <c r="Q2894" t="s">
        <v>4124</v>
      </c>
      <c r="R2894" t="s">
        <v>25</v>
      </c>
    </row>
    <row r="2895" spans="1:18" x14ac:dyDescent="0.25">
      <c r="A2895">
        <v>1</v>
      </c>
      <c r="B2895" t="s">
        <v>4032</v>
      </c>
      <c r="C2895">
        <v>29290002</v>
      </c>
      <c r="D2895" t="s">
        <v>4199</v>
      </c>
      <c r="E2895" t="s">
        <v>4186</v>
      </c>
      <c r="F2895">
        <v>105217887</v>
      </c>
      <c r="G2895">
        <v>120</v>
      </c>
      <c r="H2895">
        <v>31518</v>
      </c>
      <c r="I2895">
        <v>31720</v>
      </c>
      <c r="J2895">
        <f t="shared" si="188"/>
        <v>0</v>
      </c>
      <c r="K2895">
        <f t="shared" si="189"/>
        <v>0</v>
      </c>
      <c r="N2895">
        <v>0</v>
      </c>
      <c r="P2895">
        <f t="shared" si="190"/>
        <v>0</v>
      </c>
      <c r="Q2895" t="s">
        <v>4124</v>
      </c>
      <c r="R2895" t="s">
        <v>25</v>
      </c>
    </row>
    <row r="2896" spans="1:18" x14ac:dyDescent="0.25">
      <c r="A2896">
        <v>1</v>
      </c>
      <c r="B2896" t="s">
        <v>4032</v>
      </c>
      <c r="C2896">
        <v>29290002</v>
      </c>
      <c r="D2896" t="s">
        <v>4200</v>
      </c>
      <c r="E2896" t="s">
        <v>4186</v>
      </c>
      <c r="F2896">
        <v>105217888</v>
      </c>
      <c r="G2896">
        <v>120</v>
      </c>
      <c r="H2896">
        <v>29582</v>
      </c>
      <c r="I2896">
        <v>29886</v>
      </c>
      <c r="J2896">
        <f t="shared" si="188"/>
        <v>0</v>
      </c>
      <c r="K2896">
        <f t="shared" si="189"/>
        <v>0</v>
      </c>
      <c r="N2896">
        <v>0</v>
      </c>
      <c r="P2896">
        <f t="shared" si="190"/>
        <v>0</v>
      </c>
      <c r="Q2896" t="s">
        <v>4124</v>
      </c>
      <c r="R2896" t="s">
        <v>25</v>
      </c>
    </row>
    <row r="2897" spans="1:18" x14ac:dyDescent="0.25">
      <c r="A2897">
        <v>1</v>
      </c>
      <c r="B2897" t="s">
        <v>4032</v>
      </c>
      <c r="C2897">
        <v>29290002</v>
      </c>
      <c r="D2897" t="s">
        <v>4201</v>
      </c>
      <c r="E2897" t="s">
        <v>4186</v>
      </c>
      <c r="F2897">
        <v>105217880</v>
      </c>
      <c r="G2897">
        <v>120</v>
      </c>
      <c r="H2897">
        <v>29853</v>
      </c>
      <c r="I2897">
        <v>30153</v>
      </c>
      <c r="J2897">
        <f t="shared" si="188"/>
        <v>0</v>
      </c>
      <c r="K2897">
        <f t="shared" si="189"/>
        <v>0</v>
      </c>
      <c r="N2897">
        <v>0</v>
      </c>
      <c r="P2897">
        <f t="shared" si="190"/>
        <v>0</v>
      </c>
      <c r="Q2897" t="s">
        <v>4124</v>
      </c>
      <c r="R2897" t="s">
        <v>25</v>
      </c>
    </row>
    <row r="2898" spans="1:18" x14ac:dyDescent="0.25">
      <c r="A2898">
        <v>1</v>
      </c>
      <c r="B2898" t="s">
        <v>4032</v>
      </c>
      <c r="C2898">
        <v>29290002</v>
      </c>
      <c r="D2898" t="s">
        <v>4202</v>
      </c>
      <c r="E2898" t="s">
        <v>4186</v>
      </c>
      <c r="F2898">
        <v>105218177</v>
      </c>
      <c r="G2898">
        <v>120</v>
      </c>
      <c r="H2898">
        <v>28540</v>
      </c>
      <c r="I2898">
        <v>28837</v>
      </c>
      <c r="J2898">
        <f t="shared" si="188"/>
        <v>0</v>
      </c>
      <c r="K2898">
        <f t="shared" si="189"/>
        <v>0</v>
      </c>
      <c r="N2898">
        <v>0</v>
      </c>
      <c r="P2898">
        <f t="shared" si="190"/>
        <v>0</v>
      </c>
      <c r="Q2898" t="s">
        <v>4124</v>
      </c>
      <c r="R2898" t="s">
        <v>25</v>
      </c>
    </row>
    <row r="2899" spans="1:18" x14ac:dyDescent="0.25">
      <c r="A2899">
        <v>1</v>
      </c>
      <c r="B2899" t="s">
        <v>4032</v>
      </c>
      <c r="C2899">
        <v>29290002</v>
      </c>
      <c r="D2899" t="s">
        <v>4203</v>
      </c>
      <c r="E2899" t="s">
        <v>4186</v>
      </c>
      <c r="F2899">
        <v>105217810</v>
      </c>
      <c r="G2899">
        <v>120</v>
      </c>
      <c r="H2899">
        <v>39003</v>
      </c>
      <c r="I2899">
        <v>39304</v>
      </c>
      <c r="J2899">
        <f t="shared" si="188"/>
        <v>0</v>
      </c>
      <c r="K2899">
        <f t="shared" si="189"/>
        <v>0</v>
      </c>
      <c r="N2899">
        <v>0</v>
      </c>
      <c r="P2899">
        <f t="shared" si="190"/>
        <v>0</v>
      </c>
      <c r="Q2899" t="s">
        <v>4124</v>
      </c>
      <c r="R2899" t="s">
        <v>25</v>
      </c>
    </row>
    <row r="2900" spans="1:18" x14ac:dyDescent="0.25">
      <c r="A2900">
        <v>1</v>
      </c>
      <c r="B2900" t="s">
        <v>4032</v>
      </c>
      <c r="C2900">
        <v>29290002</v>
      </c>
      <c r="D2900" t="s">
        <v>4204</v>
      </c>
      <c r="E2900" t="s">
        <v>4186</v>
      </c>
      <c r="F2900">
        <v>105218028</v>
      </c>
      <c r="G2900">
        <v>120</v>
      </c>
      <c r="H2900">
        <v>24689</v>
      </c>
      <c r="I2900">
        <v>24949</v>
      </c>
      <c r="J2900">
        <f t="shared" si="188"/>
        <v>0</v>
      </c>
      <c r="K2900">
        <f t="shared" si="189"/>
        <v>0</v>
      </c>
      <c r="N2900">
        <v>0</v>
      </c>
      <c r="P2900">
        <f t="shared" si="190"/>
        <v>0</v>
      </c>
      <c r="Q2900" t="s">
        <v>4124</v>
      </c>
      <c r="R2900" t="s">
        <v>25</v>
      </c>
    </row>
    <row r="2901" spans="1:18" x14ac:dyDescent="0.25">
      <c r="A2901">
        <v>1</v>
      </c>
      <c r="B2901" t="s">
        <v>4032</v>
      </c>
      <c r="C2901">
        <v>29290002</v>
      </c>
      <c r="D2901" t="s">
        <v>4205</v>
      </c>
      <c r="E2901" t="s">
        <v>4186</v>
      </c>
      <c r="F2901">
        <v>105217821</v>
      </c>
      <c r="G2901">
        <v>120</v>
      </c>
      <c r="H2901">
        <v>27988</v>
      </c>
      <c r="I2901">
        <v>28268</v>
      </c>
      <c r="J2901">
        <f t="shared" si="188"/>
        <v>0</v>
      </c>
      <c r="K2901">
        <f t="shared" si="189"/>
        <v>0</v>
      </c>
      <c r="N2901">
        <v>0</v>
      </c>
      <c r="P2901">
        <f t="shared" si="190"/>
        <v>0</v>
      </c>
      <c r="Q2901" t="s">
        <v>4124</v>
      </c>
      <c r="R2901" t="s">
        <v>25</v>
      </c>
    </row>
    <row r="2902" spans="1:18" x14ac:dyDescent="0.25">
      <c r="A2902">
        <v>1</v>
      </c>
      <c r="B2902" t="s">
        <v>4032</v>
      </c>
      <c r="C2902">
        <v>29290002</v>
      </c>
      <c r="D2902" t="s">
        <v>4206</v>
      </c>
      <c r="E2902" t="s">
        <v>4186</v>
      </c>
      <c r="F2902">
        <v>105217682</v>
      </c>
      <c r="G2902">
        <v>120</v>
      </c>
      <c r="H2902">
        <v>26881</v>
      </c>
      <c r="I2902">
        <v>27185</v>
      </c>
      <c r="J2902">
        <f t="shared" si="188"/>
        <v>0</v>
      </c>
      <c r="K2902">
        <f t="shared" si="189"/>
        <v>0</v>
      </c>
      <c r="N2902">
        <v>0</v>
      </c>
      <c r="P2902">
        <f t="shared" si="190"/>
        <v>0</v>
      </c>
      <c r="Q2902" t="s">
        <v>4124</v>
      </c>
      <c r="R2902" t="s">
        <v>25</v>
      </c>
    </row>
    <row r="2903" spans="1:18" x14ac:dyDescent="0.25">
      <c r="A2903">
        <v>1</v>
      </c>
      <c r="B2903" t="s">
        <v>4032</v>
      </c>
      <c r="C2903">
        <v>29290002</v>
      </c>
      <c r="D2903" t="s">
        <v>4207</v>
      </c>
      <c r="E2903" t="s">
        <v>4186</v>
      </c>
      <c r="F2903">
        <v>105218212</v>
      </c>
      <c r="G2903">
        <v>120</v>
      </c>
      <c r="H2903">
        <v>25049</v>
      </c>
      <c r="I2903">
        <v>25370</v>
      </c>
      <c r="J2903">
        <f t="shared" si="188"/>
        <v>0</v>
      </c>
      <c r="K2903">
        <f t="shared" si="189"/>
        <v>0</v>
      </c>
      <c r="N2903">
        <v>0</v>
      </c>
      <c r="P2903">
        <f t="shared" si="190"/>
        <v>0</v>
      </c>
      <c r="Q2903" t="s">
        <v>4124</v>
      </c>
      <c r="R2903" t="s">
        <v>25</v>
      </c>
    </row>
    <row r="2904" spans="1:18" x14ac:dyDescent="0.25">
      <c r="A2904">
        <v>1</v>
      </c>
      <c r="B2904" t="s">
        <v>4032</v>
      </c>
      <c r="C2904">
        <v>29290002</v>
      </c>
      <c r="D2904" t="s">
        <v>4208</v>
      </c>
      <c r="E2904" t="s">
        <v>4186</v>
      </c>
      <c r="F2904">
        <v>105217719</v>
      </c>
      <c r="G2904">
        <v>120</v>
      </c>
      <c r="H2904">
        <v>26079</v>
      </c>
      <c r="I2904">
        <v>26409</v>
      </c>
      <c r="J2904">
        <f t="shared" si="188"/>
        <v>0</v>
      </c>
      <c r="K2904">
        <f t="shared" si="189"/>
        <v>0</v>
      </c>
      <c r="N2904">
        <v>0</v>
      </c>
      <c r="P2904">
        <f t="shared" si="190"/>
        <v>0</v>
      </c>
      <c r="Q2904" t="s">
        <v>4124</v>
      </c>
      <c r="R2904" t="s">
        <v>25</v>
      </c>
    </row>
    <row r="2905" spans="1:18" x14ac:dyDescent="0.25">
      <c r="A2905">
        <v>1</v>
      </c>
      <c r="B2905" t="s">
        <v>4032</v>
      </c>
      <c r="C2905">
        <v>29290002</v>
      </c>
      <c r="D2905" t="s">
        <v>4209</v>
      </c>
      <c r="E2905" t="s">
        <v>4186</v>
      </c>
      <c r="F2905">
        <v>105218105</v>
      </c>
      <c r="G2905">
        <v>120</v>
      </c>
      <c r="H2905">
        <v>27589</v>
      </c>
      <c r="I2905">
        <v>27915</v>
      </c>
      <c r="J2905">
        <f t="shared" si="188"/>
        <v>0</v>
      </c>
      <c r="K2905">
        <f t="shared" si="189"/>
        <v>0</v>
      </c>
      <c r="N2905">
        <v>0</v>
      </c>
      <c r="P2905">
        <f t="shared" si="190"/>
        <v>0</v>
      </c>
      <c r="Q2905" t="s">
        <v>4124</v>
      </c>
      <c r="R2905" t="s">
        <v>25</v>
      </c>
    </row>
    <row r="2906" spans="1:18" x14ac:dyDescent="0.25">
      <c r="A2906">
        <v>1</v>
      </c>
      <c r="B2906" t="s">
        <v>4032</v>
      </c>
      <c r="C2906">
        <v>29290002</v>
      </c>
      <c r="D2906" t="s">
        <v>4210</v>
      </c>
      <c r="E2906" t="s">
        <v>4186</v>
      </c>
      <c r="F2906">
        <v>105218074</v>
      </c>
      <c r="G2906">
        <v>120</v>
      </c>
      <c r="H2906">
        <v>26803</v>
      </c>
      <c r="I2906">
        <v>27095</v>
      </c>
      <c r="J2906">
        <f t="shared" si="188"/>
        <v>0</v>
      </c>
      <c r="K2906">
        <f t="shared" si="189"/>
        <v>0</v>
      </c>
      <c r="N2906">
        <v>0</v>
      </c>
      <c r="P2906">
        <f t="shared" si="190"/>
        <v>0</v>
      </c>
      <c r="Q2906" t="s">
        <v>4124</v>
      </c>
      <c r="R2906" t="s">
        <v>25</v>
      </c>
    </row>
    <row r="2907" spans="1:18" x14ac:dyDescent="0.25">
      <c r="A2907">
        <v>1</v>
      </c>
      <c r="B2907" t="s">
        <v>4032</v>
      </c>
      <c r="C2907">
        <v>29290002</v>
      </c>
      <c r="D2907" t="s">
        <v>4211</v>
      </c>
      <c r="E2907" t="s">
        <v>4186</v>
      </c>
      <c r="F2907">
        <v>105217997</v>
      </c>
      <c r="G2907">
        <v>120</v>
      </c>
      <c r="H2907">
        <v>29285</v>
      </c>
      <c r="I2907">
        <v>29681</v>
      </c>
      <c r="J2907">
        <f t="shared" si="188"/>
        <v>0</v>
      </c>
      <c r="K2907">
        <f t="shared" si="189"/>
        <v>0</v>
      </c>
      <c r="N2907">
        <v>0</v>
      </c>
      <c r="P2907">
        <f t="shared" si="190"/>
        <v>0</v>
      </c>
      <c r="Q2907" t="s">
        <v>4124</v>
      </c>
      <c r="R2907" t="s">
        <v>25</v>
      </c>
    </row>
    <row r="2908" spans="1:18" x14ac:dyDescent="0.25">
      <c r="A2908">
        <v>1</v>
      </c>
      <c r="B2908" t="s">
        <v>4032</v>
      </c>
      <c r="C2908">
        <v>29290002</v>
      </c>
      <c r="D2908" t="s">
        <v>4212</v>
      </c>
      <c r="E2908" t="s">
        <v>4186</v>
      </c>
      <c r="F2908">
        <v>105217976</v>
      </c>
      <c r="G2908">
        <v>120</v>
      </c>
      <c r="H2908">
        <v>28393</v>
      </c>
      <c r="I2908">
        <v>28631</v>
      </c>
      <c r="J2908">
        <f t="shared" si="188"/>
        <v>0</v>
      </c>
      <c r="K2908">
        <f t="shared" si="189"/>
        <v>0</v>
      </c>
      <c r="N2908">
        <v>0</v>
      </c>
      <c r="P2908">
        <f t="shared" si="190"/>
        <v>0</v>
      </c>
      <c r="Q2908" t="s">
        <v>4124</v>
      </c>
      <c r="R2908" t="s">
        <v>25</v>
      </c>
    </row>
    <row r="2909" spans="1:18" x14ac:dyDescent="0.25">
      <c r="A2909">
        <v>1</v>
      </c>
      <c r="B2909" t="s">
        <v>4032</v>
      </c>
      <c r="C2909">
        <v>29290002</v>
      </c>
      <c r="D2909" t="s">
        <v>4213</v>
      </c>
      <c r="E2909" t="s">
        <v>4186</v>
      </c>
      <c r="F2909">
        <v>105216669</v>
      </c>
      <c r="G2909">
        <v>120</v>
      </c>
      <c r="H2909">
        <v>25232</v>
      </c>
      <c r="I2909">
        <v>25839</v>
      </c>
      <c r="J2909">
        <f t="shared" si="188"/>
        <v>0</v>
      </c>
      <c r="K2909">
        <f t="shared" si="189"/>
        <v>0</v>
      </c>
      <c r="N2909">
        <v>0</v>
      </c>
      <c r="P2909">
        <f t="shared" si="190"/>
        <v>0</v>
      </c>
      <c r="Q2909" t="s">
        <v>4124</v>
      </c>
      <c r="R2909" t="s">
        <v>25</v>
      </c>
    </row>
    <row r="2910" spans="1:18" x14ac:dyDescent="0.25">
      <c r="A2910">
        <v>1</v>
      </c>
      <c r="B2910" t="s">
        <v>4032</v>
      </c>
      <c r="C2910">
        <v>29290002</v>
      </c>
      <c r="D2910" t="s">
        <v>4214</v>
      </c>
      <c r="E2910" t="s">
        <v>4186</v>
      </c>
      <c r="F2910">
        <v>105217716</v>
      </c>
      <c r="G2910">
        <v>120</v>
      </c>
      <c r="H2910">
        <v>20551</v>
      </c>
      <c r="I2910">
        <v>20990</v>
      </c>
      <c r="J2910">
        <f t="shared" si="188"/>
        <v>0</v>
      </c>
      <c r="K2910">
        <f t="shared" si="189"/>
        <v>0</v>
      </c>
      <c r="N2910">
        <v>0</v>
      </c>
      <c r="P2910">
        <f t="shared" si="190"/>
        <v>0</v>
      </c>
      <c r="Q2910" t="s">
        <v>4124</v>
      </c>
      <c r="R2910" t="s">
        <v>25</v>
      </c>
    </row>
    <row r="2911" spans="1:18" x14ac:dyDescent="0.25">
      <c r="A2911">
        <v>1</v>
      </c>
      <c r="B2911" t="s">
        <v>4032</v>
      </c>
      <c r="C2911">
        <v>29290002</v>
      </c>
      <c r="D2911" t="s">
        <v>4215</v>
      </c>
      <c r="E2911" t="s">
        <v>4216</v>
      </c>
      <c r="F2911">
        <v>105217257</v>
      </c>
      <c r="G2911">
        <v>120</v>
      </c>
      <c r="H2911">
        <v>29289</v>
      </c>
      <c r="I2911">
        <v>29459</v>
      </c>
      <c r="J2911">
        <f t="shared" si="188"/>
        <v>0</v>
      </c>
      <c r="K2911">
        <f t="shared" si="189"/>
        <v>0</v>
      </c>
      <c r="N2911">
        <v>0</v>
      </c>
      <c r="P2911">
        <f t="shared" si="190"/>
        <v>0</v>
      </c>
      <c r="Q2911" t="s">
        <v>4124</v>
      </c>
      <c r="R2911" t="s">
        <v>25</v>
      </c>
    </row>
    <row r="2912" spans="1:18" x14ac:dyDescent="0.25">
      <c r="A2912">
        <v>1</v>
      </c>
      <c r="B2912" t="s">
        <v>4032</v>
      </c>
      <c r="C2912">
        <v>29290002</v>
      </c>
      <c r="D2912" t="s">
        <v>4217</v>
      </c>
      <c r="E2912" t="s">
        <v>4218</v>
      </c>
      <c r="F2912">
        <v>105272641</v>
      </c>
      <c r="G2912">
        <v>120</v>
      </c>
      <c r="H2912">
        <v>38085</v>
      </c>
      <c r="I2912">
        <v>38454</v>
      </c>
      <c r="J2912">
        <f t="shared" si="188"/>
        <v>0</v>
      </c>
      <c r="K2912">
        <f t="shared" si="189"/>
        <v>0</v>
      </c>
      <c r="N2912">
        <v>0</v>
      </c>
      <c r="P2912">
        <f t="shared" si="190"/>
        <v>0</v>
      </c>
      <c r="Q2912" t="s">
        <v>4124</v>
      </c>
      <c r="R2912" t="s">
        <v>25</v>
      </c>
    </row>
    <row r="2913" spans="1:18" x14ac:dyDescent="0.25">
      <c r="A2913">
        <v>1</v>
      </c>
      <c r="B2913" t="s">
        <v>4032</v>
      </c>
      <c r="C2913">
        <v>29290002</v>
      </c>
      <c r="D2913" t="s">
        <v>4219</v>
      </c>
      <c r="E2913" t="s">
        <v>4220</v>
      </c>
      <c r="F2913">
        <v>105216647</v>
      </c>
      <c r="G2913">
        <v>120</v>
      </c>
      <c r="H2913">
        <v>37868</v>
      </c>
      <c r="I2913">
        <v>38111</v>
      </c>
      <c r="J2913">
        <f t="shared" si="188"/>
        <v>0</v>
      </c>
      <c r="K2913">
        <f t="shared" si="189"/>
        <v>0</v>
      </c>
      <c r="N2913">
        <v>0</v>
      </c>
      <c r="P2913">
        <f t="shared" si="190"/>
        <v>0</v>
      </c>
      <c r="Q2913" t="s">
        <v>4124</v>
      </c>
      <c r="R2913" t="s">
        <v>25</v>
      </c>
    </row>
    <row r="2914" spans="1:18" x14ac:dyDescent="0.25">
      <c r="A2914">
        <v>1</v>
      </c>
      <c r="B2914" t="s">
        <v>4032</v>
      </c>
      <c r="C2914">
        <v>29290002</v>
      </c>
      <c r="D2914" t="s">
        <v>4221</v>
      </c>
      <c r="E2914" t="s">
        <v>4222</v>
      </c>
      <c r="F2914">
        <v>105218154</v>
      </c>
      <c r="G2914">
        <v>120</v>
      </c>
      <c r="H2914">
        <v>30385</v>
      </c>
      <c r="I2914">
        <v>30762</v>
      </c>
      <c r="J2914">
        <f t="shared" si="188"/>
        <v>0</v>
      </c>
      <c r="K2914">
        <f t="shared" si="189"/>
        <v>0</v>
      </c>
      <c r="N2914">
        <v>0</v>
      </c>
      <c r="P2914">
        <f t="shared" si="190"/>
        <v>0</v>
      </c>
      <c r="Q2914" t="s">
        <v>4124</v>
      </c>
      <c r="R2914" t="s">
        <v>25</v>
      </c>
    </row>
    <row r="2915" spans="1:18" x14ac:dyDescent="0.25">
      <c r="A2915">
        <v>1</v>
      </c>
      <c r="B2915" t="s">
        <v>4032</v>
      </c>
      <c r="C2915">
        <v>29290002</v>
      </c>
      <c r="D2915" t="s">
        <v>4223</v>
      </c>
      <c r="E2915" t="s">
        <v>4224</v>
      </c>
      <c r="F2915">
        <v>105218169</v>
      </c>
      <c r="G2915">
        <v>120</v>
      </c>
      <c r="H2915">
        <v>29619</v>
      </c>
      <c r="I2915">
        <v>29920</v>
      </c>
      <c r="J2915">
        <f t="shared" si="188"/>
        <v>0</v>
      </c>
      <c r="K2915">
        <f t="shared" si="189"/>
        <v>0</v>
      </c>
      <c r="N2915">
        <v>0</v>
      </c>
      <c r="P2915">
        <f t="shared" si="190"/>
        <v>0</v>
      </c>
      <c r="Q2915" t="s">
        <v>4124</v>
      </c>
      <c r="R2915" t="s">
        <v>25</v>
      </c>
    </row>
    <row r="2916" spans="1:18" x14ac:dyDescent="0.25">
      <c r="A2916">
        <v>1</v>
      </c>
      <c r="B2916" t="s">
        <v>4032</v>
      </c>
      <c r="C2916">
        <v>29290002</v>
      </c>
      <c r="D2916" t="s">
        <v>4225</v>
      </c>
      <c r="E2916" t="s">
        <v>4226</v>
      </c>
      <c r="F2916">
        <v>105217860</v>
      </c>
      <c r="G2916">
        <v>120</v>
      </c>
      <c r="H2916">
        <v>34715</v>
      </c>
      <c r="I2916">
        <v>35026</v>
      </c>
      <c r="J2916">
        <f t="shared" si="188"/>
        <v>0</v>
      </c>
      <c r="K2916">
        <f t="shared" si="189"/>
        <v>0</v>
      </c>
      <c r="N2916">
        <v>0</v>
      </c>
      <c r="P2916">
        <f t="shared" si="190"/>
        <v>0</v>
      </c>
      <c r="Q2916" t="s">
        <v>4124</v>
      </c>
      <c r="R2916" t="s">
        <v>25</v>
      </c>
    </row>
    <row r="2917" spans="1:18" x14ac:dyDescent="0.25">
      <c r="A2917">
        <v>1</v>
      </c>
      <c r="B2917" t="s">
        <v>4032</v>
      </c>
      <c r="C2917">
        <v>29290002</v>
      </c>
      <c r="D2917" t="s">
        <v>4227</v>
      </c>
      <c r="E2917" t="s">
        <v>4228</v>
      </c>
      <c r="F2917">
        <v>105217003</v>
      </c>
      <c r="G2917">
        <v>120</v>
      </c>
      <c r="H2917">
        <v>32893</v>
      </c>
      <c r="I2917">
        <v>33572</v>
      </c>
      <c r="J2917">
        <f t="shared" ref="J2917:J2948" si="191">V171-U171</f>
        <v>0</v>
      </c>
      <c r="K2917">
        <f t="shared" ref="K2917:K2948" si="192">SUM(W171*T171)</f>
        <v>0</v>
      </c>
      <c r="N2917">
        <v>0</v>
      </c>
      <c r="P2917">
        <f t="shared" ref="P2917:P2948" si="193">ROUND((X171+Y171+Z171+AA171+AB171),0)</f>
        <v>0</v>
      </c>
      <c r="Q2917" t="s">
        <v>4124</v>
      </c>
      <c r="R2917" t="s">
        <v>25</v>
      </c>
    </row>
    <row r="2918" spans="1:18" x14ac:dyDescent="0.25">
      <c r="A2918">
        <v>1</v>
      </c>
      <c r="B2918" t="s">
        <v>4032</v>
      </c>
      <c r="C2918">
        <v>29290002</v>
      </c>
      <c r="D2918" t="s">
        <v>4229</v>
      </c>
      <c r="E2918" t="s">
        <v>4230</v>
      </c>
      <c r="F2918">
        <v>105216653</v>
      </c>
      <c r="G2918">
        <v>100</v>
      </c>
      <c r="H2918">
        <v>27172</v>
      </c>
      <c r="I2918">
        <v>27480</v>
      </c>
      <c r="J2918">
        <f t="shared" si="191"/>
        <v>0</v>
      </c>
      <c r="K2918">
        <f t="shared" si="192"/>
        <v>0</v>
      </c>
      <c r="N2918">
        <v>0</v>
      </c>
      <c r="P2918">
        <f t="shared" si="193"/>
        <v>0</v>
      </c>
      <c r="Q2918" t="s">
        <v>4124</v>
      </c>
      <c r="R2918" t="s">
        <v>25</v>
      </c>
    </row>
    <row r="2919" spans="1:18" x14ac:dyDescent="0.25">
      <c r="A2919">
        <v>1</v>
      </c>
      <c r="B2919" t="s">
        <v>4032</v>
      </c>
      <c r="C2919">
        <v>29290002</v>
      </c>
      <c r="D2919" t="s">
        <v>4231</v>
      </c>
      <c r="E2919" t="s">
        <v>4232</v>
      </c>
      <c r="F2919">
        <v>105216941</v>
      </c>
      <c r="G2919">
        <v>40</v>
      </c>
      <c r="H2919">
        <v>53996</v>
      </c>
      <c r="I2919">
        <v>54804</v>
      </c>
      <c r="J2919">
        <f t="shared" si="191"/>
        <v>0</v>
      </c>
      <c r="K2919">
        <f t="shared" si="192"/>
        <v>0</v>
      </c>
      <c r="N2919">
        <v>0</v>
      </c>
      <c r="P2919">
        <f t="shared" si="193"/>
        <v>0</v>
      </c>
      <c r="Q2919" t="s">
        <v>4124</v>
      </c>
      <c r="R2919" t="s">
        <v>25</v>
      </c>
    </row>
    <row r="2920" spans="1:18" x14ac:dyDescent="0.25">
      <c r="A2920">
        <v>1</v>
      </c>
      <c r="B2920" t="s">
        <v>4032</v>
      </c>
      <c r="C2920">
        <v>29290002</v>
      </c>
      <c r="D2920" t="s">
        <v>4233</v>
      </c>
      <c r="E2920" t="s">
        <v>4234</v>
      </c>
      <c r="F2920">
        <v>105217858</v>
      </c>
      <c r="G2920">
        <v>100</v>
      </c>
      <c r="H2920">
        <v>61478</v>
      </c>
      <c r="I2920">
        <v>62088</v>
      </c>
      <c r="J2920">
        <f t="shared" si="191"/>
        <v>0</v>
      </c>
      <c r="K2920">
        <f t="shared" si="192"/>
        <v>0</v>
      </c>
      <c r="N2920">
        <v>0</v>
      </c>
      <c r="P2920">
        <f t="shared" si="193"/>
        <v>0</v>
      </c>
      <c r="Q2920" t="s">
        <v>4124</v>
      </c>
      <c r="R2920" t="s">
        <v>25</v>
      </c>
    </row>
    <row r="2921" spans="1:18" x14ac:dyDescent="0.25">
      <c r="A2921">
        <v>1</v>
      </c>
      <c r="B2921" t="s">
        <v>4032</v>
      </c>
      <c r="C2921">
        <v>29290002</v>
      </c>
      <c r="D2921" t="s">
        <v>4235</v>
      </c>
      <c r="E2921" t="s">
        <v>4236</v>
      </c>
      <c r="F2921">
        <v>105216661</v>
      </c>
      <c r="G2921">
        <v>100</v>
      </c>
      <c r="H2921">
        <v>74409</v>
      </c>
      <c r="I2921">
        <v>75071</v>
      </c>
      <c r="J2921">
        <f t="shared" si="191"/>
        <v>0</v>
      </c>
      <c r="K2921">
        <f t="shared" si="192"/>
        <v>0</v>
      </c>
      <c r="N2921">
        <v>0</v>
      </c>
      <c r="P2921">
        <f t="shared" si="193"/>
        <v>0</v>
      </c>
      <c r="Q2921" t="s">
        <v>4124</v>
      </c>
      <c r="R2921" t="s">
        <v>25</v>
      </c>
    </row>
    <row r="2922" spans="1:18" x14ac:dyDescent="0.25">
      <c r="A2922">
        <v>1</v>
      </c>
      <c r="B2922" t="s">
        <v>4032</v>
      </c>
      <c r="D2922" t="s">
        <v>4237</v>
      </c>
      <c r="E2922" t="s">
        <v>548</v>
      </c>
      <c r="F2922">
        <v>83039</v>
      </c>
      <c r="G2922">
        <v>1</v>
      </c>
      <c r="H2922">
        <v>99652</v>
      </c>
      <c r="I2922">
        <v>99652</v>
      </c>
      <c r="J2922">
        <f t="shared" si="191"/>
        <v>0</v>
      </c>
      <c r="K2922">
        <f t="shared" si="192"/>
        <v>0</v>
      </c>
      <c r="N2922">
        <v>1200</v>
      </c>
      <c r="P2922">
        <f t="shared" si="193"/>
        <v>0</v>
      </c>
      <c r="Q2922" t="s">
        <v>24</v>
      </c>
      <c r="R2922" t="s">
        <v>4087</v>
      </c>
    </row>
    <row r="2923" spans="1:18" x14ac:dyDescent="0.25">
      <c r="A2923">
        <v>1</v>
      </c>
      <c r="B2923" t="s">
        <v>4032</v>
      </c>
      <c r="C2923">
        <v>30220002</v>
      </c>
      <c r="D2923" t="s">
        <v>4238</v>
      </c>
      <c r="E2923" t="s">
        <v>23</v>
      </c>
      <c r="F2923">
        <v>680469210</v>
      </c>
      <c r="G2923">
        <v>1</v>
      </c>
      <c r="H2923">
        <v>218145</v>
      </c>
      <c r="I2923">
        <v>222185</v>
      </c>
      <c r="J2923">
        <f t="shared" si="191"/>
        <v>0</v>
      </c>
      <c r="K2923">
        <f t="shared" si="192"/>
        <v>0</v>
      </c>
      <c r="P2923">
        <f t="shared" si="193"/>
        <v>0</v>
      </c>
      <c r="Q2923" t="s">
        <v>24</v>
      </c>
      <c r="R2923" t="s">
        <v>25</v>
      </c>
    </row>
    <row r="2924" spans="1:18" x14ac:dyDescent="0.25">
      <c r="A2924">
        <v>1</v>
      </c>
      <c r="B2924" t="s">
        <v>4032</v>
      </c>
      <c r="D2924" t="s">
        <v>4239</v>
      </c>
      <c r="E2924" t="s">
        <v>23</v>
      </c>
      <c r="F2924" t="s">
        <v>4240</v>
      </c>
      <c r="G2924">
        <v>1</v>
      </c>
      <c r="H2924">
        <v>682541</v>
      </c>
      <c r="I2924">
        <v>683951</v>
      </c>
      <c r="J2924">
        <f t="shared" si="191"/>
        <v>0</v>
      </c>
      <c r="K2924">
        <f t="shared" si="192"/>
        <v>0</v>
      </c>
      <c r="P2924">
        <f t="shared" si="193"/>
        <v>0</v>
      </c>
      <c r="Q2924" t="s">
        <v>24</v>
      </c>
      <c r="R2924" t="s">
        <v>25</v>
      </c>
    </row>
    <row r="2925" spans="1:18" x14ac:dyDescent="0.25">
      <c r="A2925">
        <v>1</v>
      </c>
      <c r="B2925" t="s">
        <v>4032</v>
      </c>
      <c r="D2925" t="s">
        <v>4241</v>
      </c>
      <c r="E2925" t="s">
        <v>23</v>
      </c>
      <c r="F2925">
        <v>80042905</v>
      </c>
      <c r="G2925">
        <v>1</v>
      </c>
      <c r="H2925">
        <v>477985</v>
      </c>
      <c r="I2925">
        <v>478521</v>
      </c>
      <c r="J2925">
        <f t="shared" si="191"/>
        <v>0</v>
      </c>
      <c r="K2925">
        <f t="shared" si="192"/>
        <v>0</v>
      </c>
      <c r="P2925">
        <f t="shared" si="193"/>
        <v>0</v>
      </c>
      <c r="Q2925" t="s">
        <v>24</v>
      </c>
      <c r="R2925" t="s">
        <v>25</v>
      </c>
    </row>
    <row r="2926" spans="1:18" x14ac:dyDescent="0.25">
      <c r="A2926">
        <v>1</v>
      </c>
      <c r="B2926" t="s">
        <v>4032</v>
      </c>
      <c r="C2926">
        <v>30250026</v>
      </c>
      <c r="D2926" t="s">
        <v>4242</v>
      </c>
      <c r="E2926" t="s">
        <v>2113</v>
      </c>
      <c r="F2926">
        <v>6716025</v>
      </c>
      <c r="G2926">
        <v>1</v>
      </c>
      <c r="H2926">
        <v>184402</v>
      </c>
      <c r="I2926">
        <v>184402</v>
      </c>
      <c r="J2926">
        <f t="shared" si="191"/>
        <v>0</v>
      </c>
      <c r="K2926">
        <f t="shared" si="192"/>
        <v>0</v>
      </c>
      <c r="N2926">
        <v>8200</v>
      </c>
      <c r="P2926">
        <f t="shared" si="193"/>
        <v>0</v>
      </c>
      <c r="Q2926" t="s">
        <v>24</v>
      </c>
      <c r="R2926" t="s">
        <v>4087</v>
      </c>
    </row>
    <row r="2927" spans="1:18" x14ac:dyDescent="0.25">
      <c r="A2927">
        <v>1</v>
      </c>
      <c r="B2927" t="s">
        <v>4032</v>
      </c>
      <c r="D2927" t="s">
        <v>4243</v>
      </c>
      <c r="E2927" t="s">
        <v>23</v>
      </c>
      <c r="F2927">
        <v>13601989</v>
      </c>
      <c r="G2927">
        <v>40</v>
      </c>
      <c r="H2927">
        <v>11942</v>
      </c>
      <c r="I2927">
        <v>11942</v>
      </c>
      <c r="J2927">
        <f t="shared" si="191"/>
        <v>0</v>
      </c>
      <c r="K2927">
        <f t="shared" si="192"/>
        <v>0</v>
      </c>
      <c r="N2927">
        <v>34100</v>
      </c>
      <c r="P2927">
        <f t="shared" si="193"/>
        <v>0</v>
      </c>
      <c r="Q2927" t="s">
        <v>24</v>
      </c>
      <c r="R2927" t="s">
        <v>4087</v>
      </c>
    </row>
    <row r="2928" spans="1:18" x14ac:dyDescent="0.25">
      <c r="A2928">
        <v>1</v>
      </c>
      <c r="B2928" t="s">
        <v>4032</v>
      </c>
      <c r="D2928" t="s">
        <v>4244</v>
      </c>
      <c r="E2928" t="s">
        <v>23</v>
      </c>
      <c r="F2928">
        <v>67128731</v>
      </c>
      <c r="G2928">
        <v>1</v>
      </c>
      <c r="H2928">
        <v>739522</v>
      </c>
      <c r="I2928">
        <v>740527</v>
      </c>
      <c r="J2928">
        <f t="shared" si="191"/>
        <v>0</v>
      </c>
      <c r="K2928">
        <f t="shared" si="192"/>
        <v>0</v>
      </c>
      <c r="P2928">
        <f t="shared" si="193"/>
        <v>0</v>
      </c>
      <c r="Q2928" t="s">
        <v>24</v>
      </c>
      <c r="R2928" t="s">
        <v>25</v>
      </c>
    </row>
    <row r="2929" spans="1:18" x14ac:dyDescent="0.25">
      <c r="A2929">
        <v>1</v>
      </c>
      <c r="B2929" t="s">
        <v>4032</v>
      </c>
      <c r="D2929" t="s">
        <v>1331</v>
      </c>
      <c r="E2929" t="s">
        <v>23</v>
      </c>
      <c r="F2929">
        <v>43014623</v>
      </c>
      <c r="G2929">
        <v>1</v>
      </c>
      <c r="H2929">
        <v>194002</v>
      </c>
      <c r="I2929">
        <v>194002</v>
      </c>
      <c r="J2929">
        <f t="shared" si="191"/>
        <v>0</v>
      </c>
      <c r="K2929">
        <f t="shared" si="192"/>
        <v>0</v>
      </c>
      <c r="N2929">
        <v>7850</v>
      </c>
      <c r="P2929">
        <f t="shared" si="193"/>
        <v>0</v>
      </c>
      <c r="Q2929" t="s">
        <v>24</v>
      </c>
      <c r="R2929" t="s">
        <v>4087</v>
      </c>
    </row>
    <row r="2930" spans="1:18" x14ac:dyDescent="0.25">
      <c r="A2930">
        <v>1</v>
      </c>
      <c r="B2930" t="s">
        <v>4032</v>
      </c>
      <c r="D2930" t="s">
        <v>3473</v>
      </c>
      <c r="E2930" t="s">
        <v>23</v>
      </c>
      <c r="F2930">
        <v>7851</v>
      </c>
      <c r="G2930">
        <v>1</v>
      </c>
      <c r="H2930">
        <v>392489</v>
      </c>
      <c r="I2930">
        <v>393914</v>
      </c>
      <c r="J2930">
        <f t="shared" si="191"/>
        <v>0</v>
      </c>
      <c r="K2930">
        <f t="shared" si="192"/>
        <v>0</v>
      </c>
      <c r="P2930">
        <f t="shared" si="193"/>
        <v>0</v>
      </c>
      <c r="Q2930" t="s">
        <v>24</v>
      </c>
      <c r="R2930" t="s">
        <v>25</v>
      </c>
    </row>
    <row r="2931" spans="1:18" x14ac:dyDescent="0.25">
      <c r="A2931">
        <v>1</v>
      </c>
      <c r="B2931" t="s">
        <v>4032</v>
      </c>
      <c r="D2931" t="s">
        <v>4245</v>
      </c>
      <c r="E2931" t="s">
        <v>23</v>
      </c>
      <c r="F2931">
        <v>52056225</v>
      </c>
      <c r="G2931">
        <v>1</v>
      </c>
      <c r="H2931">
        <v>361209</v>
      </c>
      <c r="I2931">
        <v>362209</v>
      </c>
      <c r="J2931">
        <f t="shared" si="191"/>
        <v>0</v>
      </c>
      <c r="K2931">
        <f t="shared" si="192"/>
        <v>0</v>
      </c>
      <c r="P2931">
        <f t="shared" si="193"/>
        <v>0</v>
      </c>
      <c r="Q2931" t="s">
        <v>24</v>
      </c>
      <c r="R2931" t="s">
        <v>25</v>
      </c>
    </row>
    <row r="2932" spans="1:18" x14ac:dyDescent="0.25">
      <c r="A2932">
        <v>1</v>
      </c>
      <c r="B2932" t="s">
        <v>4032</v>
      </c>
      <c r="D2932" t="s">
        <v>4246</v>
      </c>
      <c r="E2932" t="s">
        <v>23</v>
      </c>
      <c r="F2932">
        <v>36005334</v>
      </c>
      <c r="G2932">
        <v>1</v>
      </c>
      <c r="H2932">
        <v>228494</v>
      </c>
      <c r="I2932">
        <v>229494</v>
      </c>
      <c r="J2932">
        <f t="shared" si="191"/>
        <v>0</v>
      </c>
      <c r="K2932">
        <f t="shared" si="192"/>
        <v>0</v>
      </c>
      <c r="P2932">
        <f t="shared" si="193"/>
        <v>0</v>
      </c>
      <c r="Q2932" t="s">
        <v>24</v>
      </c>
      <c r="R2932" t="s">
        <v>25</v>
      </c>
    </row>
    <row r="2933" spans="1:18" x14ac:dyDescent="0.25">
      <c r="A2933">
        <v>1</v>
      </c>
      <c r="B2933" t="s">
        <v>4032</v>
      </c>
      <c r="C2933">
        <v>501322000168</v>
      </c>
      <c r="D2933" t="s">
        <v>4247</v>
      </c>
      <c r="E2933" t="s">
        <v>23</v>
      </c>
      <c r="F2933">
        <v>136347705</v>
      </c>
      <c r="G2933">
        <v>10</v>
      </c>
      <c r="H2933">
        <v>45603</v>
      </c>
      <c r="I2933">
        <v>46219</v>
      </c>
      <c r="J2933">
        <f t="shared" si="191"/>
        <v>0</v>
      </c>
      <c r="K2933">
        <f t="shared" si="192"/>
        <v>0</v>
      </c>
      <c r="P2933">
        <f t="shared" si="193"/>
        <v>0</v>
      </c>
      <c r="Q2933" t="s">
        <v>24</v>
      </c>
      <c r="R2933" t="s">
        <v>25</v>
      </c>
    </row>
  </sheetData>
  <autoFilter ref="A7:R7" xr:uid="{00000000-0009-0000-0000-000000000000}"/>
  <pageMargins left="0.7" right="0.7" top="0.75" bottom="0.75" header="0.3" footer="0.3"/>
  <pageSetup paperSize="9" scale="23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расчетка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Пользователь</cp:lastModifiedBy>
  <cp:lastPrinted>2023-04-19T11:26:36Z</cp:lastPrinted>
  <dcterms:created xsi:type="dcterms:W3CDTF">2017-06-05T05:25:45Z</dcterms:created>
  <dcterms:modified xsi:type="dcterms:W3CDTF">2023-06-23T08:16:02Z</dcterms:modified>
</cp:coreProperties>
</file>