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Потребители" sheetId="1" state="visible" r:id="rId1"/>
  </sheets>
  <definedNames>
    <definedName name="_xlnm._FilterDatabase" localSheetId="0" hidden="1">'Потребители'!$A$5:$AO$5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7">
    <font>
      <name val="Calibri"/>
      <charset val="1"/>
      <family val="2"/>
      <color rgb="FF000000"/>
      <sz val="11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2"/>
      <sz val="10"/>
    </font>
    <font>
      <name val="Times New Roman"/>
      <charset val="204"/>
      <family val="1"/>
      <b val="1"/>
      <color rgb="FF000000"/>
      <sz val="10"/>
    </font>
    <font>
      <name val="Times New Roman"/>
      <charset val="204"/>
      <family val="1"/>
      <color rgb="FF000000"/>
      <sz val="10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0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 style="thin"/>
      <top/>
      <bottom style="thin"/>
      <diagonal/>
    </border>
    <border>
      <left/>
      <right style="thin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</borders>
  <cellStyleXfs count="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</cellStyleXfs>
  <cellXfs count="34">
    <xf numFmtId="0" fontId="0" fillId="0" borderId="0" applyAlignment="1" pivotButton="0" quotePrefix="0" xfId="0">
      <alignment horizontal="general" vertical="bottom"/>
    </xf>
    <xf numFmtId="0" fontId="5" fillId="0" borderId="1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1" fontId="5" fillId="0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4" pivotButton="0" quotePrefix="0" xfId="0"/>
    <xf numFmtId="0" fontId="5" fillId="0" borderId="2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0" borderId="6" pivotButton="0" quotePrefix="0" xfId="0"/>
    <xf numFmtId="1" fontId="5" fillId="0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/>
    </xf>
    <xf numFmtId="0" fontId="0" fillId="0" borderId="3" pivotButton="0" quotePrefix="0" xfId="0"/>
    <xf numFmtId="0" fontId="5" fillId="0" borderId="3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0" fillId="0" borderId="0" pivotButton="0" quotePrefix="0" xfId="0"/>
    <xf numFmtId="164" fontId="0" fillId="0" borderId="0" pivotButton="0" quotePrefix="0" xfId="0"/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Обычный 2" xfId="6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O147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G16" activeCellId="0" sqref="G16"/>
    </sheetView>
  </sheetViews>
  <sheetFormatPr baseColWidth="8" defaultColWidth="9.1640625" defaultRowHeight="15" zeroHeight="0" outlineLevelRow="0"/>
  <cols>
    <col width="24" customWidth="1" style="14" min="4" max="4"/>
    <col width="27.99" customWidth="1" style="14" min="5" max="5"/>
    <col width="15.15" customWidth="1" style="14" min="6" max="6"/>
    <col width="14.69" customWidth="1" style="14" min="7" max="7"/>
    <col width="23.71" customWidth="1" style="14" min="8" max="8"/>
    <col width="16.87" customWidth="1" style="14" min="9" max="9"/>
    <col width="7.29" customWidth="1" style="14" min="10" max="11"/>
    <col width="7.29" customWidth="1" style="14" min="13" max="13"/>
    <col width="16.41" customWidth="1" style="14" min="14" max="14"/>
    <col width="7.29" customWidth="1" style="14" min="15" max="15"/>
    <col width="9" customWidth="1" style="14" min="16" max="16"/>
    <col width="7.41" customWidth="1" style="14" min="18" max="18"/>
    <col width="12.57" customWidth="1" style="14" min="24" max="24"/>
    <col width="9.85" customWidth="1" style="14" min="38" max="38"/>
    <col width="16.71" customWidth="1" style="14" min="39" max="39"/>
    <col width="9.85" customWidth="1" style="14" min="40" max="40"/>
    <col width="16.71" customWidth="1" style="14" min="41" max="41"/>
  </cols>
  <sheetData>
    <row r="1" ht="34.5" customFormat="1" customHeight="1" s="15">
      <c r="A1" s="16" t="inlineStr">
        <is>
          <t>№</t>
        </is>
      </c>
      <c r="B1" s="16" t="inlineStr">
        <is>
          <t>Информация о потребителе</t>
        </is>
      </c>
      <c r="C1" s="17" t="n"/>
      <c r="D1" s="17" t="n"/>
      <c r="E1" s="17" t="n"/>
      <c r="F1" s="17" t="n"/>
      <c r="G1" s="17" t="n"/>
      <c r="H1" s="18" t="n"/>
      <c r="I1" s="16" t="inlineStr">
        <is>
          <t>АРБПиЭО / АООТП</t>
        </is>
      </c>
      <c r="J1" s="17" t="n"/>
      <c r="K1" s="18" t="n"/>
      <c r="L1" s="16" t="inlineStr">
        <is>
          <t>Информация об объекте потребителя</t>
        </is>
      </c>
      <c r="M1" s="17" t="n"/>
      <c r="N1" s="17" t="n"/>
      <c r="O1" s="17" t="n"/>
      <c r="P1" s="18" t="n"/>
      <c r="Q1" s="19" t="inlineStr">
        <is>
          <t>Информация о приборе учета</t>
        </is>
      </c>
      <c r="R1" s="17" t="n"/>
      <c r="S1" s="17" t="n"/>
      <c r="T1" s="17" t="n"/>
      <c r="U1" s="17" t="n"/>
      <c r="V1" s="17" t="n"/>
      <c r="W1" s="17" t="n"/>
      <c r="X1" s="17" t="n"/>
      <c r="Y1" s="17" t="n"/>
      <c r="Z1" s="16" t="inlineStr">
        <is>
          <t>Постоянные потери электроэнергии, кВт*ч</t>
        </is>
      </c>
      <c r="AA1" s="20" t="inlineStr">
        <is>
          <t>Расход по акту безучетного потребления</t>
        </is>
      </c>
      <c r="AB1" s="20" t="inlineStr">
        <is>
          <t>Расход по договорной величине</t>
        </is>
      </c>
      <c r="AC1" s="16" t="inlineStr">
        <is>
          <t>Расход всего</t>
        </is>
      </c>
      <c r="AD1" s="16" t="inlineStr">
        <is>
          <t>Уровень напряжения</t>
        </is>
      </c>
      <c r="AE1" s="16" t="inlineStr">
        <is>
          <t>Информация о показаниях потребителя</t>
        </is>
      </c>
      <c r="AF1" s="17" t="n"/>
      <c r="AG1" s="17" t="n"/>
      <c r="AH1" s="18" t="n"/>
      <c r="AI1" s="16" t="inlineStr">
        <is>
          <t>№ пломбы</t>
        </is>
      </c>
      <c r="AJ1" s="17" t="n"/>
      <c r="AK1" s="18" t="n"/>
      <c r="AL1" s="16" t="inlineStr">
        <is>
          <t>Комментарии</t>
        </is>
      </c>
      <c r="AM1" s="17" t="n"/>
      <c r="AN1" s="17" t="n"/>
      <c r="AO1" s="18" t="n"/>
    </row>
    <row r="2" ht="62.25" customFormat="1" customHeight="1" s="21">
      <c r="A2" s="22" t="n"/>
      <c r="B2" s="16" t="inlineStr">
        <is>
          <t>Код отделения</t>
        </is>
      </c>
      <c r="C2" s="16" t="inlineStr">
        <is>
          <t>Идентификационный код</t>
        </is>
      </c>
      <c r="D2" s="16" t="inlineStr">
        <is>
          <t>Тип договора</t>
        </is>
      </c>
      <c r="E2" s="16" t="inlineStr">
        <is>
          <t>Энергосбытовая организация (при наличии)</t>
        </is>
      </c>
      <c r="F2" s="23" t="inlineStr">
        <is>
          <t>Номер договора энергоснабжения/оказания услуг</t>
        </is>
      </c>
      <c r="G2" s="16" t="inlineStr">
        <is>
          <t>Тип потребителя</t>
        </is>
      </c>
      <c r="H2" s="16" t="inlineStr">
        <is>
          <t>Наименование потребителя</t>
        </is>
      </c>
      <c r="I2" s="16" t="inlineStr">
        <is>
          <t>Описание точки поставки</t>
        </is>
      </c>
      <c r="J2" s="17" t="n"/>
      <c r="K2" s="18" t="n"/>
      <c r="L2" s="16" t="inlineStr">
        <is>
          <t>Наименование/тип объекта</t>
        </is>
      </c>
      <c r="M2" s="16" t="inlineStr">
        <is>
          <t xml:space="preserve">Местонахождение объекта </t>
        </is>
      </c>
      <c r="N2" s="17" t="n"/>
      <c r="O2" s="17" t="n"/>
      <c r="P2" s="18" t="n"/>
      <c r="Q2" s="16" t="inlineStr">
        <is>
          <t>Место установки прибора учета</t>
        </is>
      </c>
      <c r="R2" s="16" t="inlineStr">
        <is>
          <t>Тип прибора учета</t>
        </is>
      </c>
      <c r="S2" s="16" t="inlineStr">
        <is>
          <t>Заводской № прибора учета</t>
        </is>
      </c>
      <c r="T2" s="16" t="inlineStr">
        <is>
          <t>Расчётный коэффициент</t>
        </is>
      </c>
      <c r="U2" s="16" t="inlineStr">
        <is>
          <t>Показания прибора учета</t>
        </is>
      </c>
      <c r="V2" s="18" t="n"/>
      <c r="W2" s="16" t="inlineStr">
        <is>
          <t>Расход по показаниям</t>
        </is>
      </c>
      <c r="X2" s="16" t="inlineStr">
        <is>
          <t>Расход по прибору учета</t>
        </is>
      </c>
      <c r="Y2" s="16" t="inlineStr">
        <is>
          <t>Переменные потери электроэнергии, %</t>
        </is>
      </c>
      <c r="Z2" s="22" t="n"/>
      <c r="AA2" s="22" t="n"/>
      <c r="AB2" s="22" t="n"/>
      <c r="AC2" s="22" t="n"/>
      <c r="AD2" s="22" t="n"/>
      <c r="AE2" s="20" t="inlineStr">
        <is>
          <t>Способ получения показаний</t>
        </is>
      </c>
      <c r="AF2" s="20" t="inlineStr">
        <is>
          <t>Дата получения показаний</t>
        </is>
      </c>
      <c r="AG2" s="20" t="inlineStr">
        <is>
          <t>Наименование документа подтверждение</t>
        </is>
      </c>
      <c r="AH2" s="20" t="inlineStr">
        <is>
          <t>№ документа подтверждения показаний</t>
        </is>
      </c>
      <c r="AI2" s="16" t="inlineStr">
        <is>
          <t>Клеммная</t>
        </is>
      </c>
      <c r="AJ2" s="16" t="inlineStr">
        <is>
          <t>Антимагнитная</t>
        </is>
      </c>
      <c r="AK2" s="16" t="inlineStr">
        <is>
          <t>Боковая</t>
        </is>
      </c>
      <c r="AL2" s="24" t="inlineStr">
        <is>
          <t>Текущие</t>
        </is>
      </c>
      <c r="AM2" s="18" t="n"/>
      <c r="AN2" s="24" t="inlineStr">
        <is>
          <t>Предыдущие</t>
        </is>
      </c>
      <c r="AO2" s="18" t="n"/>
    </row>
    <row r="3" ht="49.5" customFormat="1" customHeight="1" s="21">
      <c r="A3" s="25" t="n"/>
      <c r="B3" s="25" t="n"/>
      <c r="C3" s="25" t="n"/>
      <c r="D3" s="25" t="n"/>
      <c r="E3" s="25" t="n"/>
      <c r="F3" s="25" t="n"/>
      <c r="G3" s="25" t="n"/>
      <c r="H3" s="25" t="n"/>
      <c r="I3" s="16" t="inlineStr">
        <is>
          <t>Питающая станция</t>
        </is>
      </c>
      <c r="J3" s="16" t="inlineStr">
        <is>
          <t>Фидер</t>
        </is>
      </c>
      <c r="K3" s="16" t="inlineStr">
        <is>
          <t>ТП</t>
        </is>
      </c>
      <c r="L3" s="25" t="n"/>
      <c r="M3" s="16" t="inlineStr">
        <is>
          <t>Район</t>
        </is>
      </c>
      <c r="N3" s="16" t="inlineStr">
        <is>
          <t>Населенный пункт</t>
        </is>
      </c>
      <c r="O3" s="16" t="inlineStr">
        <is>
          <t>Улица</t>
        </is>
      </c>
      <c r="P3" s="16" t="inlineStr">
        <is>
          <t>Дом/Земельный участок</t>
        </is>
      </c>
      <c r="Q3" s="25" t="n"/>
      <c r="R3" s="25" t="n"/>
      <c r="S3" s="25" t="n"/>
      <c r="T3" s="25" t="n"/>
      <c r="U3" s="16" t="inlineStr">
        <is>
          <t>Начальные показания прибора учета</t>
        </is>
      </c>
      <c r="V3" s="16" t="inlineStr">
        <is>
          <t>Конечные показания прибора учета</t>
        </is>
      </c>
      <c r="W3" s="25" t="n"/>
      <c r="X3" s="25" t="n"/>
      <c r="Y3" s="25" t="n"/>
      <c r="Z3" s="25" t="n"/>
      <c r="AA3" s="25" t="n"/>
      <c r="AB3" s="25" t="n"/>
      <c r="AC3" s="25" t="n"/>
      <c r="AD3" s="25" t="n"/>
      <c r="AE3" s="25" t="n"/>
      <c r="AF3" s="25" t="n"/>
      <c r="AG3" s="25" t="n"/>
      <c r="AH3" s="25" t="n"/>
      <c r="AI3" s="25" t="n"/>
      <c r="AJ3" s="25" t="n"/>
      <c r="AK3" s="25" t="n"/>
      <c r="AL3" s="24" t="inlineStr">
        <is>
          <t>Отделение</t>
        </is>
      </c>
      <c r="AM3" s="24" t="inlineStr">
        <is>
          <t>Центральный офис</t>
        </is>
      </c>
      <c r="AN3" s="24" t="inlineStr">
        <is>
          <t>Отделение</t>
        </is>
      </c>
      <c r="AO3" s="24" t="inlineStr">
        <is>
          <t>Центральный офис</t>
        </is>
      </c>
    </row>
    <row r="4" ht="49.5" customFormat="1" customHeight="1" s="21">
      <c r="A4" s="16" t="inlineStr">
        <is>
          <t>Итого:</t>
        </is>
      </c>
      <c r="B4" s="16" t="n"/>
      <c r="C4" s="16" t="n"/>
      <c r="D4" s="16" t="n"/>
      <c r="E4" s="16" t="n"/>
      <c r="F4" s="23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6" t="n"/>
      <c r="U4" s="16" t="n"/>
      <c r="V4" s="16" t="n"/>
      <c r="W4" s="16" t="n"/>
      <c r="X4" s="23" t="n"/>
      <c r="Y4" s="23" t="n"/>
      <c r="Z4" s="26" t="n"/>
      <c r="AA4" s="16" t="n"/>
      <c r="AB4" s="16" t="n"/>
      <c r="AC4" s="16" t="n"/>
      <c r="AD4" s="16" t="n"/>
      <c r="AE4" s="16" t="n"/>
      <c r="AF4" s="16" t="n"/>
      <c r="AG4" s="16" t="n"/>
      <c r="AH4" s="16" t="n"/>
      <c r="AI4" s="27" t="n"/>
      <c r="AJ4" s="27" t="n"/>
      <c r="AK4" s="27" t="n"/>
      <c r="AL4" s="28" t="n"/>
      <c r="AM4" s="29" t="n"/>
      <c r="AN4" s="28" t="n"/>
      <c r="AO4" s="29" t="n"/>
    </row>
    <row r="5" ht="12.75" customFormat="1" customHeight="1" s="30">
      <c r="A5" s="31" t="n">
        <v>1</v>
      </c>
      <c r="B5" s="31" t="n">
        <v>2</v>
      </c>
      <c r="C5" s="31" t="n">
        <v>3</v>
      </c>
      <c r="D5" s="31" t="n">
        <v>4</v>
      </c>
      <c r="E5" s="31" t="n">
        <v>5</v>
      </c>
      <c r="F5" s="31" t="n">
        <v>6</v>
      </c>
      <c r="G5" s="31" t="n">
        <v>7</v>
      </c>
      <c r="H5" s="31" t="n">
        <v>8</v>
      </c>
      <c r="I5" s="31" t="n">
        <v>9</v>
      </c>
      <c r="J5" s="31" t="n">
        <v>10</v>
      </c>
      <c r="K5" s="31" t="n">
        <v>11</v>
      </c>
      <c r="L5" s="31" t="n">
        <v>12</v>
      </c>
      <c r="M5" s="31" t="n">
        <v>13</v>
      </c>
      <c r="N5" s="31" t="n">
        <v>14</v>
      </c>
      <c r="O5" s="31" t="n">
        <v>15</v>
      </c>
      <c r="P5" s="31" t="n">
        <v>16</v>
      </c>
      <c r="Q5" s="31" t="n">
        <v>17</v>
      </c>
      <c r="R5" s="31" t="n">
        <v>18</v>
      </c>
      <c r="S5" s="31" t="n">
        <v>19</v>
      </c>
      <c r="T5" s="31" t="n">
        <v>20</v>
      </c>
      <c r="U5" s="31" t="n">
        <v>21</v>
      </c>
      <c r="V5" s="31" t="n">
        <v>22</v>
      </c>
      <c r="W5" s="31" t="n">
        <v>23</v>
      </c>
      <c r="X5" s="31" t="n">
        <v>24</v>
      </c>
      <c r="Y5" s="31" t="n">
        <v>25</v>
      </c>
      <c r="Z5" s="31" t="n">
        <v>26</v>
      </c>
      <c r="AA5" s="31" t="n">
        <v>27</v>
      </c>
      <c r="AB5" s="31" t="n">
        <v>28</v>
      </c>
      <c r="AC5" s="31" t="n">
        <v>29</v>
      </c>
      <c r="AD5" s="31" t="n">
        <v>30</v>
      </c>
      <c r="AE5" s="31" t="n">
        <v>31</v>
      </c>
      <c r="AF5" s="31" t="n">
        <v>32</v>
      </c>
      <c r="AG5" s="31" t="n">
        <v>33</v>
      </c>
      <c r="AH5" s="31" t="n">
        <v>34</v>
      </c>
      <c r="AI5" s="31" t="n">
        <v>35</v>
      </c>
      <c r="AJ5" s="31" t="n">
        <v>36</v>
      </c>
      <c r="AK5" s="31" t="n">
        <v>37</v>
      </c>
      <c r="AL5" s="31" t="n">
        <v>38</v>
      </c>
      <c r="AM5" s="31" t="n">
        <v>39</v>
      </c>
      <c r="AN5" s="31" t="n">
        <v>40</v>
      </c>
      <c r="AO5" s="31" t="n">
        <v>41</v>
      </c>
    </row>
    <row r="6" ht="13.8" customHeight="1" s="32">
      <c r="A6" t="n">
        <v>1</v>
      </c>
      <c r="B6" t="inlineStr">
        <is>
          <t>01</t>
        </is>
      </c>
      <c r="C6" t="inlineStr">
        <is>
          <t>DS0701OR0000001</t>
        </is>
      </c>
      <c r="D6" t="inlineStr">
        <is>
          <t>Энергоснабжение</t>
        </is>
      </c>
      <c r="E6" t="inlineStr">
        <is>
          <t>ООО "Электрон"</t>
        </is>
      </c>
      <c r="F6" t="n">
        <v>550011000007</v>
      </c>
      <c r="G6" t="inlineStr">
        <is>
          <t>Прочие потребители</t>
        </is>
      </c>
      <c r="H6" t="inlineStr">
        <is>
          <t xml:space="preserve">ОАО концерн "КЭМЗ" Карьер </t>
        </is>
      </c>
      <c r="K6" t="inlineStr">
        <is>
          <t>ПС 35/6 кВ "Город"</t>
        </is>
      </c>
      <c r="N6" t="inlineStr">
        <is>
          <t>г.Кизилюрт</t>
        </is>
      </c>
      <c r="R6" t="inlineStr">
        <is>
          <t>СЕ 303 S531 503 JAVZ</t>
        </is>
      </c>
      <c r="S6" t="inlineStr">
        <is>
          <t>009211088000039</t>
        </is>
      </c>
      <c r="T6" t="n">
        <v>1200</v>
      </c>
      <c r="U6" t="n">
        <v>7985.044</v>
      </c>
      <c r="V6" t="n">
        <v>7985.044</v>
      </c>
      <c r="W6">
        <f>V11-U11</f>
        <v/>
      </c>
      <c r="X6">
        <f>ROUND((W11*T11),0)</f>
        <v/>
      </c>
      <c r="AC6">
        <f>X11+Y11+Z11+AA11+AB11</f>
        <v/>
      </c>
      <c r="AD6" t="inlineStr">
        <is>
          <t>СН1</t>
        </is>
      </c>
      <c r="AE6" t="inlineStr"/>
      <c r="AF6" s="33" t="n">
        <v>45077</v>
      </c>
      <c r="AG6" t="inlineStr">
        <is>
          <t>Почасовки</t>
        </is>
      </c>
      <c r="AI6" t="inlineStr">
        <is>
          <t>дэж018640</t>
        </is>
      </c>
      <c r="AK6" t="inlineStr">
        <is>
          <t>дэж000099</t>
        </is>
      </c>
      <c r="AL6" t="inlineStr"/>
      <c r="AM6" t="inlineStr"/>
    </row>
    <row r="7" ht="13.8" customHeight="1" s="32">
      <c r="A7" t="n">
        <v>1</v>
      </c>
      <c r="B7" t="inlineStr">
        <is>
          <t>01</t>
        </is>
      </c>
      <c r="C7" t="inlineStr">
        <is>
          <t>DS0701OR0000002</t>
        </is>
      </c>
      <c r="D7" t="inlineStr">
        <is>
          <t>Энергоснабжение</t>
        </is>
      </c>
      <c r="E7" t="inlineStr">
        <is>
          <t>ООО "Электрон"</t>
        </is>
      </c>
      <c r="F7" t="n">
        <v>550011000014</v>
      </c>
      <c r="G7" t="inlineStr">
        <is>
          <t>Прочие потребители</t>
        </is>
      </c>
      <c r="H7" t="inlineStr">
        <is>
          <t>ООО "Дагстройснаб" ТП-10  (630 ква)</t>
        </is>
      </c>
      <c r="K7" t="inlineStr">
        <is>
          <t>ПС 110/35/6кВ "ЗФС"</t>
        </is>
      </c>
      <c r="N7" t="inlineStr">
        <is>
          <t>г.Кизилюрт</t>
        </is>
      </c>
      <c r="O7" t="inlineStr">
        <is>
          <t>ул.Вишневского</t>
        </is>
      </c>
      <c r="R7" t="inlineStr">
        <is>
          <t>ЦЭ6803ВМ</t>
        </is>
      </c>
      <c r="S7" t="n">
        <v>9072065002336</v>
      </c>
      <c r="T7" t="n">
        <v>200</v>
      </c>
      <c r="U7" t="n">
        <v>275</v>
      </c>
      <c r="V7" t="n">
        <v>275</v>
      </c>
      <c r="W7">
        <f>V12-U12</f>
        <v/>
      </c>
      <c r="X7">
        <f>ROUND((W12*T12),0)</f>
        <v/>
      </c>
      <c r="Y7">
        <f>ROUND((X12/100)*2.3,0)</f>
        <v/>
      </c>
      <c r="AC7">
        <f>X12+Y12+Z12+AA12+AB12</f>
        <v/>
      </c>
      <c r="AD7" t="inlineStr">
        <is>
          <t>СН2</t>
        </is>
      </c>
      <c r="AE7" t="inlineStr"/>
      <c r="AL7" t="inlineStr"/>
      <c r="AM7" t="inlineStr"/>
    </row>
    <row r="8" ht="13.8" customHeight="1" s="32">
      <c r="A8" t="n">
        <v>1</v>
      </c>
      <c r="B8" t="inlineStr">
        <is>
          <t>01</t>
        </is>
      </c>
      <c r="C8" t="inlineStr">
        <is>
          <t>DS0701OR0000003</t>
        </is>
      </c>
      <c r="D8" t="inlineStr">
        <is>
          <t>Энергоснабжение</t>
        </is>
      </c>
      <c r="E8" t="inlineStr">
        <is>
          <t>ООО "Электрон"</t>
        </is>
      </c>
      <c r="F8" t="n">
        <v>550011000017</v>
      </c>
      <c r="G8" t="inlineStr">
        <is>
          <t>Прочие потребители</t>
        </is>
      </c>
      <c r="H8" t="inlineStr">
        <is>
          <t xml:space="preserve">ООО"Кавцемторг "   ТП -9    (400ква)            </t>
        </is>
      </c>
      <c r="K8" t="inlineStr">
        <is>
          <t>ПС 110/35/6кВ "ЗФС"</t>
        </is>
      </c>
      <c r="N8" t="inlineStr">
        <is>
          <t>г.Кизилюрт</t>
        </is>
      </c>
      <c r="O8" t="inlineStr">
        <is>
          <t xml:space="preserve">ул.Вишневского </t>
        </is>
      </c>
      <c r="P8" t="n">
        <v>71</v>
      </c>
      <c r="R8" t="inlineStr">
        <is>
          <t>ЦЭ6803ВМ</t>
        </is>
      </c>
      <c r="S8" t="n">
        <v>9072066000700</v>
      </c>
      <c r="T8" t="n">
        <v>200</v>
      </c>
      <c r="U8" t="n">
        <v>213</v>
      </c>
      <c r="V8" t="n">
        <v>213</v>
      </c>
      <c r="W8">
        <f>V13-U13</f>
        <v/>
      </c>
      <c r="X8">
        <f>ROUND((W13*T13),0)</f>
        <v/>
      </c>
      <c r="Y8">
        <f>ROUND((X13/100)*2.3,0)</f>
        <v/>
      </c>
      <c r="AC8">
        <f>X13+Y13+Z13+AA13+AB13</f>
        <v/>
      </c>
      <c r="AD8" t="inlineStr">
        <is>
          <t>СН2</t>
        </is>
      </c>
      <c r="AE8" t="inlineStr"/>
      <c r="AI8" t="n">
        <v>0</v>
      </c>
      <c r="AL8" t="inlineStr"/>
      <c r="AM8" t="inlineStr"/>
    </row>
    <row r="9" ht="13.8" customHeight="1" s="32">
      <c r="A9" t="n">
        <v>1</v>
      </c>
      <c r="B9" t="inlineStr">
        <is>
          <t>01</t>
        </is>
      </c>
      <c r="C9" t="inlineStr">
        <is>
          <t>DS0701OR0000004</t>
        </is>
      </c>
      <c r="D9" t="inlineStr">
        <is>
          <t>Энергоснабжение</t>
        </is>
      </c>
      <c r="E9" t="inlineStr">
        <is>
          <t>ООО "Электрон"</t>
        </is>
      </c>
      <c r="F9" t="n">
        <v>550011000113</v>
      </c>
      <c r="G9" t="inlineStr">
        <is>
          <t>Прочие потребители</t>
        </is>
      </c>
      <c r="H9" t="inlineStr">
        <is>
          <t>ООО "БУРТУНАЙСКИЙ"(ЮгРосНеруд)</t>
        </is>
      </c>
      <c r="K9" t="inlineStr">
        <is>
          <t>ПС 35/6 кВ"Дробилка-М"</t>
        </is>
      </c>
      <c r="N9" t="inlineStr">
        <is>
          <t>г.Кизилюрт</t>
        </is>
      </c>
      <c r="R9" t="inlineStr">
        <is>
          <t>ЦЭ6850М</t>
        </is>
      </c>
      <c r="S9" t="inlineStr">
        <is>
          <t>007251134495796</t>
        </is>
      </c>
      <c r="T9" t="n">
        <v>2400</v>
      </c>
      <c r="U9" t="n">
        <v>340.6491</v>
      </c>
      <c r="V9" t="n">
        <v>340.6491</v>
      </c>
      <c r="W9">
        <f>V14-U14</f>
        <v/>
      </c>
      <c r="X9">
        <f>ROUND((W14*T14),0)</f>
        <v/>
      </c>
      <c r="AC9">
        <f>X14+Y14+Z14+AA14+AB14</f>
        <v/>
      </c>
      <c r="AD9" t="inlineStr">
        <is>
          <t>СН1</t>
        </is>
      </c>
      <c r="AE9" t="inlineStr"/>
      <c r="AG9" t="inlineStr">
        <is>
          <t>Почасовки</t>
        </is>
      </c>
      <c r="AI9" t="inlineStr">
        <is>
          <t>дэж004205</t>
        </is>
      </c>
      <c r="AK9" t="inlineStr">
        <is>
          <t>кл.к003500</t>
        </is>
      </c>
      <c r="AL9" t="inlineStr"/>
      <c r="AM9" t="inlineStr"/>
    </row>
    <row r="10" ht="13.8" customHeight="1" s="32">
      <c r="A10" t="n">
        <v>1</v>
      </c>
      <c r="B10" t="inlineStr">
        <is>
          <t>01</t>
        </is>
      </c>
      <c r="C10" t="inlineStr">
        <is>
          <t>DS0701OR0000005</t>
        </is>
      </c>
      <c r="D10" t="inlineStr">
        <is>
          <t>Энергоснабжение</t>
        </is>
      </c>
      <c r="E10" t="inlineStr">
        <is>
          <t>ООО "Электрон"</t>
        </is>
      </c>
      <c r="F10" t="n">
        <v>550011000235</v>
      </c>
      <c r="G10" t="inlineStr">
        <is>
          <t>Прочие потребители</t>
        </is>
      </c>
      <c r="H10" t="inlineStr">
        <is>
          <t>Гаджиясулов Магомедкамиль М.(дог.с11.05.21г.)</t>
        </is>
      </c>
      <c r="K10" t="inlineStr">
        <is>
          <t>ПС 35/10 кВ "Нечаевка"</t>
        </is>
      </c>
      <c r="N10" t="inlineStr">
        <is>
          <t>РД, Кизилюртовский район</t>
        </is>
      </c>
      <c r="O10" t="inlineStr">
        <is>
          <t>с. Нечаевка</t>
        </is>
      </c>
      <c r="R10" t="inlineStr">
        <is>
          <t>Меркурий 230</t>
        </is>
      </c>
      <c r="S10" t="n">
        <v>44151452</v>
      </c>
      <c r="T10" t="n">
        <v>120</v>
      </c>
      <c r="U10" t="n">
        <v>0</v>
      </c>
      <c r="V10" t="n">
        <v>0</v>
      </c>
      <c r="W10">
        <f>V15-U15</f>
        <v/>
      </c>
      <c r="X10">
        <f>ROUND((W15*T15),0)</f>
        <v/>
      </c>
      <c r="Y10">
        <f>ROUND((X15/100)*2.3,0)</f>
        <v/>
      </c>
      <c r="AC10">
        <f>X15+Y15+Z15+AA15+AB15</f>
        <v/>
      </c>
      <c r="AD10" t="inlineStr">
        <is>
          <t>СН2</t>
        </is>
      </c>
      <c r="AE10" t="inlineStr"/>
      <c r="AI10" t="inlineStr">
        <is>
          <t>дэж012166</t>
        </is>
      </c>
      <c r="AK10" t="n">
        <v>0</v>
      </c>
      <c r="AL10" t="inlineStr"/>
      <c r="AM10" t="inlineStr"/>
    </row>
    <row r="11" ht="13.8" customHeight="1" s="32">
      <c r="A11" t="n">
        <v>1</v>
      </c>
      <c r="B11" t="inlineStr">
        <is>
          <t>01</t>
        </is>
      </c>
      <c r="C11" t="inlineStr">
        <is>
          <t>DS0701OR0000006</t>
        </is>
      </c>
      <c r="D11" t="inlineStr">
        <is>
          <t>Энергоснабжение</t>
        </is>
      </c>
      <c r="E11" t="inlineStr">
        <is>
          <t>ООО "Электрон"</t>
        </is>
      </c>
      <c r="F11" t="n">
        <v>550013000077</v>
      </c>
      <c r="G11" t="inlineStr">
        <is>
          <t>Прочие потребители</t>
        </is>
      </c>
      <c r="H11" t="inlineStr">
        <is>
          <t>Макаронный цех   Магомедов М.Г.</t>
        </is>
      </c>
      <c r="K11" t="inlineStr">
        <is>
          <t>ПС 110/35/6кВ "ЗФС"</t>
        </is>
      </c>
      <c r="N11" t="inlineStr">
        <is>
          <t>г.Кизилюрт</t>
        </is>
      </c>
      <c r="O11" t="inlineStr">
        <is>
          <t xml:space="preserve">ул. Лермонтова </t>
        </is>
      </c>
      <c r="P11" t="n">
        <v>18</v>
      </c>
      <c r="R11" t="inlineStr">
        <is>
          <t>ЦЭ6803В</t>
        </is>
      </c>
      <c r="S11" t="n">
        <v>11562148438953</v>
      </c>
      <c r="T11" t="n">
        <v>1</v>
      </c>
      <c r="U11" t="n">
        <v>13575</v>
      </c>
      <c r="V11" t="n">
        <v>13575</v>
      </c>
      <c r="W11">
        <f>V16-U16</f>
        <v/>
      </c>
      <c r="X11">
        <f>ROUND((W16*T16),0)</f>
        <v/>
      </c>
      <c r="AC11">
        <f>X16+Y16+Z16+AA16+AB16</f>
        <v/>
      </c>
      <c r="AD11" t="inlineStr">
        <is>
          <t>НН</t>
        </is>
      </c>
      <c r="AE11" t="inlineStr"/>
      <c r="AI11" t="inlineStr">
        <is>
          <t>дэж018918</t>
        </is>
      </c>
      <c r="AK11" t="n">
        <v>0</v>
      </c>
      <c r="AL11" t="inlineStr"/>
      <c r="AM11" t="inlineStr"/>
    </row>
    <row r="12" ht="13.8" customHeight="1" s="32">
      <c r="A12" t="n">
        <v>1</v>
      </c>
      <c r="B12" t="inlineStr">
        <is>
          <t>01</t>
        </is>
      </c>
      <c r="C12" t="inlineStr">
        <is>
          <t>DS0701OR0000007</t>
        </is>
      </c>
      <c r="D12" t="inlineStr">
        <is>
          <t>Энергоснабжение</t>
        </is>
      </c>
      <c r="E12" t="inlineStr">
        <is>
          <t>ООО "Электрон"</t>
        </is>
      </c>
      <c r="F12" t="n">
        <v>550013000087</v>
      </c>
      <c r="G12" t="inlineStr">
        <is>
          <t>Прочие потребители</t>
        </is>
      </c>
      <c r="H12" t="inlineStr">
        <is>
          <t xml:space="preserve">Булатов А.К. (Ч.П. "Зодиак")  </t>
        </is>
      </c>
      <c r="K12" t="inlineStr">
        <is>
          <t>ПС 110/35/6кВ "ЗФС"</t>
        </is>
      </c>
      <c r="N12" t="inlineStr">
        <is>
          <t>г.Кизилюрт</t>
        </is>
      </c>
      <c r="O12" t="inlineStr">
        <is>
          <t xml:space="preserve">ул.Малагусейнова </t>
        </is>
      </c>
      <c r="P12" t="n">
        <v>8</v>
      </c>
      <c r="R12" t="inlineStr">
        <is>
          <t>ЦЭ6803 В ЭР32</t>
        </is>
      </c>
      <c r="S12" t="inlineStr">
        <is>
          <t>011552166343509</t>
        </is>
      </c>
      <c r="T12" t="n">
        <v>1</v>
      </c>
      <c r="U12" t="n">
        <v>30155</v>
      </c>
      <c r="V12" t="n">
        <v>30155</v>
      </c>
      <c r="W12">
        <f>V17-U17</f>
        <v/>
      </c>
      <c r="X12">
        <f>ROUND((W17*T17),0)</f>
        <v/>
      </c>
      <c r="Y12">
        <f>ROUND((X17/100)*2.3,0)</f>
        <v/>
      </c>
      <c r="AC12">
        <f>X17+Y17+Z17+AA17+AB17</f>
        <v/>
      </c>
      <c r="AD12" t="inlineStr">
        <is>
          <t>СН2</t>
        </is>
      </c>
      <c r="AE12" t="inlineStr"/>
      <c r="AF12" s="33" t="n">
        <v>45077</v>
      </c>
      <c r="AI12" t="inlineStr">
        <is>
          <t>004205</t>
        </is>
      </c>
      <c r="AJ12" t="n">
        <v>7933305</v>
      </c>
      <c r="AL12" t="inlineStr"/>
      <c r="AM12" t="inlineStr"/>
    </row>
    <row r="13" ht="13.8" customHeight="1" s="32">
      <c r="A13" t="n">
        <v>1</v>
      </c>
      <c r="B13" t="inlineStr">
        <is>
          <t>01</t>
        </is>
      </c>
      <c r="C13" t="inlineStr">
        <is>
          <t>DS0701OR0000008</t>
        </is>
      </c>
      <c r="D13" t="inlineStr">
        <is>
          <t>Энергоснабжение</t>
        </is>
      </c>
      <c r="E13" t="inlineStr">
        <is>
          <t>ООО "Электрон"</t>
        </is>
      </c>
      <c r="F13" t="n">
        <v>550013000091</v>
      </c>
      <c r="G13" t="inlineStr">
        <is>
          <t>Прочие потребители</t>
        </is>
      </c>
      <c r="H13" t="inlineStr">
        <is>
          <t xml:space="preserve">И.П. Таймазов М.А.Ресторан"Айс Хаус"/ " Павлик" </t>
        </is>
      </c>
      <c r="K13" t="inlineStr">
        <is>
          <t>ПС 35/6 кВ "Город"</t>
        </is>
      </c>
      <c r="N13" t="inlineStr">
        <is>
          <t>г.Кизилюрт</t>
        </is>
      </c>
      <c r="O13" t="inlineStr">
        <is>
          <t>ул.Спортивная</t>
        </is>
      </c>
      <c r="R13" t="inlineStr">
        <is>
          <t>ЦЭ6803 В ЭР32</t>
        </is>
      </c>
      <c r="S13" t="inlineStr">
        <is>
          <t>011552144326294</t>
        </is>
      </c>
      <c r="T13" t="n">
        <v>1</v>
      </c>
      <c r="U13" t="n">
        <v>15140</v>
      </c>
      <c r="V13" t="n">
        <v>15140</v>
      </c>
      <c r="W13">
        <f>V18-U18</f>
        <v/>
      </c>
      <c r="X13">
        <f>ROUND((W18*T18),0)</f>
        <v/>
      </c>
      <c r="AC13">
        <f>X18+Y18+Z18+AA18+AB18</f>
        <v/>
      </c>
      <c r="AD13" t="inlineStr">
        <is>
          <t>НН</t>
        </is>
      </c>
      <c r="AE13" t="inlineStr"/>
      <c r="AF13" s="33" t="n">
        <v>45076</v>
      </c>
      <c r="AI13" t="n">
        <v>36820</v>
      </c>
      <c r="AL13" t="inlineStr"/>
      <c r="AM13" t="inlineStr"/>
    </row>
    <row r="14" ht="13.8" customHeight="1" s="32">
      <c r="A14" t="n">
        <v>1</v>
      </c>
      <c r="B14" t="inlineStr">
        <is>
          <t>01</t>
        </is>
      </c>
      <c r="C14" t="inlineStr">
        <is>
          <t>DS0701OR0000009</t>
        </is>
      </c>
      <c r="D14" t="inlineStr">
        <is>
          <t>Энергоснабжение</t>
        </is>
      </c>
      <c r="E14" t="inlineStr">
        <is>
          <t>ООО "Электрон"</t>
        </is>
      </c>
      <c r="F14" t="n">
        <v>550013000118</v>
      </c>
      <c r="G14" t="inlineStr">
        <is>
          <t>Прочие потребители</t>
        </is>
      </c>
      <c r="H14" t="inlineStr">
        <is>
          <t>Таймазов Г-М.М. (Б/з "Колос" )  (250 ква)</t>
        </is>
      </c>
      <c r="K14" t="inlineStr">
        <is>
          <t>ПС 35/6 кВ "Город"</t>
        </is>
      </c>
      <c r="N14" t="inlineStr">
        <is>
          <t>г.Кизилюрт</t>
        </is>
      </c>
      <c r="O14" t="inlineStr">
        <is>
          <t xml:space="preserve">ул. Алиева </t>
        </is>
      </c>
      <c r="P14" t="n">
        <v>90</v>
      </c>
      <c r="R14" t="inlineStr">
        <is>
          <t>ЦЭ 6803 ВЭР 32</t>
        </is>
      </c>
      <c r="S14" t="inlineStr">
        <is>
          <t>011355173276779</t>
        </is>
      </c>
      <c r="T14" t="n">
        <v>40</v>
      </c>
      <c r="U14" t="n">
        <v>133</v>
      </c>
      <c r="V14" t="n">
        <v>133</v>
      </c>
      <c r="W14">
        <f>V19-U19</f>
        <v/>
      </c>
      <c r="X14">
        <f>ROUND((W19*T19),0)</f>
        <v/>
      </c>
      <c r="Y14">
        <f>IF(Z19=0,ROUND((X19/100)*2.3,0),0)</f>
        <v/>
      </c>
      <c r="Z14" t="n">
        <v>590</v>
      </c>
      <c r="AC14">
        <f>X19+Y19+Z19+AA19+AB19</f>
        <v/>
      </c>
      <c r="AD14" t="inlineStr">
        <is>
          <t>СН2</t>
        </is>
      </c>
      <c r="AE14" t="inlineStr"/>
      <c r="AF14" s="33" t="n">
        <v>45076</v>
      </c>
      <c r="AL14" t="inlineStr"/>
      <c r="AM14" t="inlineStr"/>
    </row>
    <row r="15" ht="13.8" customHeight="1" s="32">
      <c r="A15" t="n">
        <v>1</v>
      </c>
      <c r="B15" t="inlineStr">
        <is>
          <t>01</t>
        </is>
      </c>
      <c r="C15" t="inlineStr">
        <is>
          <t>DS0701OR0000010</t>
        </is>
      </c>
      <c r="D15" t="inlineStr">
        <is>
          <t>Энергоснабжение</t>
        </is>
      </c>
      <c r="E15" t="inlineStr">
        <is>
          <t>ООО "Электрон"</t>
        </is>
      </c>
      <c r="F15" t="n">
        <v>550013000132</v>
      </c>
      <c r="G15" t="inlineStr">
        <is>
          <t>Прочие потребители</t>
        </is>
      </c>
      <c r="H15" t="inlineStr">
        <is>
          <t>Абдурахманов Г.К. (Магазин "Хадижат")</t>
        </is>
      </c>
      <c r="K15" t="inlineStr">
        <is>
          <t>ПС 110/35/6кВ "ЗФС"</t>
        </is>
      </c>
      <c r="N15" t="inlineStr">
        <is>
          <t>г.Кизилюрт</t>
        </is>
      </c>
      <c r="O15" t="inlineStr">
        <is>
          <t>на пероне ж/д</t>
        </is>
      </c>
      <c r="R15" t="inlineStr">
        <is>
          <t>Меркурий 201.5</t>
        </is>
      </c>
      <c r="S15" t="n">
        <v>6605145</v>
      </c>
      <c r="T15" t="n">
        <v>1</v>
      </c>
      <c r="U15" t="n">
        <v>10074</v>
      </c>
      <c r="V15" t="n">
        <v>10074</v>
      </c>
      <c r="W15">
        <f>V20-U20</f>
        <v/>
      </c>
      <c r="X15">
        <f>ROUND((W20*T20),0)</f>
        <v/>
      </c>
      <c r="AC15">
        <f>X20+Y20+Z20+AA20+AB20</f>
        <v/>
      </c>
      <c r="AD15" t="inlineStr">
        <is>
          <t>НН</t>
        </is>
      </c>
      <c r="AE15" t="inlineStr"/>
      <c r="AL15" t="inlineStr"/>
      <c r="AM15" t="inlineStr"/>
    </row>
    <row r="16" ht="13.8" customHeight="1" s="32">
      <c r="A16" t="n">
        <v>1</v>
      </c>
      <c r="B16" t="inlineStr">
        <is>
          <t>01</t>
        </is>
      </c>
      <c r="C16" t="inlineStr">
        <is>
          <t>DS0701OR0000011</t>
        </is>
      </c>
      <c r="D16" t="inlineStr">
        <is>
          <t>Энергоснабжение</t>
        </is>
      </c>
      <c r="E16" t="inlineStr">
        <is>
          <t>ООО "Электрон"</t>
        </is>
      </c>
      <c r="F16" t="n">
        <v>550013000133</v>
      </c>
      <c r="G16" t="inlineStr">
        <is>
          <t>Прочие потребители</t>
        </is>
      </c>
      <c r="H16" t="inlineStr">
        <is>
          <t>Шахбанова С.С. (Магазин "Иса")</t>
        </is>
      </c>
      <c r="K16" t="inlineStr">
        <is>
          <t>ПС 110/35/6кВ "ЗФС"</t>
        </is>
      </c>
      <c r="N16" t="inlineStr">
        <is>
          <t>г.Кизилюрт</t>
        </is>
      </c>
      <c r="O16" t="inlineStr">
        <is>
          <t>на пероне ж/д</t>
        </is>
      </c>
      <c r="R16" t="inlineStr">
        <is>
          <t>Нева 104 1STO</t>
        </is>
      </c>
      <c r="S16" t="inlineStr">
        <is>
          <t>000120</t>
        </is>
      </c>
      <c r="T16" t="n">
        <v>1</v>
      </c>
      <c r="U16" t="n">
        <v>11794</v>
      </c>
      <c r="V16" t="n">
        <v>11794</v>
      </c>
      <c r="W16">
        <f>V21-U21</f>
        <v/>
      </c>
      <c r="X16">
        <f>ROUND((W21*T21),0)</f>
        <v/>
      </c>
      <c r="AC16">
        <f>X21+Y21+Z21+AA21+AB21</f>
        <v/>
      </c>
      <c r="AD16" t="inlineStr">
        <is>
          <t>НН</t>
        </is>
      </c>
      <c r="AE16" t="inlineStr"/>
      <c r="AI16" t="inlineStr">
        <is>
          <t>дэж012043</t>
        </is>
      </c>
      <c r="AK16" t="inlineStr">
        <is>
          <t>008668</t>
        </is>
      </c>
      <c r="AL16" t="inlineStr"/>
      <c r="AM16" t="inlineStr"/>
    </row>
    <row r="17">
      <c r="A17" t="n">
        <v>1</v>
      </c>
      <c r="B17" t="inlineStr">
        <is>
          <t>01</t>
        </is>
      </c>
      <c r="C17" t="inlineStr">
        <is>
          <t>DS0701OR0000012</t>
        </is>
      </c>
      <c r="D17" t="inlineStr">
        <is>
          <t>Энергоснабжение</t>
        </is>
      </c>
      <c r="E17" t="inlineStr">
        <is>
          <t>ООО "Электрон"</t>
        </is>
      </c>
      <c r="F17" t="n">
        <v>550013000140</v>
      </c>
      <c r="G17" t="inlineStr">
        <is>
          <t>Прочие потребители</t>
        </is>
      </c>
      <c r="H17" t="inlineStr">
        <is>
          <t>И.П. Магомедова Х.А.  (Магазин "Ахмед")</t>
        </is>
      </c>
      <c r="K17" t="inlineStr">
        <is>
          <t>ПС 110/35/6кВ "ЗФС"</t>
        </is>
      </c>
      <c r="N17" t="inlineStr">
        <is>
          <t>г.Кизилюрт</t>
        </is>
      </c>
      <c r="O17" t="inlineStr">
        <is>
          <t xml:space="preserve">ул.Гагарина </t>
        </is>
      </c>
      <c r="P17" t="n">
        <v>30</v>
      </c>
      <c r="R17" t="inlineStr">
        <is>
          <t>Меркурий 201.2</t>
        </is>
      </c>
      <c r="S17" t="n">
        <v>29293736</v>
      </c>
      <c r="T17" t="n">
        <v>1</v>
      </c>
      <c r="U17" t="n">
        <v>7406</v>
      </c>
      <c r="V17" t="n">
        <v>7406</v>
      </c>
      <c r="W17">
        <f>V22-U22</f>
        <v/>
      </c>
      <c r="X17">
        <f>ROUND((W22*T22),0)</f>
        <v/>
      </c>
      <c r="Y17">
        <f>ROUND((X22/100)*2.3,0)</f>
        <v/>
      </c>
      <c r="AC17">
        <f>X22+Y22+Z22+AA22+AB22</f>
        <v/>
      </c>
      <c r="AD17" t="inlineStr">
        <is>
          <t>СН2</t>
        </is>
      </c>
      <c r="AE17" t="inlineStr"/>
      <c r="AI17" t="inlineStr">
        <is>
          <t>дэж018856</t>
        </is>
      </c>
      <c r="AK17" t="inlineStr">
        <is>
          <t>к12 2405</t>
        </is>
      </c>
      <c r="AL17" t="inlineStr"/>
      <c r="AM17" t="inlineStr"/>
    </row>
    <row r="18">
      <c r="A18" t="n">
        <v>1</v>
      </c>
      <c r="B18" t="inlineStr">
        <is>
          <t>01</t>
        </is>
      </c>
      <c r="C18" t="inlineStr">
        <is>
          <t>DS0701OR0000013</t>
        </is>
      </c>
      <c r="D18" t="inlineStr">
        <is>
          <t>Энергоснабжение</t>
        </is>
      </c>
      <c r="E18" t="inlineStr">
        <is>
          <t>ООО "Электрон"</t>
        </is>
      </c>
      <c r="F18" t="n">
        <v>550013000165</v>
      </c>
      <c r="G18" t="inlineStr">
        <is>
          <t>Прочие потребители</t>
        </is>
      </c>
      <c r="H18" t="inlineStr">
        <is>
          <t xml:space="preserve">ООО "Сулак-строй" </t>
        </is>
      </c>
      <c r="K18" t="inlineStr">
        <is>
          <t>ПС 110/35/6кВ "ЗФС"</t>
        </is>
      </c>
      <c r="N18" t="inlineStr">
        <is>
          <t>г.Кизилюрт</t>
        </is>
      </c>
      <c r="O18" t="inlineStr">
        <is>
          <t xml:space="preserve">ул.Гагарина </t>
        </is>
      </c>
      <c r="P18" t="inlineStr">
        <is>
          <t>50 Д</t>
        </is>
      </c>
      <c r="R18" t="inlineStr">
        <is>
          <t>Нева 306 ISO</t>
        </is>
      </c>
      <c r="S18" t="n">
        <v>2481</v>
      </c>
      <c r="T18" t="n">
        <v>1</v>
      </c>
      <c r="U18" t="n">
        <v>24218</v>
      </c>
      <c r="V18" t="n">
        <v>24218</v>
      </c>
      <c r="W18">
        <f>V23-U23</f>
        <v/>
      </c>
      <c r="X18">
        <f>ROUND((W23*T23),0)</f>
        <v/>
      </c>
      <c r="Y18">
        <f>ROUND((X23/100)*2.3,0)</f>
        <v/>
      </c>
      <c r="AC18">
        <f>X23+Y23+Z23+AA23+AB23</f>
        <v/>
      </c>
      <c r="AD18" t="inlineStr">
        <is>
          <t>СН2</t>
        </is>
      </c>
      <c r="AE18" t="inlineStr"/>
      <c r="AI18" t="inlineStr">
        <is>
          <t>0613071</t>
        </is>
      </c>
      <c r="AK18" t="inlineStr">
        <is>
          <t>дэж018275</t>
        </is>
      </c>
      <c r="AL18" t="inlineStr"/>
      <c r="AM18" t="inlineStr"/>
    </row>
    <row r="19">
      <c r="A19" t="n">
        <v>1</v>
      </c>
      <c r="B19" t="inlineStr">
        <is>
          <t>01</t>
        </is>
      </c>
      <c r="C19" t="inlineStr">
        <is>
          <t>DS0701OR0000014</t>
        </is>
      </c>
      <c r="D19" t="inlineStr">
        <is>
          <t>Энергоснабжение</t>
        </is>
      </c>
      <c r="E19" t="inlineStr">
        <is>
          <t>ООО "Электрон"</t>
        </is>
      </c>
      <c r="F19" t="n">
        <v>550013000180</v>
      </c>
      <c r="G19" t="inlineStr">
        <is>
          <t>Прочие потребители</t>
        </is>
      </c>
      <c r="H19" t="inlineStr">
        <is>
          <t>Мухумаев М.М.   (Офис МРО)</t>
        </is>
      </c>
      <c r="K19" t="inlineStr">
        <is>
          <t>ПС 110/35/6кВ "ЗФС"</t>
        </is>
      </c>
      <c r="N19" t="inlineStr">
        <is>
          <t>г.Кизилюрт</t>
        </is>
      </c>
      <c r="O19" t="inlineStr">
        <is>
          <t xml:space="preserve">ул.Аскерханова </t>
        </is>
      </c>
      <c r="P19" t="inlineStr">
        <is>
          <t>22 Г</t>
        </is>
      </c>
      <c r="R19" t="inlineStr">
        <is>
          <t>Меркурий 230 АR-03R</t>
        </is>
      </c>
      <c r="S19" t="n">
        <v>41179668</v>
      </c>
      <c r="T19" t="n">
        <v>1</v>
      </c>
      <c r="U19" t="n">
        <v>47879</v>
      </c>
      <c r="V19" t="n">
        <v>47879</v>
      </c>
      <c r="W19">
        <f>V24-U24</f>
        <v/>
      </c>
      <c r="X19">
        <f>ROUND((W24*T24),0)</f>
        <v/>
      </c>
      <c r="Y19">
        <f>ROUND((X24/100)*2.3,0)</f>
        <v/>
      </c>
      <c r="AC19">
        <f>X24+Y24+Z24+AA24+AB24</f>
        <v/>
      </c>
      <c r="AD19" t="inlineStr">
        <is>
          <t>СН2</t>
        </is>
      </c>
      <c r="AE19" t="inlineStr"/>
      <c r="AI19" t="inlineStr">
        <is>
          <t>дэж004319</t>
        </is>
      </c>
      <c r="AK19" t="inlineStr">
        <is>
          <t>дэж002758</t>
        </is>
      </c>
      <c r="AL19" t="inlineStr"/>
      <c r="AM19" t="inlineStr"/>
      <c r="AN19" t="inlineStr">
        <is>
          <t>Отключен(потери ставить на ДЭК)</t>
        </is>
      </c>
    </row>
    <row r="20">
      <c r="A20" t="n">
        <v>1</v>
      </c>
      <c r="B20" t="inlineStr">
        <is>
          <t>01</t>
        </is>
      </c>
      <c r="C20" t="inlineStr">
        <is>
          <t>DS0701OR0000015</t>
        </is>
      </c>
      <c r="D20" t="inlineStr">
        <is>
          <t>Энергоснабжение</t>
        </is>
      </c>
      <c r="E20" t="inlineStr">
        <is>
          <t>ООО "Электрон"</t>
        </is>
      </c>
      <c r="F20" t="n">
        <v>550013000186</v>
      </c>
      <c r="G20" t="inlineStr">
        <is>
          <t>Прочие потребители</t>
        </is>
      </c>
      <c r="H20" t="inlineStr">
        <is>
          <t>Муртазалиева Выпечка "Аленка"</t>
        </is>
      </c>
      <c r="K20" t="inlineStr">
        <is>
          <t>ПС 35/6 кВ "Город"</t>
        </is>
      </c>
      <c r="N20" t="inlineStr">
        <is>
          <t>г.Кизилюрт</t>
        </is>
      </c>
      <c r="O20" t="inlineStr">
        <is>
          <t xml:space="preserve">ул.Им.Газимагомеда </t>
        </is>
      </c>
      <c r="R20" t="inlineStr">
        <is>
          <t>Нева МТ 313 1/0 AR E4S</t>
        </is>
      </c>
      <c r="S20" t="inlineStr">
        <is>
          <t>001672</t>
        </is>
      </c>
      <c r="T20" t="n">
        <v>1</v>
      </c>
      <c r="U20" t="n">
        <v>43040</v>
      </c>
      <c r="V20" t="n">
        <v>43040</v>
      </c>
      <c r="W20">
        <f>V25-U25</f>
        <v/>
      </c>
      <c r="X20">
        <f>ROUND((W25*T25),0)</f>
        <v/>
      </c>
      <c r="AC20">
        <f>X25+Y25+Z25+AA25+AB25</f>
        <v/>
      </c>
      <c r="AD20" t="inlineStr">
        <is>
          <t>НН</t>
        </is>
      </c>
      <c r="AE20" t="inlineStr"/>
      <c r="AF20" s="33" t="n">
        <v>45076</v>
      </c>
      <c r="AI20" t="n">
        <v>16850544</v>
      </c>
      <c r="AL20" t="inlineStr"/>
      <c r="AM20" t="inlineStr"/>
    </row>
    <row r="21">
      <c r="A21" t="n">
        <v>1</v>
      </c>
      <c r="B21" t="inlineStr">
        <is>
          <t>01</t>
        </is>
      </c>
      <c r="C21" t="inlineStr">
        <is>
          <t>DS0701OR0000016</t>
        </is>
      </c>
      <c r="D21" t="inlineStr">
        <is>
          <t>Энергоснабжение</t>
        </is>
      </c>
      <c r="E21" t="inlineStr">
        <is>
          <t>ООО "Электрон"</t>
        </is>
      </c>
      <c r="F21" t="n">
        <v>550013000192</v>
      </c>
      <c r="G21" t="inlineStr">
        <is>
          <t>Прочие потребители</t>
        </is>
      </c>
      <c r="H21" t="inlineStr">
        <is>
          <t>Исраилов Х.Г.(торговый комплекс)</t>
        </is>
      </c>
      <c r="K21" t="inlineStr">
        <is>
          <t>ПС 35/6 кВ "Город"</t>
        </is>
      </c>
      <c r="N21" t="inlineStr">
        <is>
          <t>г.Кизилюрт</t>
        </is>
      </c>
      <c r="O21" t="inlineStr">
        <is>
          <t xml:space="preserve">ул.Сулакская </t>
        </is>
      </c>
      <c r="P21" t="n">
        <v>40</v>
      </c>
      <c r="R21" t="inlineStr">
        <is>
          <t>ЦЭ6803 В ЭР32</t>
        </is>
      </c>
      <c r="S21" t="inlineStr">
        <is>
          <t>011552174530376</t>
        </is>
      </c>
      <c r="T21" t="n">
        <v>1</v>
      </c>
      <c r="U21" t="n">
        <v>6193</v>
      </c>
      <c r="V21" t="n">
        <v>6193</v>
      </c>
      <c r="W21">
        <f>V26-U26</f>
        <v/>
      </c>
      <c r="X21">
        <f>ROUND((W26*T26),0)</f>
        <v/>
      </c>
      <c r="AC21">
        <f>X26+Y26+Z26+AA26+AB26</f>
        <v/>
      </c>
      <c r="AD21" t="inlineStr">
        <is>
          <t>НН</t>
        </is>
      </c>
      <c r="AE21" t="inlineStr"/>
      <c r="AF21" s="33" t="n">
        <v>45076</v>
      </c>
      <c r="AI21" t="inlineStr">
        <is>
          <t>дэж012237</t>
        </is>
      </c>
      <c r="AL21" t="inlineStr"/>
      <c r="AM21" t="inlineStr"/>
    </row>
    <row r="22">
      <c r="A22" t="n">
        <v>1</v>
      </c>
      <c r="B22" t="inlineStr">
        <is>
          <t>01</t>
        </is>
      </c>
      <c r="C22" t="inlineStr">
        <is>
          <t>DS0701OR0000017</t>
        </is>
      </c>
      <c r="D22" t="inlineStr">
        <is>
          <t>Энергоснабжение</t>
        </is>
      </c>
      <c r="E22" t="inlineStr">
        <is>
          <t>Филиал ПАО "Россети СК"-"Дагэнерго"</t>
        </is>
      </c>
      <c r="G22" t="inlineStr">
        <is>
          <t>Прочие потребители</t>
        </is>
      </c>
      <c r="H22" t="inlineStr">
        <is>
          <t>Батырова П.А. Аптека  "Мир здоровья"</t>
        </is>
      </c>
      <c r="K22" t="inlineStr">
        <is>
          <t>ПС 110/35/6кВ "ЗФС"</t>
        </is>
      </c>
      <c r="N22" t="inlineStr">
        <is>
          <t>г.Кизилюрт</t>
        </is>
      </c>
      <c r="O22" t="inlineStr">
        <is>
          <t>ул.Г.Цадаса</t>
        </is>
      </c>
      <c r="P22" t="n">
        <v>18</v>
      </c>
      <c r="R22" t="inlineStr">
        <is>
          <t>Меркурий 201.2</t>
        </is>
      </c>
      <c r="S22" t="n">
        <v>45859932</v>
      </c>
      <c r="T22" t="n">
        <v>1</v>
      </c>
      <c r="U22" t="n">
        <v>2824</v>
      </c>
      <c r="V22" t="n">
        <v>2824</v>
      </c>
      <c r="W22">
        <f>V27-U27</f>
        <v/>
      </c>
      <c r="X22">
        <f>ROUND((W27*T27),0)</f>
        <v/>
      </c>
      <c r="AC22">
        <f>X27+Y27+Z27+AA27+AB27</f>
        <v/>
      </c>
      <c r="AD22" t="inlineStr">
        <is>
          <t>НН</t>
        </is>
      </c>
      <c r="AE22" t="inlineStr"/>
      <c r="AF22" s="33" t="n">
        <v>45070</v>
      </c>
      <c r="AI22" t="inlineStr">
        <is>
          <t>дэж018152</t>
        </is>
      </c>
      <c r="AL22" t="inlineStr"/>
      <c r="AM22" t="inlineStr"/>
    </row>
    <row r="23">
      <c r="A23" t="n">
        <v>1</v>
      </c>
      <c r="B23" t="inlineStr">
        <is>
          <t>01</t>
        </is>
      </c>
      <c r="C23" t="inlineStr">
        <is>
          <t>DS0701OR0000018</t>
        </is>
      </c>
      <c r="D23" t="inlineStr">
        <is>
          <t>Энергоснабжение</t>
        </is>
      </c>
      <c r="E23" t="inlineStr">
        <is>
          <t>ООО "Электрон"</t>
        </is>
      </c>
      <c r="F23" t="n">
        <v>550013000221</v>
      </c>
      <c r="G23" t="inlineStr">
        <is>
          <t>Прочие потребители</t>
        </is>
      </c>
      <c r="H23" t="inlineStr">
        <is>
          <t>Уцумиев М.П.-маг."Дружба"-фед.трасса"Кавказ"</t>
        </is>
      </c>
      <c r="K23" t="inlineStr">
        <is>
          <t>ПС 110/35/6кВ "ЗФС"</t>
        </is>
      </c>
      <c r="N23" t="inlineStr">
        <is>
          <t>г.Кизилюрт</t>
        </is>
      </c>
      <c r="O23" t="inlineStr">
        <is>
          <t>ФАД "Кавказ"</t>
        </is>
      </c>
      <c r="R23" t="inlineStr">
        <is>
          <t>ЦЭ6803 В ЭР32</t>
        </is>
      </c>
      <c r="S23" t="n">
        <v>11552155456285</v>
      </c>
      <c r="T23" t="n">
        <v>1</v>
      </c>
      <c r="U23" t="n">
        <v>220768</v>
      </c>
      <c r="V23" t="n">
        <v>220768</v>
      </c>
      <c r="W23">
        <f>V28-U28</f>
        <v/>
      </c>
      <c r="X23">
        <f>ROUND((W28*T28),0)</f>
        <v/>
      </c>
      <c r="Y23">
        <f>ROUND((X28/100)*2.3,0)</f>
        <v/>
      </c>
      <c r="AC23">
        <f>X28+Y28+Z28+AA28+AB28</f>
        <v/>
      </c>
      <c r="AD23" t="inlineStr">
        <is>
          <t>СН2</t>
        </is>
      </c>
      <c r="AE23" t="inlineStr"/>
      <c r="AL23" t="inlineStr"/>
      <c r="AM23" t="inlineStr"/>
    </row>
    <row r="24">
      <c r="A24" t="n">
        <v>1</v>
      </c>
      <c r="B24" t="inlineStr">
        <is>
          <t>01</t>
        </is>
      </c>
      <c r="C24" t="inlineStr">
        <is>
          <t>DS0701OR0000019</t>
        </is>
      </c>
      <c r="D24" t="inlineStr">
        <is>
          <t>Энергоснабжение</t>
        </is>
      </c>
      <c r="E24" t="inlineStr">
        <is>
          <t>ООО "Электрон"</t>
        </is>
      </c>
      <c r="F24" t="n">
        <v>550013000236</v>
      </c>
      <c r="G24" t="inlineStr">
        <is>
          <t>Прочие потребители</t>
        </is>
      </c>
      <c r="H24" t="inlineStr">
        <is>
          <t>Шахбанов Курбан Тажудинович-кафе"Абу-Даби"</t>
        </is>
      </c>
      <c r="K24" t="inlineStr">
        <is>
          <t>ПС 110/35/6кВ "ЗФС"</t>
        </is>
      </c>
      <c r="N24" t="inlineStr">
        <is>
          <t>г.Кизилюрт</t>
        </is>
      </c>
      <c r="O24" t="inlineStr">
        <is>
          <t>ул.Малагусейнова</t>
        </is>
      </c>
      <c r="P24" t="inlineStr">
        <is>
          <t>6 Е</t>
        </is>
      </c>
      <c r="R24" t="inlineStr">
        <is>
          <t>ЦЭ6803 В ЭР 31</t>
        </is>
      </c>
      <c r="S24" t="inlineStr">
        <is>
          <t>011682162144499</t>
        </is>
      </c>
      <c r="T24" t="n">
        <v>1</v>
      </c>
      <c r="U24" t="n">
        <v>77990</v>
      </c>
      <c r="V24" t="n">
        <v>77990</v>
      </c>
      <c r="W24">
        <f>V29-U29</f>
        <v/>
      </c>
      <c r="X24">
        <f>ROUND((W29*T29),0)</f>
        <v/>
      </c>
      <c r="AC24">
        <f>X29+Y29+Z29+AA29+AB29</f>
        <v/>
      </c>
      <c r="AD24" t="inlineStr">
        <is>
          <t>НН</t>
        </is>
      </c>
      <c r="AE24" t="inlineStr"/>
      <c r="AF24" s="33" t="n">
        <v>45070</v>
      </c>
      <c r="AI24" t="inlineStr">
        <is>
          <t>дэж018244</t>
        </is>
      </c>
      <c r="AL24" t="inlineStr"/>
      <c r="AM24" t="inlineStr"/>
    </row>
    <row r="25">
      <c r="A25" t="n">
        <v>1</v>
      </c>
      <c r="B25" t="inlineStr">
        <is>
          <t>01</t>
        </is>
      </c>
      <c r="C25" t="inlineStr">
        <is>
          <t>DS0701OR0000020</t>
        </is>
      </c>
      <c r="D25" t="inlineStr">
        <is>
          <t>Энергоснабжение</t>
        </is>
      </c>
      <c r="E25" t="inlineStr">
        <is>
          <t>ООО "Электрон"</t>
        </is>
      </c>
      <c r="F25" t="n">
        <v>550013000239</v>
      </c>
      <c r="G25" t="inlineStr">
        <is>
          <t>Прочие потребители</t>
        </is>
      </c>
      <c r="H25" t="inlineStr">
        <is>
          <t>ИП Гусейнов Асадали Абдурахманович-АГЗС</t>
        </is>
      </c>
      <c r="K25" t="inlineStr">
        <is>
          <t>ПС 110/35/6кВ "ЗФС"</t>
        </is>
      </c>
      <c r="N25" t="inlineStr">
        <is>
          <t>г.Кизилюрт</t>
        </is>
      </c>
      <c r="O25" t="inlineStr">
        <is>
          <t>пр.Им.Шамиля</t>
        </is>
      </c>
      <c r="P25" t="n">
        <v>6</v>
      </c>
      <c r="R25" t="inlineStr">
        <is>
          <t xml:space="preserve">Меркурий 230 АR-02R </t>
        </is>
      </c>
      <c r="S25" t="n">
        <v>41944034</v>
      </c>
      <c r="T25" t="n">
        <v>1</v>
      </c>
      <c r="U25" t="n">
        <v>144534</v>
      </c>
      <c r="V25" t="n">
        <v>144534</v>
      </c>
      <c r="W25">
        <f>V30-U30</f>
        <v/>
      </c>
      <c r="X25">
        <f>ROUND((W30*T30),0)</f>
        <v/>
      </c>
      <c r="Y25">
        <f>IF(Z30=0,ROUND((X30/100)*2.3,0),0)</f>
        <v/>
      </c>
      <c r="Z25" t="n">
        <v>432</v>
      </c>
      <c r="AC25">
        <f>X30+Y30+Z30+AA30+AB30</f>
        <v/>
      </c>
      <c r="AD25" t="inlineStr">
        <is>
          <t>СН2</t>
        </is>
      </c>
      <c r="AE25" t="inlineStr"/>
      <c r="AF25" s="33" t="n">
        <v>45070</v>
      </c>
      <c r="AI25" t="inlineStr">
        <is>
          <t>дэж004170</t>
        </is>
      </c>
      <c r="AL25" t="inlineStr"/>
      <c r="AM25" t="inlineStr"/>
    </row>
    <row r="26">
      <c r="A26" t="n">
        <v>1</v>
      </c>
      <c r="B26" t="inlineStr">
        <is>
          <t>01</t>
        </is>
      </c>
      <c r="C26" t="inlineStr">
        <is>
          <t>DS0701OR0000021</t>
        </is>
      </c>
      <c r="D26" t="inlineStr">
        <is>
          <t>Энергоснабжение</t>
        </is>
      </c>
      <c r="E26" t="inlineStr">
        <is>
          <t>ООО "Электрон"</t>
        </is>
      </c>
      <c r="F26" t="n">
        <v>550013000246</v>
      </c>
      <c r="G26" t="inlineStr">
        <is>
          <t>Прочие потребители</t>
        </is>
      </c>
      <c r="H26" t="inlineStr">
        <is>
          <t>ИП Газимагомедова Меседу Гаджиевна(дог.с12.07.21г.)</t>
        </is>
      </c>
      <c r="K26" t="inlineStr">
        <is>
          <t>ПС 110/35/6кВ "ЗФС"</t>
        </is>
      </c>
      <c r="N26" t="inlineStr">
        <is>
          <t>г.Кизилюрт</t>
        </is>
      </c>
      <c r="O26" t="inlineStr">
        <is>
          <t xml:space="preserve">ул.Аскерханова </t>
        </is>
      </c>
      <c r="P26" t="n">
        <v>54</v>
      </c>
      <c r="R26" t="inlineStr">
        <is>
          <t>Каскад 310 МТ S-132-RF433</t>
        </is>
      </c>
      <c r="S26" t="n">
        <v>1161217913806</v>
      </c>
      <c r="T26" t="n">
        <v>1</v>
      </c>
      <c r="U26" t="n">
        <v>0</v>
      </c>
      <c r="V26" t="n">
        <v>0</v>
      </c>
      <c r="W26">
        <f>V31-U31</f>
        <v/>
      </c>
      <c r="X26">
        <f>ROUND((W31*T31),0)</f>
        <v/>
      </c>
      <c r="AC26">
        <f>X31+Y31+Z31+AA31+AB31</f>
        <v/>
      </c>
      <c r="AD26" t="inlineStr">
        <is>
          <t>НН</t>
        </is>
      </c>
      <c r="AE26" t="inlineStr"/>
      <c r="AI26" t="inlineStr">
        <is>
          <t>дэж0002723</t>
        </is>
      </c>
      <c r="AK26" t="inlineStr">
        <is>
          <t>дэж018806</t>
        </is>
      </c>
      <c r="AL26" t="inlineStr"/>
      <c r="AM26" t="inlineStr"/>
    </row>
    <row r="27">
      <c r="A27" t="n">
        <v>1</v>
      </c>
      <c r="B27" t="inlineStr">
        <is>
          <t>01</t>
        </is>
      </c>
      <c r="C27" t="inlineStr">
        <is>
          <t>DS0701OR0000022</t>
        </is>
      </c>
      <c r="D27" t="inlineStr">
        <is>
          <t>Энергоснабжение</t>
        </is>
      </c>
      <c r="E27" t="inlineStr">
        <is>
          <t>ООО "Электрон"</t>
        </is>
      </c>
      <c r="F27" t="n">
        <v>550013000251</v>
      </c>
      <c r="G27" t="inlineStr">
        <is>
          <t>Прочие потребители</t>
        </is>
      </c>
      <c r="H27" t="inlineStr">
        <is>
          <t>ИП Пирбудагова Султано Магомедовна9-маг.Fix Pricе"дог.с27.07.21г.)</t>
        </is>
      </c>
      <c r="K27" t="inlineStr">
        <is>
          <t>ПС 110/35/6кВ "ЗФС"</t>
        </is>
      </c>
      <c r="N27" t="inlineStr">
        <is>
          <t>г.Кизилюрт</t>
        </is>
      </c>
      <c r="O27" t="inlineStr">
        <is>
          <t xml:space="preserve">ул.Гагарина </t>
        </is>
      </c>
      <c r="P27" t="inlineStr">
        <is>
          <t>38 Н</t>
        </is>
      </c>
      <c r="R27" t="inlineStr">
        <is>
          <t>ЦЭ6803 В ЭР32</t>
        </is>
      </c>
      <c r="S27" t="inlineStr">
        <is>
          <t>011355150091841</t>
        </is>
      </c>
      <c r="T27" t="n">
        <v>50</v>
      </c>
      <c r="U27" t="n">
        <v>2096</v>
      </c>
      <c r="V27" t="n">
        <v>2096</v>
      </c>
      <c r="W27">
        <f>V32-U32</f>
        <v/>
      </c>
      <c r="X27">
        <f>ROUND((W32*T32),0)</f>
        <v/>
      </c>
      <c r="AC27">
        <f>X32+Y32+Z32+AA32+AB32</f>
        <v/>
      </c>
      <c r="AD27" t="inlineStr">
        <is>
          <t>НН</t>
        </is>
      </c>
      <c r="AE27" t="inlineStr"/>
      <c r="AF27" s="33" t="n">
        <v>45071</v>
      </c>
      <c r="AL27" t="inlineStr"/>
      <c r="AM27" t="inlineStr"/>
    </row>
    <row r="28">
      <c r="A28" t="n">
        <v>1</v>
      </c>
      <c r="B28" t="inlineStr">
        <is>
          <t>01</t>
        </is>
      </c>
      <c r="C28" t="inlineStr">
        <is>
          <t>DS0701OR0000023</t>
        </is>
      </c>
      <c r="D28" t="inlineStr">
        <is>
          <t>Энергоснабжение</t>
        </is>
      </c>
      <c r="E28" t="inlineStr">
        <is>
          <t>ООО "Электрон"</t>
        </is>
      </c>
      <c r="F28" t="n">
        <v>550013000252</v>
      </c>
      <c r="G28" t="inlineStr">
        <is>
          <t>Прочие потребители</t>
        </is>
      </c>
      <c r="H28" t="inlineStr">
        <is>
          <t>ИП Абдулаев Шамиль Сулайманович(дог.с27.07.21г.)Оптовый склад</t>
        </is>
      </c>
      <c r="K28" t="inlineStr">
        <is>
          <t>ПС 110/35/6кВ "ЗФС"</t>
        </is>
      </c>
      <c r="N28" t="inlineStr">
        <is>
          <t>г.Кизилюрт</t>
        </is>
      </c>
      <c r="O28" t="inlineStr">
        <is>
          <t>ул.Базарная ст."Химик-2"</t>
        </is>
      </c>
      <c r="P28" t="n">
        <v>1</v>
      </c>
      <c r="R28" t="inlineStr">
        <is>
          <t>ЦЭ6803 В ЭР32</t>
        </is>
      </c>
      <c r="S28" t="inlineStr">
        <is>
          <t>011355134113588</t>
        </is>
      </c>
      <c r="T28" t="n">
        <v>50</v>
      </c>
      <c r="U28" t="n">
        <v>1680</v>
      </c>
      <c r="V28" t="n">
        <v>1680</v>
      </c>
      <c r="W28">
        <f>V33-U33</f>
        <v/>
      </c>
      <c r="X28">
        <f>ROUND((W33*T33),0)</f>
        <v/>
      </c>
      <c r="AC28">
        <f>X33+Y33+Z33+AA33+AB33</f>
        <v/>
      </c>
      <c r="AD28" t="inlineStr">
        <is>
          <t>СН2</t>
        </is>
      </c>
      <c r="AE28" t="inlineStr"/>
      <c r="AF28" s="33" t="n">
        <v>45070</v>
      </c>
      <c r="AI28" t="inlineStr">
        <is>
          <t>дэж018806</t>
        </is>
      </c>
      <c r="AK28" t="inlineStr">
        <is>
          <t>дэж0002723</t>
        </is>
      </c>
      <c r="AL28" t="inlineStr"/>
      <c r="AM28" t="inlineStr"/>
    </row>
    <row r="29">
      <c r="A29" t="n">
        <v>1</v>
      </c>
      <c r="B29" t="inlineStr">
        <is>
          <t>01</t>
        </is>
      </c>
      <c r="C29" t="inlineStr">
        <is>
          <t>DS0701OR0000024</t>
        </is>
      </c>
      <c r="D29" t="inlineStr">
        <is>
          <t>Энергоснабжение</t>
        </is>
      </c>
      <c r="E29" t="inlineStr">
        <is>
          <t>ООО "Электрон Энерго"</t>
        </is>
      </c>
      <c r="F29" t="n">
        <v>510011000002</v>
      </c>
      <c r="G29" t="inlineStr">
        <is>
          <t>Приравненные к населению городскому</t>
        </is>
      </c>
      <c r="H29" t="inlineStr">
        <is>
          <t>СНТ"ТЕХНО"Алиев А.А.(дог.с21.09.21г.)</t>
        </is>
      </c>
      <c r="K29" t="inlineStr">
        <is>
          <t>ПС 110/35/6кВ "ЗФС"</t>
        </is>
      </c>
      <c r="N29" t="inlineStr">
        <is>
          <t>г.Кизилюрт</t>
        </is>
      </c>
      <c r="O29" t="inlineStr">
        <is>
          <t>ул.Г.Цадаса</t>
        </is>
      </c>
      <c r="P29" t="inlineStr">
        <is>
          <t>39 А</t>
        </is>
      </c>
      <c r="R29" t="inlineStr">
        <is>
          <t>Меркурий 230 АR-03R</t>
        </is>
      </c>
      <c r="S29" t="n">
        <v>42248901</v>
      </c>
      <c r="T29" t="n">
        <v>200</v>
      </c>
      <c r="U29" t="n">
        <v>21038</v>
      </c>
      <c r="V29" t="n">
        <v>21038</v>
      </c>
      <c r="W29">
        <f>V34-U34</f>
        <v/>
      </c>
      <c r="X29">
        <f>ROUND((W34*T34),0)</f>
        <v/>
      </c>
      <c r="AC29">
        <f>X34+Y34+Z34+AA34+AB34</f>
        <v/>
      </c>
      <c r="AD29" t="inlineStr">
        <is>
          <t>СН2(ПНГ)</t>
        </is>
      </c>
      <c r="AE29" t="inlineStr"/>
      <c r="AL29" t="inlineStr"/>
      <c r="AM29" t="inlineStr"/>
      <c r="AN29" t="inlineStr">
        <is>
          <t>Объект закрыт</t>
        </is>
      </c>
    </row>
    <row r="30">
      <c r="A30" t="n">
        <v>1</v>
      </c>
      <c r="B30" t="inlineStr">
        <is>
          <t>01</t>
        </is>
      </c>
      <c r="C30" t="inlineStr">
        <is>
          <t>DS0701OR0000025</t>
        </is>
      </c>
      <c r="D30" t="inlineStr">
        <is>
          <t>Энергоснабжение</t>
        </is>
      </c>
      <c r="E30" t="inlineStr">
        <is>
          <t>ООО "Электрон Энерго"</t>
        </is>
      </c>
      <c r="F30" t="n">
        <v>510011000958</v>
      </c>
      <c r="G30" t="inlineStr">
        <is>
          <t>Приравненные к населению городскому</t>
        </is>
      </c>
      <c r="H30" t="inlineStr">
        <is>
          <t>ТСН "ТЕХНИК"</t>
        </is>
      </c>
      <c r="K30" t="inlineStr">
        <is>
          <t>ПС 110/35/6кВ "ЗФС"</t>
        </is>
      </c>
      <c r="N30" t="inlineStr">
        <is>
          <t>с.Нижний Чирюрт</t>
        </is>
      </c>
      <c r="R30" t="inlineStr">
        <is>
          <t>ЦЭ6803 В ЭР32</t>
        </is>
      </c>
      <c r="S30" t="inlineStr">
        <is>
          <t>011355172532253</t>
        </is>
      </c>
      <c r="T30" t="n">
        <v>200</v>
      </c>
      <c r="U30" t="n">
        <v>918</v>
      </c>
      <c r="V30" t="n">
        <v>918</v>
      </c>
      <c r="W30">
        <f>V35-U35</f>
        <v/>
      </c>
      <c r="X30">
        <f>ROUND((W35*T35),0)</f>
        <v/>
      </c>
      <c r="AC30">
        <f>X35+Y35+Z35+AA35+AB35</f>
        <v/>
      </c>
      <c r="AD30" t="inlineStr">
        <is>
          <t>НН(ПНГ)</t>
        </is>
      </c>
      <c r="AE30" t="inlineStr"/>
      <c r="AL30" t="inlineStr"/>
      <c r="AM30" t="inlineStr"/>
    </row>
    <row r="31">
      <c r="A31" t="n">
        <v>1</v>
      </c>
      <c r="B31" t="inlineStr">
        <is>
          <t>01</t>
        </is>
      </c>
      <c r="C31" t="inlineStr">
        <is>
          <t>DS0701OR0000026</t>
        </is>
      </c>
      <c r="D31" t="inlineStr">
        <is>
          <t>Энергоснабжение</t>
        </is>
      </c>
      <c r="E31" t="inlineStr">
        <is>
          <t>ООО "Электрон Энерго"</t>
        </is>
      </c>
      <c r="F31" t="n">
        <v>510011000961</v>
      </c>
      <c r="G31" t="inlineStr">
        <is>
          <t>Приравненные к населению городскому</t>
        </is>
      </c>
      <c r="H31" t="inlineStr">
        <is>
          <t>ТСН "ТЕХНИК"</t>
        </is>
      </c>
      <c r="K31" t="inlineStr">
        <is>
          <t>ПС 110/35/6кВ "ЗФС"</t>
        </is>
      </c>
      <c r="N31" t="inlineStr">
        <is>
          <t>с.Нижний Чирюрт</t>
        </is>
      </c>
      <c r="R31" t="inlineStr">
        <is>
          <t>СЕ 303 S31 543 JGVZ GS01</t>
        </is>
      </c>
      <c r="S31" t="inlineStr">
        <is>
          <t>011880153070382</t>
        </is>
      </c>
      <c r="T31" t="n">
        <v>200</v>
      </c>
      <c r="U31" t="n">
        <v>13577</v>
      </c>
      <c r="V31" t="n">
        <v>13577</v>
      </c>
      <c r="W31">
        <f>V36-U36</f>
        <v/>
      </c>
      <c r="X31">
        <f>ROUND((W36*T36),0)</f>
        <v/>
      </c>
      <c r="AC31">
        <f>X36+Y36+Z36+AA36+AB36</f>
        <v/>
      </c>
      <c r="AD31" t="inlineStr">
        <is>
          <t>СН2(ПНГ)</t>
        </is>
      </c>
      <c r="AE31" t="inlineStr"/>
      <c r="AI31" t="inlineStr">
        <is>
          <t>дэж004239</t>
        </is>
      </c>
      <c r="AL31" t="inlineStr"/>
      <c r="AM31" t="inlineStr"/>
    </row>
    <row r="32">
      <c r="A32" t="n">
        <v>1</v>
      </c>
      <c r="B32" t="inlineStr">
        <is>
          <t>01</t>
        </is>
      </c>
      <c r="C32" t="inlineStr">
        <is>
          <t>DS0701OR0000027</t>
        </is>
      </c>
      <c r="D32" t="inlineStr">
        <is>
          <t>Энергоснабжение</t>
        </is>
      </c>
      <c r="E32" t="inlineStr">
        <is>
          <t>ООО "Электрон Энерго"</t>
        </is>
      </c>
      <c r="F32" t="n">
        <v>510013000006</v>
      </c>
      <c r="G32" t="inlineStr">
        <is>
          <t>Прочие потребители</t>
        </is>
      </c>
      <c r="H32" t="inlineStr">
        <is>
          <t>Кадырова Аймесей Магомедовна Комп Ли (Магазин"Арадеш")</t>
        </is>
      </c>
      <c r="K32" t="inlineStr">
        <is>
          <t>ПС 110/35/6кВ "ЗФС"</t>
        </is>
      </c>
      <c r="N32" t="inlineStr">
        <is>
          <t>г.Кизилюрт</t>
        </is>
      </c>
      <c r="O32" t="inlineStr">
        <is>
          <t xml:space="preserve">ул.Гагарина </t>
        </is>
      </c>
      <c r="P32" t="n">
        <v>46</v>
      </c>
      <c r="R32" t="inlineStr">
        <is>
          <t>СЕ 101 R5 145 M6</t>
        </is>
      </c>
      <c r="S32" t="inlineStr">
        <is>
          <t>009471135122727</t>
        </is>
      </c>
      <c r="T32" t="n">
        <v>1</v>
      </c>
      <c r="U32" t="n">
        <v>7965</v>
      </c>
      <c r="V32" t="n">
        <v>7965</v>
      </c>
      <c r="W32">
        <f>V37-U37</f>
        <v/>
      </c>
      <c r="X32">
        <f>ROUND((W37*T37),0)</f>
        <v/>
      </c>
      <c r="AC32">
        <f>X37+Y37+Z37+AA37+AB37</f>
        <v/>
      </c>
      <c r="AD32" t="inlineStr">
        <is>
          <t>НН</t>
        </is>
      </c>
      <c r="AE32" t="inlineStr"/>
      <c r="AI32" t="n">
        <v>0</v>
      </c>
      <c r="AJ32" t="inlineStr">
        <is>
          <t>ст45</t>
        </is>
      </c>
      <c r="AL32" t="inlineStr"/>
      <c r="AM32" t="inlineStr"/>
    </row>
    <row r="33">
      <c r="A33" t="n">
        <v>1</v>
      </c>
      <c r="B33" t="inlineStr">
        <is>
          <t>01</t>
        </is>
      </c>
      <c r="C33" t="inlineStr">
        <is>
          <t>DS0701OR0000028</t>
        </is>
      </c>
      <c r="D33" t="inlineStr">
        <is>
          <t>Энергоснабжение</t>
        </is>
      </c>
      <c r="E33" t="inlineStr">
        <is>
          <t>ООО "Электрон Энерго"</t>
        </is>
      </c>
      <c r="F33" t="n">
        <v>510013000009</v>
      </c>
      <c r="G33" t="inlineStr">
        <is>
          <t>Прочие потребители</t>
        </is>
      </c>
      <c r="H33" t="inlineStr">
        <is>
          <t>ИП Шихамиров Абдусалам Османович Магазин"Салам-1"</t>
        </is>
      </c>
      <c r="K33" t="inlineStr">
        <is>
          <t>ПС 110/35/6кВ "ЗФС"</t>
        </is>
      </c>
      <c r="N33" t="inlineStr">
        <is>
          <t>г.Кизилюрт</t>
        </is>
      </c>
      <c r="O33" t="inlineStr">
        <is>
          <t>ул.Г.Цадаса</t>
        </is>
      </c>
      <c r="P33" t="n">
        <v>60</v>
      </c>
      <c r="R33" t="inlineStr">
        <is>
          <t>Меркурий 201,8</t>
        </is>
      </c>
      <c r="S33" t="n">
        <v>42972149</v>
      </c>
      <c r="T33" t="n">
        <v>1</v>
      </c>
      <c r="U33" t="n">
        <v>29243</v>
      </c>
      <c r="V33" t="n">
        <v>29243</v>
      </c>
      <c r="W33">
        <f>V38-U38</f>
        <v/>
      </c>
      <c r="X33">
        <f>ROUND((W38*T38),0)</f>
        <v/>
      </c>
      <c r="AC33">
        <f>X38+Y38+Z38+AA38+AB38</f>
        <v/>
      </c>
      <c r="AD33" t="inlineStr">
        <is>
          <t>НН</t>
        </is>
      </c>
      <c r="AE33" t="inlineStr"/>
      <c r="AF33" s="33" t="n">
        <v>45068</v>
      </c>
      <c r="AI33" t="inlineStr">
        <is>
          <t>дэж008329</t>
        </is>
      </c>
      <c r="AL33" t="inlineStr"/>
      <c r="AM33" t="inlineStr"/>
    </row>
    <row r="34">
      <c r="A34" t="n">
        <v>1</v>
      </c>
      <c r="B34" t="inlineStr">
        <is>
          <t>01</t>
        </is>
      </c>
      <c r="C34" t="inlineStr">
        <is>
          <t>DS0701OR0000029</t>
        </is>
      </c>
      <c r="D34" t="inlineStr">
        <is>
          <t>Энергоснабжение</t>
        </is>
      </c>
      <c r="E34" t="inlineStr">
        <is>
          <t>ООО "Электрон Энерго"</t>
        </is>
      </c>
      <c r="F34" t="n">
        <v>510013000012</v>
      </c>
      <c r="G34" t="inlineStr">
        <is>
          <t>Прочие потребители</t>
        </is>
      </c>
      <c r="H34" t="inlineStr">
        <is>
          <t>ИП Абдуразаков Шамиль Абдулхакимович Магазин"Полюс"</t>
        </is>
      </c>
      <c r="K34" t="inlineStr">
        <is>
          <t>ПС 110/35/6кВ "ЗФС"</t>
        </is>
      </c>
      <c r="N34" t="inlineStr">
        <is>
          <t>г.Кизилюрт</t>
        </is>
      </c>
      <c r="O34" t="inlineStr">
        <is>
          <t>ул.Г.Цадаса</t>
        </is>
      </c>
      <c r="P34" t="inlineStr">
        <is>
          <t>86 Г</t>
        </is>
      </c>
      <c r="R34" t="inlineStr">
        <is>
          <t>Меркурий 230 АR-03R</t>
        </is>
      </c>
      <c r="S34" t="n">
        <v>26877893</v>
      </c>
      <c r="T34" t="n">
        <v>30</v>
      </c>
      <c r="U34" t="n">
        <v>5234</v>
      </c>
      <c r="V34" t="n">
        <v>5234</v>
      </c>
      <c r="W34">
        <f>V39-U39</f>
        <v/>
      </c>
      <c r="X34">
        <f>ROUND((W39*T39),0)</f>
        <v/>
      </c>
      <c r="AC34">
        <f>X39+Y39+Z39+AA39+AB39</f>
        <v/>
      </c>
      <c r="AD34" t="inlineStr">
        <is>
          <t>НН</t>
        </is>
      </c>
      <c r="AE34" t="inlineStr"/>
      <c r="AF34" s="33" t="n">
        <v>45077</v>
      </c>
      <c r="AI34" t="inlineStr">
        <is>
          <t>дэж012197</t>
        </is>
      </c>
      <c r="AL34" t="inlineStr"/>
      <c r="AM34" t="inlineStr"/>
    </row>
    <row r="35">
      <c r="A35" t="n">
        <v>1</v>
      </c>
      <c r="B35" t="inlineStr">
        <is>
          <t>01</t>
        </is>
      </c>
      <c r="C35" t="inlineStr">
        <is>
          <t>DS0701OR0000030</t>
        </is>
      </c>
      <c r="D35" t="inlineStr">
        <is>
          <t>Энергоснабжение</t>
        </is>
      </c>
      <c r="E35" t="inlineStr">
        <is>
          <t>ООО "Электрон Энерго"</t>
        </is>
      </c>
      <c r="F35" t="n">
        <v>510013000016</v>
      </c>
      <c r="G35" t="inlineStr">
        <is>
          <t>Прочие потребители</t>
        </is>
      </c>
      <c r="H35" t="inlineStr">
        <is>
          <t>Алибегов Гусейн Муртазалиевич Маг."Дагестан"</t>
        </is>
      </c>
      <c r="K35" t="inlineStr">
        <is>
          <t>ПС 110/35/6кВ "ЗФС"</t>
        </is>
      </c>
      <c r="N35" t="inlineStr">
        <is>
          <t>г.Кизилюрт</t>
        </is>
      </c>
      <c r="O35" t="inlineStr">
        <is>
          <t>ул.Г.Цадаса</t>
        </is>
      </c>
      <c r="P35" t="n">
        <v>65</v>
      </c>
      <c r="R35" t="inlineStr">
        <is>
          <t>СЕ 101 S6 145 М6</t>
        </is>
      </c>
      <c r="S35" t="inlineStr">
        <is>
          <t>007789051040592</t>
        </is>
      </c>
      <c r="T35" t="n">
        <v>1</v>
      </c>
      <c r="U35" t="n">
        <v>38372</v>
      </c>
      <c r="V35" t="n">
        <v>38372</v>
      </c>
      <c r="W35">
        <f>V40-U40</f>
        <v/>
      </c>
      <c r="X35">
        <f>ROUND((W40*T40),0)</f>
        <v/>
      </c>
      <c r="AC35">
        <f>X40+Y40+Z40+AA40+AB40</f>
        <v/>
      </c>
      <c r="AD35" t="inlineStr">
        <is>
          <t>НН</t>
        </is>
      </c>
      <c r="AE35" t="inlineStr"/>
      <c r="AF35" s="33" t="n">
        <v>45076</v>
      </c>
      <c r="AI35" t="inlineStr">
        <is>
          <t>дэж012567</t>
        </is>
      </c>
      <c r="AJ35" t="inlineStr">
        <is>
          <t>АИ-7212</t>
        </is>
      </c>
      <c r="AL35" t="inlineStr"/>
      <c r="AM35" t="inlineStr"/>
    </row>
    <row r="36">
      <c r="A36" t="n">
        <v>1</v>
      </c>
      <c r="B36" t="inlineStr">
        <is>
          <t>01</t>
        </is>
      </c>
      <c r="C36" t="inlineStr">
        <is>
          <t>DS0701OR0000031</t>
        </is>
      </c>
      <c r="D36" t="inlineStr">
        <is>
          <t>Энергоснабжение</t>
        </is>
      </c>
      <c r="E36" t="inlineStr">
        <is>
          <t>ООО "Электрон Энерго"</t>
        </is>
      </c>
      <c r="F36" t="n">
        <v>510013000019</v>
      </c>
      <c r="G36" t="inlineStr">
        <is>
          <t>Прочие потребители</t>
        </is>
      </c>
      <c r="H36" t="inlineStr">
        <is>
          <t>Нажуева Загра Магомедовна Магазин"Мокок"</t>
        </is>
      </c>
      <c r="K36" t="inlineStr">
        <is>
          <t>ПС 110/35/6кВ "ЗФС"</t>
        </is>
      </c>
      <c r="N36" t="inlineStr">
        <is>
          <t>г.Кизилюрт</t>
        </is>
      </c>
      <c r="O36" t="inlineStr">
        <is>
          <t>ул.Г.Цадаса</t>
        </is>
      </c>
      <c r="P36" t="n">
        <v>60</v>
      </c>
      <c r="R36" t="inlineStr">
        <is>
          <t>Меркурий 201.2</t>
        </is>
      </c>
      <c r="S36" t="n">
        <v>45859420</v>
      </c>
      <c r="T36" t="n">
        <v>1</v>
      </c>
      <c r="U36" t="n">
        <v>952</v>
      </c>
      <c r="V36" t="n">
        <v>952</v>
      </c>
      <c r="W36">
        <f>V41-U41</f>
        <v/>
      </c>
      <c r="X36">
        <f>ROUND((W41*T41),0)</f>
        <v/>
      </c>
      <c r="AC36">
        <f>X41+Y41+Z41+AA41+AB41</f>
        <v/>
      </c>
      <c r="AD36" t="inlineStr">
        <is>
          <t>НН</t>
        </is>
      </c>
      <c r="AE36" t="inlineStr"/>
      <c r="AF36" s="33" t="n">
        <v>45068</v>
      </c>
      <c r="AI36" t="inlineStr">
        <is>
          <t>018380</t>
        </is>
      </c>
      <c r="AL36" t="inlineStr"/>
      <c r="AM36" t="inlineStr"/>
    </row>
    <row r="37">
      <c r="A37" t="n">
        <v>1</v>
      </c>
      <c r="B37" t="inlineStr">
        <is>
          <t>01</t>
        </is>
      </c>
      <c r="C37" t="inlineStr">
        <is>
          <t>DS0701OR0000032</t>
        </is>
      </c>
      <c r="D37" t="inlineStr">
        <is>
          <t>Энергоснабжение</t>
        </is>
      </c>
      <c r="E37" t="inlineStr">
        <is>
          <t>ООО "Электрон Энерго"</t>
        </is>
      </c>
      <c r="F37" t="n">
        <v>510013000021</v>
      </c>
      <c r="G37" t="inlineStr">
        <is>
          <t>Прочие потребители</t>
        </is>
      </c>
      <c r="H37" t="inlineStr">
        <is>
          <t>Абакарова Салисат Умаровна Магазин"Саида"</t>
        </is>
      </c>
      <c r="K37" t="inlineStr">
        <is>
          <t>ПС 110/35/6кВ "ЗФС"</t>
        </is>
      </c>
      <c r="N37" t="inlineStr">
        <is>
          <t>г.Кизилюрт</t>
        </is>
      </c>
      <c r="O37" t="inlineStr">
        <is>
          <t>ул.Г.Цадаса</t>
        </is>
      </c>
      <c r="P37" t="n">
        <v>38</v>
      </c>
      <c r="R37" t="inlineStr">
        <is>
          <t>СЕ 101 S6 145</t>
        </is>
      </c>
      <c r="S37" t="inlineStr">
        <is>
          <t>009470183449487</t>
        </is>
      </c>
      <c r="T37" t="n">
        <v>1</v>
      </c>
      <c r="U37" t="n">
        <v>0</v>
      </c>
      <c r="V37" t="n">
        <v>0</v>
      </c>
      <c r="W37">
        <f>V42-U42</f>
        <v/>
      </c>
      <c r="X37">
        <f>ROUND((W42*T42),0)</f>
        <v/>
      </c>
      <c r="AC37">
        <f>X42+Y42+Z42+AA42+AB42</f>
        <v/>
      </c>
      <c r="AD37" t="inlineStr">
        <is>
          <t>НН</t>
        </is>
      </c>
      <c r="AE37" t="inlineStr"/>
      <c r="AI37" t="inlineStr">
        <is>
          <t>кл.к012799</t>
        </is>
      </c>
      <c r="AL37" t="inlineStr"/>
      <c r="AM37" t="inlineStr"/>
    </row>
    <row r="38">
      <c r="A38" t="n">
        <v>1</v>
      </c>
      <c r="B38" t="inlineStr">
        <is>
          <t>01</t>
        </is>
      </c>
      <c r="C38" t="inlineStr">
        <is>
          <t>DS0701OR0000033</t>
        </is>
      </c>
      <c r="D38" t="inlineStr">
        <is>
          <t>Энергоснабжение</t>
        </is>
      </c>
      <c r="E38" t="inlineStr">
        <is>
          <t>ООО "Электрон Энерго"</t>
        </is>
      </c>
      <c r="F38" t="n">
        <v>510013000025</v>
      </c>
      <c r="G38" t="inlineStr">
        <is>
          <t>Прочие потребители</t>
        </is>
      </c>
      <c r="H38" t="inlineStr">
        <is>
          <t>Гаджиясулов Магомедкамиль Магомедович Магазин"Оскар"</t>
        </is>
      </c>
      <c r="K38" t="inlineStr">
        <is>
          <t>ПС 110/35/6кВ "ЗФС"</t>
        </is>
      </c>
      <c r="N38" t="inlineStr">
        <is>
          <t>г.Кизилюрт</t>
        </is>
      </c>
      <c r="O38" t="inlineStr">
        <is>
          <t>ул.Г.Цадаса</t>
        </is>
      </c>
      <c r="P38" t="n">
        <v>60</v>
      </c>
      <c r="R38" t="inlineStr">
        <is>
          <t>Меркурий 201,8</t>
        </is>
      </c>
      <c r="S38" t="n">
        <v>42972084</v>
      </c>
      <c r="T38" t="n">
        <v>1</v>
      </c>
      <c r="U38" t="n">
        <v>3409</v>
      </c>
      <c r="V38" t="n">
        <v>3409</v>
      </c>
      <c r="W38">
        <f>V43-U43</f>
        <v/>
      </c>
      <c r="X38">
        <f>ROUND((W43*T43),0)</f>
        <v/>
      </c>
      <c r="AC38">
        <f>X43+Y43+Z43+AA43+AB43</f>
        <v/>
      </c>
      <c r="AD38" t="inlineStr">
        <is>
          <t>НН</t>
        </is>
      </c>
      <c r="AE38" t="inlineStr"/>
      <c r="AF38" s="33" t="n">
        <v>45068</v>
      </c>
      <c r="AI38" t="inlineStr">
        <is>
          <t>кл.к008398</t>
        </is>
      </c>
      <c r="AL38" t="inlineStr"/>
      <c r="AM38" t="inlineStr"/>
    </row>
    <row r="39">
      <c r="A39" t="n">
        <v>1</v>
      </c>
      <c r="B39" t="inlineStr">
        <is>
          <t>01</t>
        </is>
      </c>
      <c r="C39" t="inlineStr">
        <is>
          <t>DS0701OR0000034</t>
        </is>
      </c>
      <c r="D39" t="inlineStr">
        <is>
          <t>Энергоснабжение</t>
        </is>
      </c>
      <c r="E39" t="inlineStr">
        <is>
          <t>ООО "Электрон Энерго"</t>
        </is>
      </c>
      <c r="F39" t="n">
        <v>510013000026</v>
      </c>
      <c r="G39" t="inlineStr">
        <is>
          <t>Прочие потребители</t>
        </is>
      </c>
      <c r="H39" t="inlineStr">
        <is>
          <t xml:space="preserve">Насухов Магомед Газиевич Магазин Фурнитура </t>
        </is>
      </c>
      <c r="K39" t="inlineStr">
        <is>
          <t>ПС 110/35/6кВ "ЗФС"</t>
        </is>
      </c>
      <c r="N39" t="inlineStr">
        <is>
          <t>г.Кизилюрт</t>
        </is>
      </c>
      <c r="O39" t="inlineStr">
        <is>
          <t>ул.Г.Цадаса</t>
        </is>
      </c>
      <c r="P39" t="n">
        <v>66</v>
      </c>
      <c r="R39" t="inlineStr">
        <is>
          <t>СЕ-101 S6 148 M6</t>
        </is>
      </c>
      <c r="S39" t="inlineStr">
        <is>
          <t>007805036002506</t>
        </is>
      </c>
      <c r="T39" t="n">
        <v>1</v>
      </c>
      <c r="U39" t="n">
        <v>18840</v>
      </c>
      <c r="V39" t="n">
        <v>18840</v>
      </c>
      <c r="W39">
        <f>V44-U44</f>
        <v/>
      </c>
      <c r="X39">
        <f>ROUND((W44*T44),0)</f>
        <v/>
      </c>
      <c r="AC39">
        <f>X44+Y44+Z44+AA44+AB44</f>
        <v/>
      </c>
      <c r="AD39" t="inlineStr">
        <is>
          <t>НН</t>
        </is>
      </c>
      <c r="AE39" t="inlineStr"/>
      <c r="AF39" s="33" t="n">
        <v>45077</v>
      </c>
      <c r="AI39" t="inlineStr">
        <is>
          <t>дэж012187</t>
        </is>
      </c>
      <c r="AK39" t="inlineStr">
        <is>
          <t>дэж0000600</t>
        </is>
      </c>
      <c r="AL39" t="inlineStr"/>
      <c r="AM39" t="inlineStr"/>
    </row>
    <row r="40">
      <c r="A40" t="n">
        <v>1</v>
      </c>
      <c r="B40" t="inlineStr">
        <is>
          <t>01</t>
        </is>
      </c>
      <c r="C40" t="inlineStr">
        <is>
          <t>DS0701OR0000035</t>
        </is>
      </c>
      <c r="D40" t="inlineStr">
        <is>
          <t>Энергоснабжение</t>
        </is>
      </c>
      <c r="E40" t="inlineStr">
        <is>
          <t>ООО "Электрон Энерго"</t>
        </is>
      </c>
      <c r="F40" t="n">
        <v>510013000027</v>
      </c>
      <c r="G40" t="inlineStr">
        <is>
          <t>Прочие потребители</t>
        </is>
      </c>
      <c r="H40" t="inlineStr">
        <is>
          <t>Газиев Газимагомед Исаевич Магазин"Адонис"</t>
        </is>
      </c>
      <c r="K40" t="inlineStr">
        <is>
          <t>ПС 110/35/6кВ "ЗФС"</t>
        </is>
      </c>
      <c r="N40" t="inlineStr">
        <is>
          <t>г.Кизилюрт</t>
        </is>
      </c>
      <c r="O40" t="inlineStr">
        <is>
          <t>ул.Г.Цадаса</t>
        </is>
      </c>
      <c r="P40" t="n">
        <v>83</v>
      </c>
      <c r="R40" t="inlineStr">
        <is>
          <t>ЦЭ 6807 БК</t>
        </is>
      </c>
      <c r="S40" t="n">
        <v>61038252</v>
      </c>
      <c r="T40" t="n">
        <v>1</v>
      </c>
      <c r="U40" t="n">
        <v>21214</v>
      </c>
      <c r="V40" t="n">
        <v>21214</v>
      </c>
      <c r="W40">
        <f>V45-U45</f>
        <v/>
      </c>
      <c r="X40">
        <f>ROUND((W45*T45),0)</f>
        <v/>
      </c>
      <c r="AC40">
        <f>X45+Y45+Z45+AA45+AB45</f>
        <v/>
      </c>
      <c r="AD40" t="inlineStr">
        <is>
          <t>НН</t>
        </is>
      </c>
      <c r="AE40" t="inlineStr"/>
      <c r="AF40" s="33" t="n">
        <v>45068</v>
      </c>
      <c r="AI40" t="inlineStr">
        <is>
          <t>дэж018128</t>
        </is>
      </c>
      <c r="AL40" t="inlineStr"/>
      <c r="AM40" t="inlineStr"/>
    </row>
    <row r="41">
      <c r="A41" t="n">
        <v>1</v>
      </c>
      <c r="B41" t="inlineStr">
        <is>
          <t>01</t>
        </is>
      </c>
      <c r="C41" t="inlineStr">
        <is>
          <t>DS0701OR0000036</t>
        </is>
      </c>
      <c r="D41" t="inlineStr">
        <is>
          <t>Энергоснабжение</t>
        </is>
      </c>
      <c r="E41" t="inlineStr">
        <is>
          <t>ООО "Электрон Энерго"</t>
        </is>
      </c>
      <c r="F41" t="n">
        <v>510013000030</v>
      </c>
      <c r="G41" t="inlineStr">
        <is>
          <t>Прочие потребители</t>
        </is>
      </c>
      <c r="H41" t="inlineStr">
        <is>
          <t>Шамсудинов Израиль Курамагомедович Магазин Кристал</t>
        </is>
      </c>
      <c r="K41" t="inlineStr">
        <is>
          <t>ПС 110/35/6кВ "ЗФС"</t>
        </is>
      </c>
      <c r="N41" t="inlineStr">
        <is>
          <t>г.Кизилюрт</t>
        </is>
      </c>
      <c r="O41" t="inlineStr">
        <is>
          <t>ул.Г.Цадаса</t>
        </is>
      </c>
      <c r="P41" t="n">
        <v>86</v>
      </c>
      <c r="R41" t="inlineStr">
        <is>
          <t>ЦЭ 6803 В</t>
        </is>
      </c>
      <c r="S41" t="inlineStr">
        <is>
          <t>009359024002758</t>
        </is>
      </c>
      <c r="T41" t="n">
        <v>10</v>
      </c>
      <c r="U41" t="n">
        <v>37861</v>
      </c>
      <c r="V41" t="n">
        <v>37861</v>
      </c>
      <c r="W41">
        <f>V46-U46</f>
        <v/>
      </c>
      <c r="X41">
        <f>ROUND((W46*T46),0)</f>
        <v/>
      </c>
      <c r="AC41">
        <f>X46+Y46+Z46+AA46+AB46</f>
        <v/>
      </c>
      <c r="AD41" t="inlineStr">
        <is>
          <t>НН</t>
        </is>
      </c>
      <c r="AE41" t="inlineStr"/>
      <c r="AF41" s="33" t="n">
        <v>45077</v>
      </c>
      <c r="AI41" t="inlineStr">
        <is>
          <t>дэж018204</t>
        </is>
      </c>
      <c r="AJ41" t="inlineStr">
        <is>
          <t>os 3384787</t>
        </is>
      </c>
      <c r="AK41" t="inlineStr">
        <is>
          <t>дэж0000596</t>
        </is>
      </c>
      <c r="AL41" t="inlineStr"/>
      <c r="AM41" t="inlineStr"/>
    </row>
    <row r="42">
      <c r="A42" t="n">
        <v>1</v>
      </c>
      <c r="B42" t="inlineStr">
        <is>
          <t>01</t>
        </is>
      </c>
      <c r="C42" t="inlineStr">
        <is>
          <t>DS0701OR0000037</t>
        </is>
      </c>
      <c r="D42" t="inlineStr">
        <is>
          <t>Энергоснабжение</t>
        </is>
      </c>
      <c r="E42" t="inlineStr">
        <is>
          <t>ООО "Электрон Энерго"</t>
        </is>
      </c>
      <c r="F42" t="n">
        <v>510013000031</v>
      </c>
      <c r="G42" t="inlineStr">
        <is>
          <t>Прочие потребители</t>
        </is>
      </c>
      <c r="H42" t="inlineStr">
        <is>
          <t>Термиханов Али Набиевич Магазин"Весна"</t>
        </is>
      </c>
      <c r="K42" t="inlineStr">
        <is>
          <t>ПС 110/35/6кВ "ЗФС"</t>
        </is>
      </c>
      <c r="N42" t="inlineStr">
        <is>
          <t>г.Кизилюрт</t>
        </is>
      </c>
      <c r="O42" t="inlineStr">
        <is>
          <t>ул.Г.Цадаса</t>
        </is>
      </c>
      <c r="P42" t="inlineStr">
        <is>
          <t>73 Д</t>
        </is>
      </c>
      <c r="R42" t="inlineStr">
        <is>
          <t>Меркурий 201.2</t>
        </is>
      </c>
      <c r="S42" t="n">
        <v>20108089</v>
      </c>
      <c r="T42" t="n">
        <v>1</v>
      </c>
      <c r="U42" t="n">
        <v>38380</v>
      </c>
      <c r="V42" t="n">
        <v>38380</v>
      </c>
      <c r="W42">
        <f>V47-U47</f>
        <v/>
      </c>
      <c r="X42">
        <f>ROUND((W47*T47),0)</f>
        <v/>
      </c>
      <c r="AC42">
        <f>X47+Y47+Z47+AA47+AB47</f>
        <v/>
      </c>
      <c r="AD42" t="inlineStr">
        <is>
          <t>НН</t>
        </is>
      </c>
      <c r="AE42" t="inlineStr"/>
      <c r="AF42" s="33" t="n">
        <v>45077</v>
      </c>
      <c r="AK42" t="inlineStr">
        <is>
          <t>дэж018666</t>
        </is>
      </c>
      <c r="AL42" t="inlineStr"/>
      <c r="AM42" t="inlineStr"/>
    </row>
    <row r="43">
      <c r="A43" t="n">
        <v>1</v>
      </c>
      <c r="B43" t="inlineStr">
        <is>
          <t>01</t>
        </is>
      </c>
      <c r="C43" t="inlineStr">
        <is>
          <t>DS0701OR0000038</t>
        </is>
      </c>
      <c r="D43" t="inlineStr">
        <is>
          <t>Энергоснабжение</t>
        </is>
      </c>
      <c r="E43" t="inlineStr">
        <is>
          <t>ООО "Электрон Энерго"</t>
        </is>
      </c>
      <c r="F43" t="n">
        <v>510013000033</v>
      </c>
      <c r="G43" t="inlineStr">
        <is>
          <t>Прочие потребители</t>
        </is>
      </c>
      <c r="H43" t="inlineStr">
        <is>
          <t>Насрулаева Марият Рузманудиновна Маг."Казбек"</t>
        </is>
      </c>
      <c r="K43" t="inlineStr">
        <is>
          <t>ПС 110/35/6кВ "ЗФС"</t>
        </is>
      </c>
      <c r="N43" t="inlineStr">
        <is>
          <t>г.Кизилюрт</t>
        </is>
      </c>
      <c r="O43" t="inlineStr">
        <is>
          <t>ул.Г.Цадаса</t>
        </is>
      </c>
      <c r="P43" t="n">
        <v>63</v>
      </c>
      <c r="R43" t="inlineStr">
        <is>
          <t>Меркурий 201.2</t>
        </is>
      </c>
      <c r="S43" t="n">
        <v>13816572</v>
      </c>
      <c r="T43" t="n">
        <v>1</v>
      </c>
      <c r="U43" t="n">
        <v>20195</v>
      </c>
      <c r="V43" t="n">
        <v>20195</v>
      </c>
      <c r="W43">
        <f>V48-U48</f>
        <v/>
      </c>
      <c r="X43">
        <f>ROUND((W48*T48),0)</f>
        <v/>
      </c>
      <c r="AC43">
        <f>X48+Y48+Z48+AA48+AB48</f>
        <v/>
      </c>
      <c r="AD43" t="inlineStr">
        <is>
          <t>НН</t>
        </is>
      </c>
      <c r="AE43" t="inlineStr"/>
      <c r="AF43" s="33" t="n">
        <v>45071</v>
      </c>
      <c r="AI43" t="inlineStr">
        <is>
          <t>дэж012484</t>
        </is>
      </c>
      <c r="AL43" t="inlineStr"/>
      <c r="AM43" t="inlineStr"/>
    </row>
    <row r="44">
      <c r="A44" t="n">
        <v>1</v>
      </c>
      <c r="B44" t="inlineStr">
        <is>
          <t>01</t>
        </is>
      </c>
      <c r="C44" t="inlineStr">
        <is>
          <t>DS0701OR0000039</t>
        </is>
      </c>
      <c r="D44" t="inlineStr">
        <is>
          <t>Энергоснабжение</t>
        </is>
      </c>
      <c r="E44" t="inlineStr">
        <is>
          <t>ООО "Электрон Энерго"</t>
        </is>
      </c>
      <c r="F44" t="n">
        <v>510013000035</v>
      </c>
      <c r="G44" t="inlineStr">
        <is>
          <t>Прочие потребители</t>
        </is>
      </c>
      <c r="H44" t="inlineStr">
        <is>
          <t>ИП Урдашов Урдаш Гираевич Магазин"Стройматериал"</t>
        </is>
      </c>
      <c r="K44" t="inlineStr">
        <is>
          <t>ПС 110/35/6кВ "ЗФС"</t>
        </is>
      </c>
      <c r="N44" t="inlineStr">
        <is>
          <t>г.Кизилюрт</t>
        </is>
      </c>
      <c r="O44" t="inlineStr">
        <is>
          <t>ул.Г.Цадаса</t>
        </is>
      </c>
      <c r="P44" t="n">
        <v>87</v>
      </c>
      <c r="R44" t="inlineStr">
        <is>
          <t>Нева 306 ISO</t>
        </is>
      </c>
      <c r="S44" t="inlineStr">
        <is>
          <t>004145</t>
        </is>
      </c>
      <c r="T44" t="n">
        <v>1</v>
      </c>
      <c r="U44" t="n">
        <v>115806</v>
      </c>
      <c r="V44" t="n">
        <v>115806</v>
      </c>
      <c r="W44">
        <f>V49-U49</f>
        <v/>
      </c>
      <c r="X44">
        <f>ROUND((W49*T49),0)</f>
        <v/>
      </c>
      <c r="AC44">
        <f>X49+Y49+Z49+AA49+AB49</f>
        <v/>
      </c>
      <c r="AD44" t="inlineStr">
        <is>
          <t>НН</t>
        </is>
      </c>
      <c r="AE44" t="inlineStr"/>
      <c r="AF44" s="33" t="n">
        <v>45068</v>
      </c>
      <c r="AI44" t="inlineStr">
        <is>
          <t>дэж018389</t>
        </is>
      </c>
      <c r="AK44" t="inlineStr">
        <is>
          <t>отиск</t>
        </is>
      </c>
      <c r="AL44" t="inlineStr"/>
      <c r="AM44" t="inlineStr"/>
    </row>
    <row r="45">
      <c r="A45" t="n">
        <v>1</v>
      </c>
      <c r="B45" t="inlineStr">
        <is>
          <t>01</t>
        </is>
      </c>
      <c r="C45" t="inlineStr">
        <is>
          <t>DS0701OR0000040</t>
        </is>
      </c>
      <c r="D45" t="inlineStr">
        <is>
          <t>Энергоснабжение</t>
        </is>
      </c>
      <c r="E45" t="inlineStr">
        <is>
          <t>ООО "Электрон Энерго"</t>
        </is>
      </c>
      <c r="F45" t="n">
        <v>510013000038</v>
      </c>
      <c r="G45" t="inlineStr">
        <is>
          <t>Прочие потребители</t>
        </is>
      </c>
      <c r="H45" t="inlineStr">
        <is>
          <t>Мусаев Али Умарович Магазин"Идеал"</t>
        </is>
      </c>
      <c r="K45" t="inlineStr">
        <is>
          <t>ПС 110/35/6кВ "ЗФС"</t>
        </is>
      </c>
      <c r="N45" t="inlineStr">
        <is>
          <t>г.Кизилюрт</t>
        </is>
      </c>
      <c r="O45" t="inlineStr">
        <is>
          <t>ул.Г.Цадаса</t>
        </is>
      </c>
      <c r="P45" t="n">
        <v>58</v>
      </c>
      <c r="R45" t="inlineStr">
        <is>
          <t>Меркурий 201.2</t>
        </is>
      </c>
      <c r="S45" t="n">
        <v>45859654</v>
      </c>
      <c r="T45" t="n">
        <v>1</v>
      </c>
      <c r="U45" t="n">
        <v>7992</v>
      </c>
      <c r="V45" t="n">
        <v>7992</v>
      </c>
      <c r="W45">
        <f>V50-U50</f>
        <v/>
      </c>
      <c r="X45">
        <f>ROUND((W50*T50),0)</f>
        <v/>
      </c>
      <c r="AC45">
        <f>X50+Y50+Z50+AA50+AB50</f>
        <v/>
      </c>
      <c r="AD45" t="inlineStr">
        <is>
          <t>НН</t>
        </is>
      </c>
      <c r="AE45" t="inlineStr"/>
      <c r="AF45" s="33" t="n">
        <v>45068</v>
      </c>
      <c r="AI45" t="inlineStr">
        <is>
          <t>дэж004388</t>
        </is>
      </c>
      <c r="AL45" t="inlineStr"/>
      <c r="AM45" t="inlineStr"/>
    </row>
    <row r="46">
      <c r="A46" t="n">
        <v>1</v>
      </c>
      <c r="B46" t="inlineStr">
        <is>
          <t>01</t>
        </is>
      </c>
      <c r="C46" t="inlineStr">
        <is>
          <t>DS0701OR0000041</t>
        </is>
      </c>
      <c r="D46" t="inlineStr">
        <is>
          <t>Энергоснабжение</t>
        </is>
      </c>
      <c r="E46" t="inlineStr">
        <is>
          <t>ООО "Электрон Энерго"</t>
        </is>
      </c>
      <c r="F46" t="n">
        <v>510013000047</v>
      </c>
      <c r="G46" t="inlineStr">
        <is>
          <t>Прочие потребители</t>
        </is>
      </c>
      <c r="H46" t="inlineStr">
        <is>
          <t>Магомедов Магомед Ахмедович Магазин"Глобус ССС"</t>
        </is>
      </c>
      <c r="K46" t="inlineStr">
        <is>
          <t>ПС 110/35/6кВ "ЗФС"</t>
        </is>
      </c>
      <c r="N46" t="inlineStr">
        <is>
          <t>г.Кизилюрт</t>
        </is>
      </c>
      <c r="O46" t="inlineStr">
        <is>
          <t>ул.Г.Цадаса</t>
        </is>
      </c>
      <c r="P46" t="n">
        <v>66</v>
      </c>
      <c r="R46" t="inlineStr">
        <is>
          <t>Меркурий 201.2</t>
        </is>
      </c>
      <c r="S46" t="n">
        <v>17686664</v>
      </c>
      <c r="T46" t="n">
        <v>1</v>
      </c>
      <c r="U46" t="n">
        <v>37496</v>
      </c>
      <c r="V46" t="n">
        <v>37496</v>
      </c>
      <c r="W46">
        <f>V51-U51</f>
        <v/>
      </c>
      <c r="X46">
        <f>ROUND((W51*T51),0)</f>
        <v/>
      </c>
      <c r="AC46">
        <f>X51+Y51+Z51+AA51+AB51</f>
        <v/>
      </c>
      <c r="AD46" t="inlineStr">
        <is>
          <t>НН</t>
        </is>
      </c>
      <c r="AE46" t="inlineStr"/>
      <c r="AI46" t="inlineStr">
        <is>
          <t>дэж012186</t>
        </is>
      </c>
      <c r="AL46" t="inlineStr"/>
      <c r="AM46" t="inlineStr"/>
    </row>
    <row r="47">
      <c r="A47" t="n">
        <v>1</v>
      </c>
      <c r="B47" t="inlineStr">
        <is>
          <t>01</t>
        </is>
      </c>
      <c r="C47" t="inlineStr">
        <is>
          <t>DS0701OR0000042</t>
        </is>
      </c>
      <c r="D47" t="inlineStr">
        <is>
          <t>Энергоснабжение</t>
        </is>
      </c>
      <c r="E47" t="inlineStr">
        <is>
          <t>ООО "Электрон Энерго"</t>
        </is>
      </c>
      <c r="F47" t="n">
        <v>510013000048</v>
      </c>
      <c r="G47" t="inlineStr">
        <is>
          <t>Прочие потребители</t>
        </is>
      </c>
      <c r="H47" t="inlineStr">
        <is>
          <t>Абдулаев Магомед Исакович Магазин"Чебурашка"</t>
        </is>
      </c>
      <c r="K47" t="inlineStr">
        <is>
          <t>ПС 110/35/6кВ "ЗФС"</t>
        </is>
      </c>
      <c r="N47" t="inlineStr">
        <is>
          <t>г.Кизилюрт</t>
        </is>
      </c>
      <c r="O47" t="inlineStr">
        <is>
          <t>ул.Г.Цадаса</t>
        </is>
      </c>
      <c r="P47" t="n">
        <v>86</v>
      </c>
      <c r="R47" t="inlineStr">
        <is>
          <t>Меркурий 201.2</t>
        </is>
      </c>
      <c r="S47" t="n">
        <v>19324249</v>
      </c>
      <c r="T47" t="n">
        <v>1</v>
      </c>
      <c r="U47" t="n">
        <v>6050</v>
      </c>
      <c r="V47" t="n">
        <v>6050</v>
      </c>
      <c r="W47">
        <f>V52-U52</f>
        <v/>
      </c>
      <c r="X47">
        <f>ROUND((W52*T52),0)</f>
        <v/>
      </c>
      <c r="AC47">
        <f>X52+Y52+Z52+AA52+AB52</f>
        <v/>
      </c>
      <c r="AD47" t="inlineStr">
        <is>
          <t>НН</t>
        </is>
      </c>
      <c r="AE47" t="inlineStr"/>
      <c r="AF47" s="33" t="n">
        <v>45077</v>
      </c>
      <c r="AI47" t="inlineStr">
        <is>
          <t>дэж018203</t>
        </is>
      </c>
      <c r="AK47" t="inlineStr">
        <is>
          <t>0652429</t>
        </is>
      </c>
      <c r="AL47" t="inlineStr"/>
      <c r="AM47" t="inlineStr"/>
    </row>
    <row r="48">
      <c r="A48" t="n">
        <v>1</v>
      </c>
      <c r="B48" t="inlineStr">
        <is>
          <t>01</t>
        </is>
      </c>
      <c r="C48" t="inlineStr">
        <is>
          <t>DS0701OR0000043</t>
        </is>
      </c>
      <c r="D48" t="inlineStr">
        <is>
          <t>Энергоснабжение</t>
        </is>
      </c>
      <c r="E48" t="inlineStr">
        <is>
          <t>ООО "Электрон Энерго"</t>
        </is>
      </c>
      <c r="F48" t="n">
        <v>510013000050</v>
      </c>
      <c r="G48" t="inlineStr">
        <is>
          <t>Прочие потребители</t>
        </is>
      </c>
      <c r="H48" t="inlineStr">
        <is>
          <t>Адигузелов Низами Аджарович Магазин "Низам"</t>
        </is>
      </c>
      <c r="K48" t="inlineStr">
        <is>
          <t>ПС 110/35/6кВ "ЗФС"</t>
        </is>
      </c>
      <c r="N48" t="inlineStr">
        <is>
          <t>г.Кизилюрт</t>
        </is>
      </c>
      <c r="O48" t="inlineStr">
        <is>
          <t>ул.Г.Цадаса</t>
        </is>
      </c>
      <c r="P48" t="inlineStr">
        <is>
          <t>81 В</t>
        </is>
      </c>
      <c r="R48" t="inlineStr">
        <is>
          <t>CЕ 101 S6 145</t>
        </is>
      </c>
      <c r="S48" t="inlineStr">
        <is>
          <t>009470146153127</t>
        </is>
      </c>
      <c r="T48" t="n">
        <v>1</v>
      </c>
      <c r="U48" t="n">
        <v>8086</v>
      </c>
      <c r="V48" t="n">
        <v>8086</v>
      </c>
      <c r="W48">
        <f>V53-U53</f>
        <v/>
      </c>
      <c r="X48">
        <f>ROUND((W53*T53),0)</f>
        <v/>
      </c>
      <c r="AC48">
        <f>X53+Y53+Z53+AA53+AB53</f>
        <v/>
      </c>
      <c r="AD48" t="inlineStr">
        <is>
          <t>НН</t>
        </is>
      </c>
      <c r="AE48" t="inlineStr"/>
      <c r="AF48" s="33" t="n">
        <v>45077</v>
      </c>
      <c r="AI48" t="inlineStr">
        <is>
          <t>дэж018125</t>
        </is>
      </c>
      <c r="AL48" t="inlineStr"/>
      <c r="AM48" t="inlineStr"/>
    </row>
    <row r="49">
      <c r="A49" t="n">
        <v>1</v>
      </c>
      <c r="B49" t="inlineStr">
        <is>
          <t>01</t>
        </is>
      </c>
      <c r="C49" t="inlineStr">
        <is>
          <t>DS0701OR0000044</t>
        </is>
      </c>
      <c r="D49" t="inlineStr">
        <is>
          <t>Энергоснабжение</t>
        </is>
      </c>
      <c r="E49" t="inlineStr">
        <is>
          <t>ООО "Электрон Энерго"</t>
        </is>
      </c>
      <c r="F49" t="n">
        <v>510013000051</v>
      </c>
      <c r="G49" t="inlineStr">
        <is>
          <t>Прочие потребители</t>
        </is>
      </c>
      <c r="H49" t="inlineStr">
        <is>
          <t>ИП Будунов Магомед Будунович Магазин"Ветеран"</t>
        </is>
      </c>
      <c r="K49" t="inlineStr">
        <is>
          <t>ПС 110/35/6кВ "ЗФС"</t>
        </is>
      </c>
      <c r="N49" t="inlineStr">
        <is>
          <t>г.Кизилюрт</t>
        </is>
      </c>
      <c r="O49" t="inlineStr">
        <is>
          <t>ул.Г.Цадаса</t>
        </is>
      </c>
      <c r="P49" t="n">
        <v>59</v>
      </c>
      <c r="R49" t="inlineStr">
        <is>
          <t>Меркурий 201.2</t>
        </is>
      </c>
      <c r="S49" t="n">
        <v>33816900</v>
      </c>
      <c r="T49" t="n">
        <v>1</v>
      </c>
      <c r="U49" t="n">
        <v>16688</v>
      </c>
      <c r="V49" t="n">
        <v>16688</v>
      </c>
      <c r="W49">
        <f>V54-U54</f>
        <v/>
      </c>
      <c r="X49">
        <f>ROUND((W54*T54),0)</f>
        <v/>
      </c>
      <c r="AC49">
        <f>X54+Y54+Z54+AA54+AB54</f>
        <v/>
      </c>
      <c r="AD49" t="inlineStr">
        <is>
          <t>НН</t>
        </is>
      </c>
      <c r="AE49" t="inlineStr"/>
      <c r="AI49" t="inlineStr">
        <is>
          <t>дэж018962</t>
        </is>
      </c>
      <c r="AL49" t="inlineStr"/>
      <c r="AM49" t="inlineStr"/>
    </row>
    <row r="50">
      <c r="A50" t="n">
        <v>1</v>
      </c>
      <c r="B50" t="inlineStr">
        <is>
          <t>01</t>
        </is>
      </c>
      <c r="C50" t="inlineStr">
        <is>
          <t>DS0701OR0000045</t>
        </is>
      </c>
      <c r="D50" t="inlineStr">
        <is>
          <t>Энергоснабжение</t>
        </is>
      </c>
      <c r="E50" t="inlineStr">
        <is>
          <t>ООО "Электрон Энерго"</t>
        </is>
      </c>
      <c r="F50" t="n">
        <v>510013000055</v>
      </c>
      <c r="G50" t="inlineStr">
        <is>
          <t>Прочие потребители</t>
        </is>
      </c>
      <c r="H50" t="inlineStr">
        <is>
          <t xml:space="preserve">Абдулаева Румия Ибрагимовна Магазины"Бутаевича"  </t>
        </is>
      </c>
      <c r="K50" t="inlineStr">
        <is>
          <t>ПС 110/35/6кВ "ЗФС"</t>
        </is>
      </c>
      <c r="N50" t="inlineStr">
        <is>
          <t>г.Кизилюрт</t>
        </is>
      </c>
      <c r="O50" t="inlineStr">
        <is>
          <t>ул.Г.Цадаса</t>
        </is>
      </c>
      <c r="P50" t="inlineStr">
        <is>
          <t>30 А</t>
        </is>
      </c>
      <c r="R50" t="inlineStr">
        <is>
          <t>СЕ 101 R5 145</t>
        </is>
      </c>
      <c r="S50" t="inlineStr">
        <is>
          <t>011124176332617</t>
        </is>
      </c>
      <c r="T50" t="n">
        <v>1</v>
      </c>
      <c r="U50" t="n">
        <v>350</v>
      </c>
      <c r="V50" t="n">
        <v>350</v>
      </c>
      <c r="W50">
        <f>V55-U55</f>
        <v/>
      </c>
      <c r="X50">
        <f>ROUND((W55*T55),0)</f>
        <v/>
      </c>
      <c r="AC50">
        <f>X55+Y55+Z55+AA55+AB55</f>
        <v/>
      </c>
      <c r="AD50" t="inlineStr">
        <is>
          <t>НН</t>
        </is>
      </c>
      <c r="AE50" t="inlineStr"/>
      <c r="AF50" s="33" t="n">
        <v>45076</v>
      </c>
      <c r="AI50" t="inlineStr">
        <is>
          <t>дэж012611</t>
        </is>
      </c>
      <c r="AL50" t="inlineStr"/>
      <c r="AM50" t="inlineStr"/>
    </row>
    <row r="51">
      <c r="A51" t="n">
        <v>1</v>
      </c>
      <c r="B51" t="inlineStr">
        <is>
          <t>01</t>
        </is>
      </c>
      <c r="C51" t="inlineStr">
        <is>
          <t>DS0701OR0000046</t>
        </is>
      </c>
      <c r="D51" t="inlineStr">
        <is>
          <t>Энергоснабжение</t>
        </is>
      </c>
      <c r="E51" t="inlineStr">
        <is>
          <t>ООО "Электрон Энерго"</t>
        </is>
      </c>
      <c r="F51" t="n">
        <v>510013000058</v>
      </c>
      <c r="G51" t="inlineStr">
        <is>
          <t>Прочие потребители</t>
        </is>
      </c>
      <c r="H51" t="inlineStr">
        <is>
          <t>Абдулаев Магомед Бутаевич Гастраном№30 (дсСветлячок)</t>
        </is>
      </c>
      <c r="K51" t="inlineStr">
        <is>
          <t>ПС 110/35/6кВ "ЗФС"</t>
        </is>
      </c>
      <c r="N51" t="inlineStr">
        <is>
          <t>г.Кизилюрт</t>
        </is>
      </c>
      <c r="O51" t="inlineStr">
        <is>
          <t>ул.Г.Цадаса</t>
        </is>
      </c>
      <c r="P51" t="n">
        <v>30</v>
      </c>
      <c r="R51" t="inlineStr">
        <is>
          <t>Меркурий 201.2</t>
        </is>
      </c>
      <c r="S51" t="n">
        <v>14388968</v>
      </c>
      <c r="T51" t="n">
        <v>1</v>
      </c>
      <c r="U51" t="n">
        <v>4679</v>
      </c>
      <c r="V51" t="n">
        <v>4679</v>
      </c>
      <c r="W51">
        <f>V56-U56</f>
        <v/>
      </c>
      <c r="X51">
        <f>ROUND((W56*T56),0)</f>
        <v/>
      </c>
      <c r="AC51">
        <f>X56+Y56+Z56+AA56+AB56</f>
        <v/>
      </c>
      <c r="AD51" t="inlineStr">
        <is>
          <t>НН</t>
        </is>
      </c>
      <c r="AE51" t="inlineStr"/>
      <c r="AI51" t="inlineStr">
        <is>
          <t>дэж012565</t>
        </is>
      </c>
      <c r="AL51" t="inlineStr"/>
      <c r="AM51" t="inlineStr"/>
    </row>
    <row r="52">
      <c r="A52" t="n">
        <v>1</v>
      </c>
      <c r="B52" t="inlineStr">
        <is>
          <t>01</t>
        </is>
      </c>
      <c r="C52" t="inlineStr">
        <is>
          <t>DS0701OR0000047</t>
        </is>
      </c>
      <c r="D52" t="inlineStr">
        <is>
          <t>Энергоснабжение</t>
        </is>
      </c>
      <c r="E52" t="inlineStr">
        <is>
          <t>ООО "Электрон Энерго"</t>
        </is>
      </c>
      <c r="F52" t="n">
        <v>510013000068</v>
      </c>
      <c r="G52" t="inlineStr">
        <is>
          <t>Прочие потребители</t>
        </is>
      </c>
      <c r="H52" t="inlineStr">
        <is>
          <t>ИП Уцумиева Патимат ПазуевнаМагВелла(Маг"Арбита")</t>
        </is>
      </c>
      <c r="K52" t="inlineStr">
        <is>
          <t>ПС 110/35/6кВ "ЗФС"</t>
        </is>
      </c>
      <c r="N52" t="inlineStr">
        <is>
          <t>г.Кизилюрт</t>
        </is>
      </c>
      <c r="O52" t="inlineStr">
        <is>
          <t>ул.Г.Цадаса</t>
        </is>
      </c>
      <c r="P52" t="n">
        <v>58</v>
      </c>
      <c r="R52" t="inlineStr">
        <is>
          <t>ЦЭ 6807 БК</t>
        </is>
      </c>
      <c r="S52" t="inlineStr">
        <is>
          <t>4N123006</t>
        </is>
      </c>
      <c r="T52" t="n">
        <v>1</v>
      </c>
      <c r="U52" t="n">
        <v>35860</v>
      </c>
      <c r="V52" t="n">
        <v>35860</v>
      </c>
      <c r="W52">
        <f>V57-U57</f>
        <v/>
      </c>
      <c r="X52">
        <f>ROUND((W57*T57),0)</f>
        <v/>
      </c>
      <c r="AC52">
        <f>X57+Y57+Z57+AA57+AB57</f>
        <v/>
      </c>
      <c r="AD52" t="inlineStr">
        <is>
          <t>НН</t>
        </is>
      </c>
      <c r="AE52" t="inlineStr"/>
      <c r="AI52" t="inlineStr">
        <is>
          <t>АИ-9136</t>
        </is>
      </c>
      <c r="AJ52" t="inlineStr">
        <is>
          <t>003607</t>
        </is>
      </c>
      <c r="AK52" t="inlineStr">
        <is>
          <t>дэж018249</t>
        </is>
      </c>
      <c r="AL52" t="inlineStr"/>
      <c r="AM52" t="inlineStr"/>
    </row>
    <row r="53">
      <c r="A53" t="n">
        <v>1</v>
      </c>
      <c r="B53" t="inlineStr">
        <is>
          <t>01</t>
        </is>
      </c>
      <c r="C53" t="inlineStr">
        <is>
          <t>DS0701OR0000048</t>
        </is>
      </c>
      <c r="D53" t="inlineStr">
        <is>
          <t>Энергоснабжение</t>
        </is>
      </c>
      <c r="E53" t="inlineStr">
        <is>
          <t>ООО "Электрон Энерго"</t>
        </is>
      </c>
      <c r="F53" t="n">
        <v>510013000073</v>
      </c>
      <c r="G53" t="inlineStr">
        <is>
          <t>Прочие потребители</t>
        </is>
      </c>
      <c r="H53" t="inlineStr">
        <is>
          <t>Насухов Магомед Газиевич Магазин"Лили"</t>
        </is>
      </c>
      <c r="K53" t="inlineStr">
        <is>
          <t>ПС 110/35/6кВ "ЗФС"</t>
        </is>
      </c>
      <c r="N53" t="inlineStr">
        <is>
          <t>г.Кизилюрт</t>
        </is>
      </c>
      <c r="O53" t="inlineStr">
        <is>
          <t>ул.Г.Цадаса</t>
        </is>
      </c>
      <c r="P53" t="inlineStr">
        <is>
          <t>66 Р</t>
        </is>
      </c>
      <c r="R53" t="inlineStr">
        <is>
          <t>Нева 104 1STO</t>
        </is>
      </c>
      <c r="S53" t="inlineStr">
        <is>
          <t>000382</t>
        </is>
      </c>
      <c r="T53" t="n">
        <v>1</v>
      </c>
      <c r="U53" t="n">
        <v>12480</v>
      </c>
      <c r="V53" t="n">
        <v>12480</v>
      </c>
      <c r="W53">
        <f>V58-U58</f>
        <v/>
      </c>
      <c r="X53">
        <f>ROUND((W58*T58),0)</f>
        <v/>
      </c>
      <c r="AC53">
        <f>X58+Y58+Z58+AA58+AB58</f>
        <v/>
      </c>
      <c r="AD53" t="inlineStr">
        <is>
          <t>НН</t>
        </is>
      </c>
      <c r="AE53" t="inlineStr"/>
      <c r="AF53" s="33" t="n">
        <v>45077</v>
      </c>
      <c r="AK53" t="n">
        <v>4635</v>
      </c>
      <c r="AL53" t="inlineStr"/>
      <c r="AM53" t="inlineStr"/>
    </row>
    <row r="54">
      <c r="A54" t="n">
        <v>1</v>
      </c>
      <c r="B54" t="inlineStr">
        <is>
          <t>01</t>
        </is>
      </c>
      <c r="C54" t="inlineStr">
        <is>
          <t>DS0701OR0000049</t>
        </is>
      </c>
      <c r="D54" t="inlineStr">
        <is>
          <t>Энергоснабжение</t>
        </is>
      </c>
      <c r="E54" t="inlineStr">
        <is>
          <t>ООО "Электрон Энерго"</t>
        </is>
      </c>
      <c r="F54" t="n">
        <v>510013000084</v>
      </c>
      <c r="G54" t="inlineStr">
        <is>
          <t>Прочие потребители</t>
        </is>
      </c>
      <c r="H54" t="inlineStr">
        <is>
          <t>Гаджиева Мадина Данияловна Магазин"Мадина"</t>
        </is>
      </c>
      <c r="K54" t="inlineStr">
        <is>
          <t>ПС 110/35/6кВ "ЗФС"</t>
        </is>
      </c>
      <c r="N54" t="inlineStr">
        <is>
          <t>г.Кизилюрт</t>
        </is>
      </c>
      <c r="O54" t="inlineStr">
        <is>
          <t>ул.Г.Цадаса</t>
        </is>
      </c>
      <c r="P54" t="inlineStr">
        <is>
          <t>86 В/4</t>
        </is>
      </c>
      <c r="R54" t="inlineStr">
        <is>
          <t>Меркурий 201.2</t>
        </is>
      </c>
      <c r="S54" t="n">
        <v>14373497</v>
      </c>
      <c r="T54" t="n">
        <v>1</v>
      </c>
      <c r="U54" t="n">
        <v>11680</v>
      </c>
      <c r="V54" t="n">
        <v>11680</v>
      </c>
      <c r="W54">
        <f>V59-U59</f>
        <v/>
      </c>
      <c r="X54">
        <f>ROUND((W59*T59),0)</f>
        <v/>
      </c>
      <c r="AC54">
        <f>X59+Y59+Z59+AA59+AB59</f>
        <v/>
      </c>
      <c r="AD54" t="inlineStr">
        <is>
          <t>НН</t>
        </is>
      </c>
      <c r="AE54" t="inlineStr"/>
      <c r="AF54" s="33" t="n">
        <v>45077</v>
      </c>
      <c r="AI54" t="inlineStr">
        <is>
          <t>о2</t>
        </is>
      </c>
      <c r="AL54" t="inlineStr"/>
      <c r="AM54" t="inlineStr"/>
    </row>
    <row r="55">
      <c r="A55" t="n">
        <v>1</v>
      </c>
      <c r="B55" t="inlineStr">
        <is>
          <t>01</t>
        </is>
      </c>
      <c r="C55" t="inlineStr">
        <is>
          <t>DS0701OR0000050</t>
        </is>
      </c>
      <c r="D55" t="inlineStr">
        <is>
          <t>Энергоснабжение</t>
        </is>
      </c>
      <c r="E55" t="inlineStr">
        <is>
          <t>ООО "Электрон Энерго"</t>
        </is>
      </c>
      <c r="F55" t="n">
        <v>510013000090</v>
      </c>
      <c r="G55" t="inlineStr">
        <is>
          <t>Прочие потребители</t>
        </is>
      </c>
      <c r="H55" t="inlineStr">
        <is>
          <t>Джафарова Шахбанат Камиловна Магазин Иголочка("Моторные масла")</t>
        </is>
      </c>
      <c r="K55" t="inlineStr">
        <is>
          <t>ПС 110/35/6кВ "ЗФС"</t>
        </is>
      </c>
      <c r="N55" t="inlineStr">
        <is>
          <t>г.Кизилюрт</t>
        </is>
      </c>
      <c r="O55" t="inlineStr">
        <is>
          <t>ул.Г.Цадаса</t>
        </is>
      </c>
      <c r="P55" t="n">
        <v>58</v>
      </c>
      <c r="R55" t="inlineStr">
        <is>
          <t>Меркурий 201.2</t>
        </is>
      </c>
      <c r="S55" t="n">
        <v>45859798</v>
      </c>
      <c r="T55" t="n">
        <v>1</v>
      </c>
      <c r="U55" t="n">
        <v>2665</v>
      </c>
      <c r="V55" t="n">
        <v>2665</v>
      </c>
      <c r="W55">
        <f>V60-U60</f>
        <v/>
      </c>
      <c r="X55">
        <f>ROUND((W60*T60),0)</f>
        <v/>
      </c>
      <c r="AC55">
        <f>X60+Y60+Z60+AA60+AB60</f>
        <v/>
      </c>
      <c r="AD55" t="inlineStr">
        <is>
          <t>НН</t>
        </is>
      </c>
      <c r="AE55" t="inlineStr"/>
      <c r="AF55" s="33" t="n">
        <v>45068</v>
      </c>
      <c r="AI55" t="inlineStr">
        <is>
          <t>дэж004422</t>
        </is>
      </c>
      <c r="AL55" t="inlineStr"/>
      <c r="AM55" t="inlineStr"/>
    </row>
    <row r="56">
      <c r="A56" t="n">
        <v>1</v>
      </c>
      <c r="B56" t="inlineStr">
        <is>
          <t>01</t>
        </is>
      </c>
      <c r="C56" t="inlineStr">
        <is>
          <t>DS0701OR0000051</t>
        </is>
      </c>
      <c r="D56" t="inlineStr">
        <is>
          <t>Энергоснабжение</t>
        </is>
      </c>
      <c r="E56" t="inlineStr">
        <is>
          <t>ООО "Электрон Энерго"</t>
        </is>
      </c>
      <c r="F56" t="n">
        <v>510013000092</v>
      </c>
      <c r="G56" t="inlineStr">
        <is>
          <t>Прочие потребители</t>
        </is>
      </c>
      <c r="H56" t="inlineStr">
        <is>
          <t>Магомедова Узлипат Хасановна Магазин"Загра"</t>
        </is>
      </c>
      <c r="K56" t="inlineStr">
        <is>
          <t>ПС 110/35/6кВ "ЗФС"</t>
        </is>
      </c>
      <c r="N56" t="inlineStr">
        <is>
          <t>г.Кизилюрт</t>
        </is>
      </c>
      <c r="O56" t="inlineStr">
        <is>
          <t>ул.Г.Цадаса</t>
        </is>
      </c>
      <c r="P56" t="inlineStr">
        <is>
          <t>88 А/1</t>
        </is>
      </c>
      <c r="R56" t="inlineStr">
        <is>
          <t>ЦЭ6803 В ЭР32</t>
        </is>
      </c>
      <c r="S56" t="inlineStr">
        <is>
          <t>011552148438930</t>
        </is>
      </c>
      <c r="T56" t="n">
        <v>1</v>
      </c>
      <c r="U56" t="n">
        <v>30187</v>
      </c>
      <c r="V56" t="n">
        <v>30187</v>
      </c>
      <c r="W56">
        <f>V61-U61</f>
        <v/>
      </c>
      <c r="X56">
        <f>ROUND((W61*T61),0)</f>
        <v/>
      </c>
      <c r="AC56">
        <f>X61+Y61+Z61+AA61+AB61</f>
        <v/>
      </c>
      <c r="AD56" t="inlineStr">
        <is>
          <t>НН</t>
        </is>
      </c>
      <c r="AE56" t="inlineStr"/>
      <c r="AF56" s="33" t="n">
        <v>45077</v>
      </c>
      <c r="AI56" t="inlineStr">
        <is>
          <t>дэж018649</t>
        </is>
      </c>
      <c r="AJ56" t="n">
        <v>15880185</v>
      </c>
      <c r="AL56" t="inlineStr"/>
      <c r="AM56" t="inlineStr"/>
    </row>
    <row r="57">
      <c r="A57" t="n">
        <v>1</v>
      </c>
      <c r="B57" t="inlineStr">
        <is>
          <t>01</t>
        </is>
      </c>
      <c r="C57" t="inlineStr">
        <is>
          <t>DS0701OR0000052</t>
        </is>
      </c>
      <c r="D57" t="inlineStr">
        <is>
          <t>Энергоснабжение</t>
        </is>
      </c>
      <c r="E57" t="inlineStr">
        <is>
          <t>ООО "Электрон Энерго"</t>
        </is>
      </c>
      <c r="F57" t="n">
        <v>510013000094</v>
      </c>
      <c r="G57" t="inlineStr">
        <is>
          <t>Прочие потребители</t>
        </is>
      </c>
      <c r="H57" t="inlineStr">
        <is>
          <t>Расулов Шамиль Магомедзагидович Реставрация одежды</t>
        </is>
      </c>
      <c r="K57" t="inlineStr">
        <is>
          <t>ПС 35/6 кВ "Город"</t>
        </is>
      </c>
      <c r="N57" t="inlineStr">
        <is>
          <t>г.Кизилюрт</t>
        </is>
      </c>
      <c r="O57" t="inlineStr">
        <is>
          <t>ул. Им.Газимагомеда</t>
        </is>
      </c>
      <c r="P57" t="n">
        <v>5</v>
      </c>
      <c r="R57" t="inlineStr">
        <is>
          <t>ЦЭ6803 В ЭР32</t>
        </is>
      </c>
      <c r="S57" t="inlineStr">
        <is>
          <t>011554144373914</t>
        </is>
      </c>
      <c r="T57" t="n">
        <v>1</v>
      </c>
      <c r="U57" t="n">
        <v>1607</v>
      </c>
      <c r="V57" t="n">
        <v>1607</v>
      </c>
      <c r="W57">
        <f>V62-U62</f>
        <v/>
      </c>
      <c r="X57">
        <f>ROUND((W62*T62),0)</f>
        <v/>
      </c>
      <c r="AC57">
        <f>X62+Y62+Z62+AA62+AB62</f>
        <v/>
      </c>
      <c r="AD57" t="inlineStr">
        <is>
          <t>НН</t>
        </is>
      </c>
      <c r="AE57" t="inlineStr"/>
      <c r="AF57" s="33" t="n">
        <v>45070</v>
      </c>
      <c r="AI57" t="inlineStr">
        <is>
          <t>дэж012101</t>
        </is>
      </c>
      <c r="AK57" t="n">
        <v>6567953</v>
      </c>
      <c r="AL57" t="inlineStr"/>
      <c r="AM57" t="inlineStr"/>
    </row>
    <row r="58">
      <c r="A58" t="n">
        <v>1</v>
      </c>
      <c r="B58" t="inlineStr">
        <is>
          <t>01</t>
        </is>
      </c>
      <c r="C58" t="inlineStr">
        <is>
          <t>DS0701OR0000053</t>
        </is>
      </c>
      <c r="D58" t="inlineStr">
        <is>
          <t>Энергоснабжение</t>
        </is>
      </c>
      <c r="E58" t="inlineStr">
        <is>
          <t>ООО "Электрон Энерго"</t>
        </is>
      </c>
      <c r="F58" t="n">
        <v>510013000096</v>
      </c>
      <c r="G58" t="inlineStr">
        <is>
          <t>Прочие потребители</t>
        </is>
      </c>
      <c r="H58" t="inlineStr">
        <is>
          <t>Абдурахманов Исалмагомед Кадиевич Гипсовая лепка</t>
        </is>
      </c>
      <c r="K58" t="inlineStr">
        <is>
          <t>ПС 110/35/6кВ "ЗФС"</t>
        </is>
      </c>
      <c r="N58" t="inlineStr">
        <is>
          <t>г.Кизилюрт</t>
        </is>
      </c>
      <c r="O58" t="inlineStr">
        <is>
          <t>у Милениума</t>
        </is>
      </c>
      <c r="R58" t="inlineStr">
        <is>
          <t>ЦЭ 6807 П</t>
        </is>
      </c>
      <c r="S58" t="n">
        <v>7129037067190</v>
      </c>
      <c r="T58" t="n">
        <v>1</v>
      </c>
      <c r="U58" t="n">
        <v>5940</v>
      </c>
      <c r="V58" t="n">
        <v>5940</v>
      </c>
      <c r="W58">
        <f>V63-U63</f>
        <v/>
      </c>
      <c r="X58">
        <f>ROUND((W63*T63),0)</f>
        <v/>
      </c>
      <c r="AC58">
        <f>X63+Y63+Z63+AA63+AB63</f>
        <v/>
      </c>
      <c r="AD58" t="inlineStr">
        <is>
          <t>НН</t>
        </is>
      </c>
      <c r="AE58" t="inlineStr"/>
      <c r="AL58" t="inlineStr"/>
      <c r="AM58" t="inlineStr"/>
    </row>
    <row r="59">
      <c r="A59" t="n">
        <v>1</v>
      </c>
      <c r="B59" t="inlineStr">
        <is>
          <t>01</t>
        </is>
      </c>
      <c r="C59" t="inlineStr">
        <is>
          <t>DS0701OR0000054</t>
        </is>
      </c>
      <c r="D59" t="inlineStr">
        <is>
          <t>Энергоснабжение</t>
        </is>
      </c>
      <c r="E59" t="inlineStr">
        <is>
          <t>ООО "Электрон Энерго"</t>
        </is>
      </c>
      <c r="F59" t="n">
        <v>510013000101</v>
      </c>
      <c r="G59" t="inlineStr">
        <is>
          <t>Прочие потребители</t>
        </is>
      </c>
      <c r="H59" t="inlineStr">
        <is>
          <t>Магомедова Аминат Сайгидулбаталовна Магазин"Маленькая страна"</t>
        </is>
      </c>
      <c r="K59" t="inlineStr">
        <is>
          <t>ПС 110/35/6кВ "ЗФС"</t>
        </is>
      </c>
      <c r="N59" t="inlineStr">
        <is>
          <t>г.Кизилюрт</t>
        </is>
      </c>
      <c r="O59" t="inlineStr">
        <is>
          <t>ул.Г.Цадаса</t>
        </is>
      </c>
      <c r="P59" t="n">
        <v>94</v>
      </c>
      <c r="R59" t="inlineStr">
        <is>
          <t>ЦЭ6803 В ЭР32</t>
        </is>
      </c>
      <c r="S59" t="inlineStr">
        <is>
          <t>011552172145194</t>
        </is>
      </c>
      <c r="T59" t="n">
        <v>1</v>
      </c>
      <c r="U59" t="n">
        <v>2810</v>
      </c>
      <c r="V59" t="n">
        <v>2810</v>
      </c>
      <c r="W59">
        <f>V64-U64</f>
        <v/>
      </c>
      <c r="X59">
        <f>ROUND((W64*T64),0)</f>
        <v/>
      </c>
      <c r="AC59">
        <f>X64+Y64+Z64+AA64+AB64</f>
        <v/>
      </c>
      <c r="AD59" t="inlineStr">
        <is>
          <t>НН</t>
        </is>
      </c>
      <c r="AE59" t="inlineStr"/>
      <c r="AF59" s="33" t="n">
        <v>45077</v>
      </c>
      <c r="AI59" t="n">
        <v>7904559</v>
      </c>
      <c r="AK59" t="inlineStr">
        <is>
          <t>02</t>
        </is>
      </c>
      <c r="AL59" t="inlineStr"/>
      <c r="AM59" t="inlineStr"/>
    </row>
    <row r="60">
      <c r="A60" t="n">
        <v>1</v>
      </c>
      <c r="B60" t="inlineStr">
        <is>
          <t>01</t>
        </is>
      </c>
      <c r="C60" t="inlineStr">
        <is>
          <t>DS0701OR0000055</t>
        </is>
      </c>
      <c r="D60" t="inlineStr">
        <is>
          <t>Энергоснабжение</t>
        </is>
      </c>
      <c r="E60" t="inlineStr">
        <is>
          <t>ООО "Электрон Энерго"</t>
        </is>
      </c>
      <c r="F60" t="n">
        <v>510013000103</v>
      </c>
      <c r="G60" t="inlineStr">
        <is>
          <t>Прочие потребители</t>
        </is>
      </c>
      <c r="H60" t="inlineStr">
        <is>
          <t>ИП Абакаров Ахмед Каримович Образов центр Прогресс</t>
        </is>
      </c>
      <c r="K60" t="inlineStr">
        <is>
          <t>ПС 110/35/6кВ "ЗФС"</t>
        </is>
      </c>
      <c r="N60" t="inlineStr">
        <is>
          <t>г.Кизилюрт</t>
        </is>
      </c>
      <c r="O60" t="inlineStr">
        <is>
          <t>ул.Г.Цадаса</t>
        </is>
      </c>
      <c r="P60" t="inlineStr">
        <is>
          <t>80 А</t>
        </is>
      </c>
      <c r="R60" t="inlineStr">
        <is>
          <t>ЦЭ6803 В ЭР32</t>
        </is>
      </c>
      <c r="S60" t="n">
        <v>117361148</v>
      </c>
      <c r="T60" t="n">
        <v>1</v>
      </c>
      <c r="U60" t="n">
        <v>57058</v>
      </c>
      <c r="V60" t="n">
        <v>57058</v>
      </c>
      <c r="W60">
        <f>V65-U65</f>
        <v/>
      </c>
      <c r="X60">
        <f>ROUND((W65*T65),0)</f>
        <v/>
      </c>
      <c r="AC60">
        <f>X65+Y65+Z65+AA65+AB65</f>
        <v/>
      </c>
      <c r="AD60" t="inlineStr">
        <is>
          <t>НН</t>
        </is>
      </c>
      <c r="AE60" t="inlineStr"/>
      <c r="AF60" s="33" t="n">
        <v>45068</v>
      </c>
      <c r="AI60" t="inlineStr">
        <is>
          <t>дэж018202</t>
        </is>
      </c>
      <c r="AL60" t="inlineStr"/>
      <c r="AM60" t="inlineStr"/>
    </row>
    <row r="61">
      <c r="A61" t="n">
        <v>1</v>
      </c>
      <c r="B61" t="inlineStr">
        <is>
          <t>01</t>
        </is>
      </c>
      <c r="C61" t="inlineStr">
        <is>
          <t>DS0701OR0000056</t>
        </is>
      </c>
      <c r="D61" t="inlineStr">
        <is>
          <t>Энергоснабжение</t>
        </is>
      </c>
      <c r="E61" t="inlineStr">
        <is>
          <t>ООО "Электрон Энерго"</t>
        </is>
      </c>
      <c r="F61" t="n">
        <v>510013000105</v>
      </c>
      <c r="G61" t="inlineStr">
        <is>
          <t>Прочие потребители</t>
        </is>
      </c>
      <c r="H61" t="inlineStr">
        <is>
          <t>Азизов Абдурахим Исмаилович Магазин"Муслимат"</t>
        </is>
      </c>
      <c r="K61" t="inlineStr">
        <is>
          <t>ПС 110/35/6кВ "ЗФС"</t>
        </is>
      </c>
      <c r="N61" t="inlineStr">
        <is>
          <t>г.Кизилюрт</t>
        </is>
      </c>
      <c r="O61" t="inlineStr">
        <is>
          <t>ул.Г.Цадаса</t>
        </is>
      </c>
      <c r="P61" t="n">
        <v>67</v>
      </c>
      <c r="R61" t="inlineStr">
        <is>
          <t>CE 101 R5 145 M6</t>
        </is>
      </c>
      <c r="S61" t="inlineStr">
        <is>
          <t>007791047037643</t>
        </is>
      </c>
      <c r="T61" t="n">
        <v>1</v>
      </c>
      <c r="U61" t="n">
        <v>34965</v>
      </c>
      <c r="V61" t="n">
        <v>34965</v>
      </c>
      <c r="W61">
        <f>V66-U66</f>
        <v/>
      </c>
      <c r="X61">
        <f>ROUND((W66*T66),0)</f>
        <v/>
      </c>
      <c r="AC61">
        <f>X66+Y66+Z66+AA66+AB66</f>
        <v/>
      </c>
      <c r="AD61" t="inlineStr">
        <is>
          <t>НН</t>
        </is>
      </c>
      <c r="AE61" t="inlineStr"/>
      <c r="AF61" s="33" t="n">
        <v>45071</v>
      </c>
      <c r="AI61" t="inlineStr">
        <is>
          <t>дэж012545</t>
        </is>
      </c>
      <c r="AJ61" t="inlineStr">
        <is>
          <t>кл.кАИ9120</t>
        </is>
      </c>
      <c r="AK61" t="inlineStr">
        <is>
          <t>дэж0000507</t>
        </is>
      </c>
      <c r="AL61" t="inlineStr"/>
      <c r="AM61" t="inlineStr"/>
    </row>
    <row r="62">
      <c r="A62" t="n">
        <v>1</v>
      </c>
      <c r="B62" t="inlineStr">
        <is>
          <t>01</t>
        </is>
      </c>
      <c r="C62" t="inlineStr">
        <is>
          <t>DS0701OR0000057</t>
        </is>
      </c>
      <c r="D62" t="inlineStr">
        <is>
          <t>Энергоснабжение</t>
        </is>
      </c>
      <c r="E62" t="inlineStr">
        <is>
          <t>ООО "Электрон Энерго"</t>
        </is>
      </c>
      <c r="F62" t="n">
        <v>510013000112</v>
      </c>
      <c r="G62" t="inlineStr">
        <is>
          <t>Прочие потребители</t>
        </is>
      </c>
      <c r="H62" t="inlineStr">
        <is>
          <t>Абдулаев Магомед Исакович Магазин "Чебурашка"</t>
        </is>
      </c>
      <c r="K62" t="inlineStr">
        <is>
          <t>ПС 110/35/6кВ "ЗФС"</t>
        </is>
      </c>
      <c r="N62" t="inlineStr">
        <is>
          <t>г.Кизилюрт</t>
        </is>
      </c>
      <c r="O62" t="inlineStr">
        <is>
          <t>ул.Г.Цадаса</t>
        </is>
      </c>
      <c r="P62" t="inlineStr">
        <is>
          <t>86 Г</t>
        </is>
      </c>
      <c r="R62" t="inlineStr">
        <is>
          <t>Меркурий 201.2</t>
        </is>
      </c>
      <c r="S62" t="n">
        <v>47193573</v>
      </c>
      <c r="T62" t="n">
        <v>1</v>
      </c>
      <c r="U62" t="n">
        <v>1576</v>
      </c>
      <c r="V62" t="n">
        <v>1576</v>
      </c>
      <c r="W62">
        <f>V67-U67</f>
        <v/>
      </c>
      <c r="X62">
        <f>ROUND((W67*T67),0)</f>
        <v/>
      </c>
      <c r="AC62">
        <f>X67+Y67+Z67+AA67+AB67</f>
        <v/>
      </c>
      <c r="AD62" t="inlineStr">
        <is>
          <t>НН</t>
        </is>
      </c>
      <c r="AE62" t="inlineStr"/>
      <c r="AF62" s="33" t="n">
        <v>45068</v>
      </c>
      <c r="AK62" t="inlineStr">
        <is>
          <t>дэж018618</t>
        </is>
      </c>
      <c r="AL62" t="inlineStr"/>
      <c r="AM62" t="inlineStr"/>
    </row>
    <row r="63">
      <c r="A63" t="n">
        <v>1</v>
      </c>
      <c r="B63" t="inlineStr">
        <is>
          <t>01</t>
        </is>
      </c>
      <c r="C63" t="inlineStr">
        <is>
          <t>DS0701OR0000058</t>
        </is>
      </c>
      <c r="D63" t="inlineStr">
        <is>
          <t>Энергоснабжение</t>
        </is>
      </c>
      <c r="E63" t="inlineStr">
        <is>
          <t>ООО "Электрон Энерго"</t>
        </is>
      </c>
      <c r="F63" t="n">
        <v>510013000118</v>
      </c>
      <c r="G63" t="inlineStr">
        <is>
          <t>Прочие потребители</t>
        </is>
      </c>
      <c r="H63" t="inlineStr">
        <is>
          <t>Турабов Расим Гусейнович Магазин"Шах-Даг"</t>
        </is>
      </c>
      <c r="K63" t="inlineStr">
        <is>
          <t>ПС 110/35/6кВ "ЗФС"</t>
        </is>
      </c>
      <c r="N63" t="inlineStr">
        <is>
          <t>г.Кизилюрт</t>
        </is>
      </c>
      <c r="O63" t="inlineStr">
        <is>
          <t xml:space="preserve">ул.Гагарина </t>
        </is>
      </c>
      <c r="P63" t="inlineStr">
        <is>
          <t>38 Б</t>
        </is>
      </c>
      <c r="R63" t="inlineStr">
        <is>
          <t>НЕВА 303 1SO</t>
        </is>
      </c>
      <c r="S63" t="n">
        <v>625262</v>
      </c>
      <c r="T63" t="n">
        <v>1</v>
      </c>
      <c r="U63" t="n">
        <v>210409</v>
      </c>
      <c r="V63" t="n">
        <v>210409</v>
      </c>
      <c r="W63">
        <f>V68-U68</f>
        <v/>
      </c>
      <c r="X63">
        <f>ROUND((W68*T68),0)</f>
        <v/>
      </c>
      <c r="AC63">
        <f>X68+Y68+Z68+AA68+AB68</f>
        <v/>
      </c>
      <c r="AD63" t="inlineStr">
        <is>
          <t>НН</t>
        </is>
      </c>
      <c r="AE63" t="inlineStr"/>
      <c r="AF63" s="33" t="n">
        <v>45075</v>
      </c>
      <c r="AI63" t="inlineStr">
        <is>
          <t>дэж018178</t>
        </is>
      </c>
      <c r="AK63" t="n">
        <v>9575</v>
      </c>
      <c r="AL63" t="inlineStr"/>
      <c r="AM63" t="inlineStr"/>
    </row>
    <row r="64">
      <c r="A64" t="n">
        <v>1</v>
      </c>
      <c r="B64" t="inlineStr">
        <is>
          <t>01</t>
        </is>
      </c>
      <c r="C64" t="inlineStr">
        <is>
          <t>DS0701OR0000059</t>
        </is>
      </c>
      <c r="D64" t="inlineStr">
        <is>
          <t>Энергоснабжение</t>
        </is>
      </c>
      <c r="E64" t="inlineStr">
        <is>
          <t>ООО "Электрон Энерго"</t>
        </is>
      </c>
      <c r="F64" t="n">
        <v>510013000119</v>
      </c>
      <c r="G64" t="inlineStr">
        <is>
          <t>Прочие потребители</t>
        </is>
      </c>
      <c r="H64" t="inlineStr">
        <is>
          <t>Абдулов Магомедамин Ибрагимович Магазин"Рацатли"</t>
        </is>
      </c>
      <c r="K64" t="inlineStr">
        <is>
          <t>ПС 110/35/6кВ "ЗФС"</t>
        </is>
      </c>
      <c r="N64" t="inlineStr">
        <is>
          <t>г.Кизилюрт</t>
        </is>
      </c>
      <c r="O64" t="inlineStr">
        <is>
          <t xml:space="preserve">ул.Гагарина </t>
        </is>
      </c>
      <c r="P64" t="n">
        <v>38</v>
      </c>
      <c r="R64" t="inlineStr">
        <is>
          <t>Меркурий 201.2</t>
        </is>
      </c>
      <c r="S64" t="n">
        <v>14343030</v>
      </c>
      <c r="T64" t="n">
        <v>1</v>
      </c>
      <c r="U64" t="n">
        <v>6700</v>
      </c>
      <c r="V64" t="n">
        <v>6700</v>
      </c>
      <c r="W64">
        <f>V69-U69</f>
        <v/>
      </c>
      <c r="X64">
        <f>ROUND((W69*T69),0)</f>
        <v/>
      </c>
      <c r="AC64">
        <f>X69+Y69+Z69+AA69+AB69</f>
        <v/>
      </c>
      <c r="AD64" t="inlineStr">
        <is>
          <t>НН</t>
        </is>
      </c>
      <c r="AE64" t="inlineStr"/>
      <c r="AI64" t="inlineStr">
        <is>
          <t>АЛ 9599</t>
        </is>
      </c>
      <c r="AL64" t="inlineStr"/>
      <c r="AM64" t="inlineStr"/>
    </row>
    <row r="65">
      <c r="A65" t="n">
        <v>1</v>
      </c>
      <c r="B65" t="inlineStr">
        <is>
          <t>01</t>
        </is>
      </c>
      <c r="C65" t="inlineStr">
        <is>
          <t>DS0701OR0000060</t>
        </is>
      </c>
      <c r="D65" t="inlineStr">
        <is>
          <t>Энергоснабжение</t>
        </is>
      </c>
      <c r="E65" t="inlineStr">
        <is>
          <t>ООО "Электрон Энерго"</t>
        </is>
      </c>
      <c r="F65" t="n">
        <v>510013000123</v>
      </c>
      <c r="G65" t="inlineStr">
        <is>
          <t>Прочие потребители</t>
        </is>
      </c>
      <c r="H65" t="inlineStr">
        <is>
          <t>Бадрудинов Магомед Ахмедович</t>
        </is>
      </c>
      <c r="K65" t="inlineStr">
        <is>
          <t>ПС 110/35/6кВ "ЗФС"</t>
        </is>
      </c>
      <c r="N65" t="inlineStr">
        <is>
          <t>г.Кизилюрт</t>
        </is>
      </c>
      <c r="O65" t="inlineStr">
        <is>
          <t xml:space="preserve">ул.Гагарина </t>
        </is>
      </c>
      <c r="P65" t="n">
        <v>99</v>
      </c>
      <c r="R65" t="inlineStr">
        <is>
          <t>ЦЭ 6807 П</t>
        </is>
      </c>
      <c r="S65" t="inlineStr">
        <is>
          <t>007129026030779</t>
        </is>
      </c>
      <c r="T65" t="n">
        <v>1</v>
      </c>
      <c r="U65" t="n">
        <v>14554</v>
      </c>
      <c r="V65" t="n">
        <v>14554</v>
      </c>
      <c r="W65">
        <f>V70-U70</f>
        <v/>
      </c>
      <c r="X65">
        <f>ROUND((W70*T70),0)</f>
        <v/>
      </c>
      <c r="AC65">
        <f>X70+Y70+Z70+AA70+AB70</f>
        <v/>
      </c>
      <c r="AD65" t="inlineStr">
        <is>
          <t>НН</t>
        </is>
      </c>
      <c r="AE65" t="inlineStr"/>
      <c r="AF65" s="33" t="n">
        <v>45071</v>
      </c>
      <c r="AI65" t="inlineStr">
        <is>
          <t>дэж018145</t>
        </is>
      </c>
      <c r="AL65" t="inlineStr"/>
      <c r="AM65" t="inlineStr"/>
    </row>
    <row r="66">
      <c r="A66" t="n">
        <v>1</v>
      </c>
      <c r="B66" t="inlineStr">
        <is>
          <t>01</t>
        </is>
      </c>
      <c r="C66" t="inlineStr">
        <is>
          <t>DS0701OR0000061</t>
        </is>
      </c>
      <c r="D66" t="inlineStr">
        <is>
          <t>Энергоснабжение</t>
        </is>
      </c>
      <c r="E66" t="inlineStr">
        <is>
          <t>ООО "Электрон Энерго"</t>
        </is>
      </c>
      <c r="F66" t="n">
        <v>510013000134</v>
      </c>
      <c r="G66" t="inlineStr">
        <is>
          <t>Прочие потребители</t>
        </is>
      </c>
      <c r="H66" t="inlineStr">
        <is>
          <t>Абдулмуталимов Камиль Насибович Пиво-маркет(Блеск)</t>
        </is>
      </c>
      <c r="K66" t="inlineStr">
        <is>
          <t>ПС 110/35/6кВ "ЗФС"</t>
        </is>
      </c>
      <c r="N66" t="inlineStr">
        <is>
          <t>г.Кизилюрт</t>
        </is>
      </c>
      <c r="O66" t="inlineStr">
        <is>
          <t xml:space="preserve">ул.Гагарина </t>
        </is>
      </c>
      <c r="P66" t="n">
        <v>4</v>
      </c>
      <c r="R66" t="inlineStr">
        <is>
          <t>ЦЭ6803 В ЭР32</t>
        </is>
      </c>
      <c r="S66" t="inlineStr">
        <is>
          <t>011552172145763</t>
        </is>
      </c>
      <c r="T66" t="n">
        <v>1</v>
      </c>
      <c r="U66" t="n">
        <v>30989</v>
      </c>
      <c r="V66" t="n">
        <v>30989</v>
      </c>
      <c r="W66">
        <f>V71-U71</f>
        <v/>
      </c>
      <c r="X66">
        <f>ROUND((W71*T71),0)</f>
        <v/>
      </c>
      <c r="AC66">
        <f>X71+Y71+Z71+AA71+AB71</f>
        <v/>
      </c>
      <c r="AD66" t="inlineStr">
        <is>
          <t>НН</t>
        </is>
      </c>
      <c r="AE66" t="inlineStr"/>
      <c r="AI66" t="inlineStr">
        <is>
          <t>дэж004256</t>
        </is>
      </c>
      <c r="AL66" t="inlineStr"/>
      <c r="AM66" t="inlineStr"/>
    </row>
    <row r="67">
      <c r="A67" t="n">
        <v>1</v>
      </c>
      <c r="B67" t="inlineStr">
        <is>
          <t>01</t>
        </is>
      </c>
      <c r="C67" t="inlineStr">
        <is>
          <t>DS0701OR0000062</t>
        </is>
      </c>
      <c r="D67" t="inlineStr">
        <is>
          <t>Энергоснабжение</t>
        </is>
      </c>
      <c r="E67" t="inlineStr">
        <is>
          <t>ООО "Электрон Энерго"</t>
        </is>
      </c>
      <c r="F67" t="n">
        <v>510013000137</v>
      </c>
      <c r="G67" t="inlineStr">
        <is>
          <t>Прочие потребители</t>
        </is>
      </c>
      <c r="H67" t="inlineStr">
        <is>
          <t>ИП Омаров Шахбан Магомедович Магазин"Мир игрушек"</t>
        </is>
      </c>
      <c r="K67" t="inlineStr">
        <is>
          <t>ПС 110/35/6кВ "ЗФС"</t>
        </is>
      </c>
      <c r="N67" t="inlineStr">
        <is>
          <t>г.Кизилюрт</t>
        </is>
      </c>
      <c r="O67" t="inlineStr">
        <is>
          <t xml:space="preserve">ул.Гагарина </t>
        </is>
      </c>
      <c r="P67" t="n">
        <v>38</v>
      </c>
      <c r="R67" t="inlineStr">
        <is>
          <t>CЕ 101 S6 145</t>
        </is>
      </c>
      <c r="S67" t="inlineStr">
        <is>
          <t>009470135146610</t>
        </is>
      </c>
      <c r="T67" t="n">
        <v>1</v>
      </c>
      <c r="U67" t="n">
        <v>8385</v>
      </c>
      <c r="V67" t="n">
        <v>8385</v>
      </c>
      <c r="W67">
        <f>V72-U72</f>
        <v/>
      </c>
      <c r="X67">
        <f>ROUND((W72*T72),0)</f>
        <v/>
      </c>
      <c r="AC67">
        <f>X72+Y72+Z72+AA72+AB72</f>
        <v/>
      </c>
      <c r="AD67" t="inlineStr">
        <is>
          <t>НН</t>
        </is>
      </c>
      <c r="AE67" t="inlineStr"/>
      <c r="AF67" s="33" t="n">
        <v>45075</v>
      </c>
      <c r="AI67" t="inlineStr">
        <is>
          <t>дэж012026</t>
        </is>
      </c>
      <c r="AJ67" t="inlineStr">
        <is>
          <t>0141913</t>
        </is>
      </c>
      <c r="AL67" t="inlineStr"/>
      <c r="AM67" t="inlineStr"/>
    </row>
    <row r="68">
      <c r="A68" t="n">
        <v>1</v>
      </c>
      <c r="B68" t="inlineStr">
        <is>
          <t>01</t>
        </is>
      </c>
      <c r="C68" t="inlineStr">
        <is>
          <t>DS0701OR0000063</t>
        </is>
      </c>
      <c r="D68" t="inlineStr">
        <is>
          <t>Энергоснабжение</t>
        </is>
      </c>
      <c r="E68" t="inlineStr">
        <is>
          <t>ООО "Электрон Энерго"</t>
        </is>
      </c>
      <c r="F68" t="n">
        <v>510013000139</v>
      </c>
      <c r="G68" t="inlineStr">
        <is>
          <t>Прочие потребители</t>
        </is>
      </c>
      <c r="H68" t="inlineStr">
        <is>
          <t>Османов Шахбан Тагирович Магазин Ассалам</t>
        </is>
      </c>
      <c r="K68" t="inlineStr">
        <is>
          <t>ПС 110/35/6кВ "ЗФС"</t>
        </is>
      </c>
      <c r="N68" t="inlineStr">
        <is>
          <t>г.Кизилюрт</t>
        </is>
      </c>
      <c r="O68" t="inlineStr">
        <is>
          <t xml:space="preserve">ул.Гагарина </t>
        </is>
      </c>
      <c r="P68" t="n">
        <v>56</v>
      </c>
      <c r="R68" t="inlineStr">
        <is>
          <t>CЕ 101 S6 145</t>
        </is>
      </c>
      <c r="S68" t="inlineStr">
        <is>
          <t>009470145149141</t>
        </is>
      </c>
      <c r="T68" t="n">
        <v>1</v>
      </c>
      <c r="U68" t="n">
        <v>8419</v>
      </c>
      <c r="V68" t="n">
        <v>8419</v>
      </c>
      <c r="W68">
        <f>V73-U73</f>
        <v/>
      </c>
      <c r="X68">
        <f>ROUND((W73*T73),0)</f>
        <v/>
      </c>
      <c r="AC68">
        <f>X73+Y73+Z73+AA73+AB73</f>
        <v/>
      </c>
      <c r="AD68" t="inlineStr">
        <is>
          <t>НН</t>
        </is>
      </c>
      <c r="AE68" t="inlineStr"/>
      <c r="AF68" s="33" t="n">
        <v>45075</v>
      </c>
      <c r="AI68" t="inlineStr">
        <is>
          <t>кол3557123</t>
        </is>
      </c>
      <c r="AJ68" t="inlineStr">
        <is>
          <t>АГ4687</t>
        </is>
      </c>
      <c r="AL68" t="inlineStr"/>
      <c r="AM68" t="inlineStr"/>
    </row>
    <row r="69">
      <c r="A69" t="n">
        <v>1</v>
      </c>
      <c r="B69" t="inlineStr">
        <is>
          <t>01</t>
        </is>
      </c>
      <c r="C69" t="inlineStr">
        <is>
          <t>DS0701OR0000064</t>
        </is>
      </c>
      <c r="D69" t="inlineStr">
        <is>
          <t>Энергоснабжение</t>
        </is>
      </c>
      <c r="E69" t="inlineStr">
        <is>
          <t>ООО "Электрон Энерго"</t>
        </is>
      </c>
      <c r="F69" t="n">
        <v>510013000149</v>
      </c>
      <c r="G69" t="inlineStr">
        <is>
          <t>Прочие потребители</t>
        </is>
      </c>
      <c r="H69" t="inlineStr">
        <is>
          <t>Гаджиясулов Мурад Магомедович Магазин"Аякс"</t>
        </is>
      </c>
      <c r="K69" t="inlineStr">
        <is>
          <t>ПС 110/35/6кВ "ЗФС"</t>
        </is>
      </c>
      <c r="N69" t="inlineStr">
        <is>
          <t>г.Кизилюрт</t>
        </is>
      </c>
      <c r="O69" t="inlineStr">
        <is>
          <t xml:space="preserve">ул.Гагарина </t>
        </is>
      </c>
      <c r="R69" t="inlineStr">
        <is>
          <t>Меркурий 201.2</t>
        </is>
      </c>
      <c r="S69" t="n">
        <v>17404866</v>
      </c>
      <c r="T69" t="n">
        <v>1</v>
      </c>
      <c r="U69" t="n">
        <v>54054</v>
      </c>
      <c r="V69" t="n">
        <v>54054</v>
      </c>
      <c r="W69">
        <f>V74-U74</f>
        <v/>
      </c>
      <c r="X69">
        <f>ROUND((W74*T74),0)</f>
        <v/>
      </c>
      <c r="AC69">
        <f>X74+Y74+Z74+AA74+AB74</f>
        <v/>
      </c>
      <c r="AD69" t="inlineStr">
        <is>
          <t>НН</t>
        </is>
      </c>
      <c r="AE69" t="inlineStr"/>
      <c r="AF69" s="33" t="n">
        <v>45071</v>
      </c>
      <c r="AI69" t="inlineStr">
        <is>
          <t>дэж018144</t>
        </is>
      </c>
      <c r="AL69" t="inlineStr"/>
      <c r="AM69" t="inlineStr"/>
    </row>
    <row r="70">
      <c r="A70" t="n">
        <v>1</v>
      </c>
      <c r="B70" t="inlineStr">
        <is>
          <t>01</t>
        </is>
      </c>
      <c r="C70" t="inlineStr">
        <is>
          <t>DS0701OR0000065</t>
        </is>
      </c>
      <c r="D70" t="inlineStr">
        <is>
          <t>Энергоснабжение</t>
        </is>
      </c>
      <c r="E70" t="inlineStr">
        <is>
          <t>ООО "Электрон Энерго"</t>
        </is>
      </c>
      <c r="F70" t="n">
        <v>510013000153</v>
      </c>
      <c r="G70" t="inlineStr">
        <is>
          <t>Прочие потребители</t>
        </is>
      </c>
      <c r="H70" t="inlineStr">
        <is>
          <t>Ахмедова Равзанат Абдулгамидовна Магазин"Пятое колесо"</t>
        </is>
      </c>
      <c r="K70" t="inlineStr">
        <is>
          <t>ПС 110/35/6кВ "ЗФС"</t>
        </is>
      </c>
      <c r="N70" t="inlineStr">
        <is>
          <t>г.Кизилюрт</t>
        </is>
      </c>
      <c r="O70" t="inlineStr">
        <is>
          <t xml:space="preserve">ул.Гагарина </t>
        </is>
      </c>
      <c r="R70" t="inlineStr">
        <is>
          <t>ЦЭ 6803 В Р32</t>
        </is>
      </c>
      <c r="S70" t="n">
        <v>117361909</v>
      </c>
      <c r="T70" t="n">
        <v>1</v>
      </c>
      <c r="U70" t="n">
        <v>53300</v>
      </c>
      <c r="V70" t="n">
        <v>53300</v>
      </c>
      <c r="W70">
        <f>V75-U75</f>
        <v/>
      </c>
      <c r="X70">
        <f>ROUND((W75*T75),0)</f>
        <v/>
      </c>
      <c r="AC70">
        <f>X75+Y75+Z75+AA75+AB75</f>
        <v/>
      </c>
      <c r="AD70" t="inlineStr">
        <is>
          <t>НН</t>
        </is>
      </c>
      <c r="AE70" t="inlineStr"/>
      <c r="AF70" s="33" t="n">
        <v>45071</v>
      </c>
      <c r="AI70" t="n">
        <v>652483</v>
      </c>
      <c r="AJ70" t="inlineStr">
        <is>
          <t>003018</t>
        </is>
      </c>
      <c r="AL70" t="inlineStr"/>
      <c r="AM70" t="inlineStr"/>
    </row>
    <row r="71">
      <c r="A71" t="n">
        <v>1</v>
      </c>
      <c r="B71" t="inlineStr">
        <is>
          <t>01</t>
        </is>
      </c>
      <c r="C71" t="inlineStr">
        <is>
          <t>DS0701OR0000066</t>
        </is>
      </c>
      <c r="D71" t="inlineStr">
        <is>
          <t>Энергоснабжение</t>
        </is>
      </c>
      <c r="E71" t="inlineStr">
        <is>
          <t>ООО "Электрон Энерго"</t>
        </is>
      </c>
      <c r="F71" t="n">
        <v>510013000154</v>
      </c>
      <c r="G71" t="inlineStr">
        <is>
          <t>Прочие потребители</t>
        </is>
      </c>
      <c r="H71" t="inlineStr">
        <is>
          <t>ИП Нуридинов Анасгаджи Гусендибирович Прокат инструментов"Крот"</t>
        </is>
      </c>
      <c r="K71" t="inlineStr">
        <is>
          <t>ПС 110/35/6кВ "ЗФС"</t>
        </is>
      </c>
      <c r="N71" t="inlineStr">
        <is>
          <t>г.Кизилюрт</t>
        </is>
      </c>
      <c r="O71" t="inlineStr">
        <is>
          <t>Нап-в "Карусели"</t>
        </is>
      </c>
      <c r="R71" t="inlineStr">
        <is>
          <t>ЦЭ 6807 П</t>
        </is>
      </c>
      <c r="S71" t="inlineStr">
        <is>
          <t>007128027007342</t>
        </is>
      </c>
      <c r="T71" t="n">
        <v>1</v>
      </c>
      <c r="U71" t="n">
        <v>18731</v>
      </c>
      <c r="V71" t="n">
        <v>18731</v>
      </c>
      <c r="W71">
        <f>V76-U76</f>
        <v/>
      </c>
      <c r="X71">
        <f>ROUND((W76*T76),0)</f>
        <v/>
      </c>
      <c r="AC71">
        <f>X76+Y76+Z76+AA76+AB76</f>
        <v/>
      </c>
      <c r="AD71" t="inlineStr">
        <is>
          <t>НН</t>
        </is>
      </c>
      <c r="AE71" t="inlineStr"/>
      <c r="AF71" s="33" t="n">
        <v>45068</v>
      </c>
      <c r="AI71" t="inlineStr">
        <is>
          <t>нет</t>
        </is>
      </c>
      <c r="AL71" t="inlineStr"/>
      <c r="AM71" t="inlineStr"/>
    </row>
    <row r="72">
      <c r="A72" t="n">
        <v>1</v>
      </c>
      <c r="B72" t="inlineStr">
        <is>
          <t>01</t>
        </is>
      </c>
      <c r="C72" t="inlineStr">
        <is>
          <t>DS0701OR0000067</t>
        </is>
      </c>
      <c r="D72" t="inlineStr">
        <is>
          <t>Энергоснабжение</t>
        </is>
      </c>
      <c r="E72" t="inlineStr">
        <is>
          <t>ООО "Электрон Энерго"</t>
        </is>
      </c>
      <c r="F72" t="n">
        <v>510013000165</v>
      </c>
      <c r="G72" t="inlineStr">
        <is>
          <t>Прочие потребители</t>
        </is>
      </c>
      <c r="H72" t="inlineStr">
        <is>
          <t>Хаимагомедова Азипат Маликовна Магазин"Куяда"</t>
        </is>
      </c>
      <c r="K72" t="inlineStr">
        <is>
          <t>ПС 110/35/6кВ "ЗФС"</t>
        </is>
      </c>
      <c r="N72" t="inlineStr">
        <is>
          <t>г.Кизилюрт</t>
        </is>
      </c>
      <c r="O72" t="inlineStr">
        <is>
          <t xml:space="preserve">ул.Гагарина </t>
        </is>
      </c>
      <c r="P72" t="n">
        <v>86</v>
      </c>
      <c r="R72" t="inlineStr">
        <is>
          <t>Меркурий 201.2</t>
        </is>
      </c>
      <c r="S72" t="n">
        <v>13390235</v>
      </c>
      <c r="T72" t="n">
        <v>1</v>
      </c>
      <c r="U72" t="n">
        <v>7650</v>
      </c>
      <c r="V72" t="n">
        <v>7650</v>
      </c>
      <c r="W72">
        <f>V77-U77</f>
        <v/>
      </c>
      <c r="X72">
        <f>ROUND((W77*T77),0)</f>
        <v/>
      </c>
      <c r="AC72">
        <f>X77+Y77+Z77+AA77+AB77</f>
        <v/>
      </c>
      <c r="AD72" t="inlineStr">
        <is>
          <t>НН</t>
        </is>
      </c>
      <c r="AE72" t="inlineStr"/>
      <c r="AF72" s="33" t="n">
        <v>45069</v>
      </c>
      <c r="AI72" t="inlineStr">
        <is>
          <t>дэж018141</t>
        </is>
      </c>
      <c r="AL72" t="inlineStr"/>
      <c r="AM72" t="inlineStr"/>
    </row>
    <row r="73">
      <c r="A73" t="n">
        <v>1</v>
      </c>
      <c r="B73" t="inlineStr">
        <is>
          <t>01</t>
        </is>
      </c>
      <c r="C73" t="inlineStr">
        <is>
          <t>DS0701OR0000068</t>
        </is>
      </c>
      <c r="D73" t="inlineStr">
        <is>
          <t>Энергоснабжение</t>
        </is>
      </c>
      <c r="E73" t="inlineStr">
        <is>
          <t>ООО "Электрон Энерго"</t>
        </is>
      </c>
      <c r="F73" t="n">
        <v>510013000167</v>
      </c>
      <c r="G73" t="inlineStr">
        <is>
          <t>Прочие потребители</t>
        </is>
      </c>
      <c r="H73" t="inlineStr">
        <is>
          <t>Орусканова Саният Камелевна Магазин"Арсенал СБ"</t>
        </is>
      </c>
      <c r="K73" t="inlineStr">
        <is>
          <t>ПС 110/35/6кВ "ЗФС"</t>
        </is>
      </c>
      <c r="N73" t="inlineStr">
        <is>
          <t>г.Кизилюрт</t>
        </is>
      </c>
      <c r="O73" t="inlineStr">
        <is>
          <t xml:space="preserve">ул.Гагарина нап-в Райсуда </t>
        </is>
      </c>
      <c r="R73" t="inlineStr">
        <is>
          <t>Нева 104 1STO</t>
        </is>
      </c>
      <c r="S73" t="inlineStr">
        <is>
          <t>000797</t>
        </is>
      </c>
      <c r="T73" t="n">
        <v>1</v>
      </c>
      <c r="U73" t="n">
        <v>9526</v>
      </c>
      <c r="V73" t="n">
        <v>9526</v>
      </c>
      <c r="W73">
        <f>V78-U78</f>
        <v/>
      </c>
      <c r="X73">
        <f>ROUND((W78*T78),0)</f>
        <v/>
      </c>
      <c r="AC73">
        <f>X78+Y78+Z78+AA78+AB78</f>
        <v/>
      </c>
      <c r="AD73" t="inlineStr">
        <is>
          <t>НН</t>
        </is>
      </c>
      <c r="AE73" t="inlineStr"/>
      <c r="AF73" s="33" t="n">
        <v>45070</v>
      </c>
      <c r="AI73" t="inlineStr">
        <is>
          <t>дэж0002673</t>
        </is>
      </c>
      <c r="AK73" t="inlineStr">
        <is>
          <t>дэж018809</t>
        </is>
      </c>
      <c r="AL73" t="inlineStr"/>
      <c r="AM73" t="inlineStr"/>
    </row>
    <row r="74">
      <c r="A74" t="n">
        <v>1</v>
      </c>
      <c r="B74" t="inlineStr">
        <is>
          <t>01</t>
        </is>
      </c>
      <c r="C74" t="inlineStr">
        <is>
          <t>DS0701OR0000069</t>
        </is>
      </c>
      <c r="D74" t="inlineStr">
        <is>
          <t>Энергоснабжение</t>
        </is>
      </c>
      <c r="E74" t="inlineStr">
        <is>
          <t>ООО "Электрон Энерго"</t>
        </is>
      </c>
      <c r="F74" t="n">
        <v>510013000168</v>
      </c>
      <c r="G74" t="inlineStr">
        <is>
          <t>Прочие потребители</t>
        </is>
      </c>
      <c r="H74" t="inlineStr">
        <is>
          <t>Юнусов Гасан Юсупович Магазин "Аминка"</t>
        </is>
      </c>
      <c r="K74" t="inlineStr">
        <is>
          <t>ПС 110/35/6кВ "ЗФС"</t>
        </is>
      </c>
      <c r="N74" t="inlineStr">
        <is>
          <t>г.Кизилюрт</t>
        </is>
      </c>
      <c r="O74" t="inlineStr">
        <is>
          <t xml:space="preserve">ул.Гагарина </t>
        </is>
      </c>
      <c r="P74" t="inlineStr">
        <is>
          <t>71 Б</t>
        </is>
      </c>
      <c r="R74" t="inlineStr">
        <is>
          <t>СЕ 101 R5 145 M6</t>
        </is>
      </c>
      <c r="S74" t="inlineStr">
        <is>
          <t>009471172286424</t>
        </is>
      </c>
      <c r="T74" t="n">
        <v>1</v>
      </c>
      <c r="U74" t="n">
        <v>1951</v>
      </c>
      <c r="V74" t="n">
        <v>1951</v>
      </c>
      <c r="W74">
        <f>V79-U79</f>
        <v/>
      </c>
      <c r="X74">
        <f>ROUND((W79*T79),0)</f>
        <v/>
      </c>
      <c r="AC74">
        <f>X79+Y79+Z79+AA79+AB79</f>
        <v/>
      </c>
      <c r="AD74" t="inlineStr">
        <is>
          <t>НН</t>
        </is>
      </c>
      <c r="AE74" t="inlineStr"/>
      <c r="AF74" s="33" t="n">
        <v>45075</v>
      </c>
      <c r="AI74" t="inlineStr">
        <is>
          <t>дэж018867</t>
        </is>
      </c>
      <c r="AL74" t="inlineStr"/>
      <c r="AM74" t="inlineStr"/>
    </row>
    <row r="75">
      <c r="A75" t="n">
        <v>1</v>
      </c>
      <c r="B75" t="inlineStr">
        <is>
          <t>01</t>
        </is>
      </c>
      <c r="C75" t="inlineStr">
        <is>
          <t>DS0701OR0000070</t>
        </is>
      </c>
      <c r="D75" t="inlineStr">
        <is>
          <t>Энергоснабжение</t>
        </is>
      </c>
      <c r="E75" t="inlineStr">
        <is>
          <t>ООО "Электрон Энерго"</t>
        </is>
      </c>
      <c r="F75" t="n">
        <v>510013000172</v>
      </c>
      <c r="G75" t="inlineStr">
        <is>
          <t>Прочие потребители</t>
        </is>
      </c>
      <c r="H75" t="inlineStr">
        <is>
          <t>Юнусов Гасан Юсупович Магазин"Лили-Шик"</t>
        </is>
      </c>
      <c r="K75" t="inlineStr">
        <is>
          <t>ПС 110/35/6кВ "ЗФС"</t>
        </is>
      </c>
      <c r="N75" t="inlineStr">
        <is>
          <t>г.Кизилюрт</t>
        </is>
      </c>
      <c r="O75" t="inlineStr">
        <is>
          <t xml:space="preserve">ул.Гагарина </t>
        </is>
      </c>
      <c r="P75" t="inlineStr">
        <is>
          <t>71 А</t>
        </is>
      </c>
      <c r="R75" t="inlineStr">
        <is>
          <t>ЦЭ 6807 П</t>
        </is>
      </c>
      <c r="S75" t="inlineStr">
        <is>
          <t>007128027009509</t>
        </is>
      </c>
      <c r="T75" t="n">
        <v>1</v>
      </c>
      <c r="U75" t="n">
        <v>32715</v>
      </c>
      <c r="V75" t="n">
        <v>32715</v>
      </c>
      <c r="W75">
        <f>V80-U80</f>
        <v/>
      </c>
      <c r="X75">
        <f>ROUND((W80*T80),0)</f>
        <v/>
      </c>
      <c r="AC75">
        <f>X80+Y80+Z80+AA80+AB80</f>
        <v/>
      </c>
      <c r="AD75" t="inlineStr">
        <is>
          <t>НН</t>
        </is>
      </c>
      <c r="AE75" t="inlineStr"/>
      <c r="AF75" s="33" t="n">
        <v>45070</v>
      </c>
      <c r="AI75" t="inlineStr">
        <is>
          <t>дэж018196</t>
        </is>
      </c>
      <c r="AL75" t="inlineStr"/>
      <c r="AM75" t="inlineStr"/>
    </row>
    <row r="76">
      <c r="A76" t="n">
        <v>1</v>
      </c>
      <c r="B76" t="inlineStr">
        <is>
          <t>01</t>
        </is>
      </c>
      <c r="C76" t="inlineStr">
        <is>
          <t>DS0701OR0000071</t>
        </is>
      </c>
      <c r="D76" t="inlineStr">
        <is>
          <t>Энергоснабжение</t>
        </is>
      </c>
      <c r="E76" t="inlineStr">
        <is>
          <t>ООО "Электрон Энерго"</t>
        </is>
      </c>
      <c r="F76" t="n">
        <v>510013000178</v>
      </c>
      <c r="G76" t="inlineStr">
        <is>
          <t>Прочие потребители</t>
        </is>
      </c>
      <c r="H76" t="inlineStr">
        <is>
          <t>Курбанова Маннай Умаровна Магазин"Ткани"</t>
        </is>
      </c>
      <c r="K76" t="inlineStr">
        <is>
          <t>ПС 110/35/6кВ "ЗФС"</t>
        </is>
      </c>
      <c r="N76" t="inlineStr">
        <is>
          <t>г.Кизилюрт</t>
        </is>
      </c>
      <c r="O76" t="inlineStr">
        <is>
          <t xml:space="preserve">ул.Гагарина </t>
        </is>
      </c>
      <c r="P76" t="inlineStr">
        <is>
          <t>41 А</t>
        </is>
      </c>
      <c r="R76" t="inlineStr">
        <is>
          <t>ЦЭ 6807 П</t>
        </is>
      </c>
      <c r="S76" t="inlineStr">
        <is>
          <t>007129026030216</t>
        </is>
      </c>
      <c r="T76" t="n">
        <v>1</v>
      </c>
      <c r="U76" t="n">
        <v>11215</v>
      </c>
      <c r="V76" t="n">
        <v>11215</v>
      </c>
      <c r="W76">
        <f>V81-U81</f>
        <v/>
      </c>
      <c r="X76">
        <f>ROUND((W81*T81),0)</f>
        <v/>
      </c>
      <c r="AC76">
        <f>X81+Y81+Z81+AA81+AB81</f>
        <v/>
      </c>
      <c r="AD76" t="inlineStr">
        <is>
          <t>НН</t>
        </is>
      </c>
      <c r="AE76" t="inlineStr"/>
      <c r="AF76" s="33" t="n">
        <v>45076</v>
      </c>
      <c r="AI76" t="inlineStr">
        <is>
          <t>ДЭЖ012576</t>
        </is>
      </c>
      <c r="AK76" t="n">
        <v>16850366</v>
      </c>
      <c r="AL76" t="inlineStr"/>
      <c r="AM76" t="inlineStr"/>
    </row>
    <row r="77">
      <c r="A77" t="n">
        <v>1</v>
      </c>
      <c r="B77" t="inlineStr">
        <is>
          <t>01</t>
        </is>
      </c>
      <c r="C77" t="inlineStr">
        <is>
          <t>DS0701OR0000072</t>
        </is>
      </c>
      <c r="D77" t="inlineStr">
        <is>
          <t>Энергоснабжение</t>
        </is>
      </c>
      <c r="E77" t="inlineStr">
        <is>
          <t>ООО "Электрон Энерго"</t>
        </is>
      </c>
      <c r="F77" t="n">
        <v>510013000184</v>
      </c>
      <c r="G77" t="inlineStr">
        <is>
          <t>Прочие потребители</t>
        </is>
      </c>
      <c r="H77" t="inlineStr">
        <is>
          <t>Курамагомедова Маржан Муслимовна Магазин "Маржан"продукты</t>
        </is>
      </c>
      <c r="K77" t="inlineStr">
        <is>
          <t>ПС 110/35/6кВ "ЗФС"</t>
        </is>
      </c>
      <c r="N77" t="inlineStr">
        <is>
          <t>г.Кизилюрт</t>
        </is>
      </c>
      <c r="O77" t="inlineStr">
        <is>
          <t xml:space="preserve">ул.Гагарина </t>
        </is>
      </c>
      <c r="P77" t="inlineStr">
        <is>
          <t>66 Б/1 А</t>
        </is>
      </c>
      <c r="R77" t="inlineStr">
        <is>
          <t>ЦЭ6803 В ЭР32</t>
        </is>
      </c>
      <c r="S77" t="inlineStr">
        <is>
          <t>011552166327246</t>
        </is>
      </c>
      <c r="T77" t="n">
        <v>1</v>
      </c>
      <c r="U77" t="n">
        <v>13093</v>
      </c>
      <c r="V77" t="n">
        <v>13093</v>
      </c>
      <c r="W77">
        <f>V82-U82</f>
        <v/>
      </c>
      <c r="X77">
        <f>ROUND((W82*T82),0)</f>
        <v/>
      </c>
      <c r="AC77">
        <f>X82+Y82+Z82+AA82+AB82</f>
        <v/>
      </c>
      <c r="AD77" t="inlineStr">
        <is>
          <t>НН</t>
        </is>
      </c>
      <c r="AE77" t="inlineStr"/>
      <c r="AI77" t="inlineStr">
        <is>
          <t>дэж004556</t>
        </is>
      </c>
      <c r="AJ77" t="inlineStr">
        <is>
          <t>ст81</t>
        </is>
      </c>
      <c r="AL77" t="inlineStr"/>
      <c r="AM77" t="inlineStr"/>
    </row>
    <row r="78">
      <c r="A78" t="n">
        <v>1</v>
      </c>
      <c r="B78" t="inlineStr">
        <is>
          <t>01</t>
        </is>
      </c>
      <c r="C78" t="inlineStr">
        <is>
          <t>DS0701OR0000073</t>
        </is>
      </c>
      <c r="D78" t="inlineStr">
        <is>
          <t>Энергоснабжение</t>
        </is>
      </c>
      <c r="E78" t="inlineStr">
        <is>
          <t>ООО "Электрон Энерго"</t>
        </is>
      </c>
      <c r="F78" t="n">
        <v>510013000185</v>
      </c>
      <c r="G78" t="inlineStr">
        <is>
          <t>Прочие потребители</t>
        </is>
      </c>
      <c r="H78" t="inlineStr">
        <is>
          <t>Багамаев Арсен Магомедович Феррари</t>
        </is>
      </c>
      <c r="K78" t="inlineStr">
        <is>
          <t>ПС 110/35/6кВ "ЗФС"</t>
        </is>
      </c>
      <c r="N78" t="inlineStr">
        <is>
          <t>г.Кизилюрт</t>
        </is>
      </c>
      <c r="O78" t="inlineStr">
        <is>
          <t xml:space="preserve">ул.Гагарина </t>
        </is>
      </c>
      <c r="R78" t="inlineStr">
        <is>
          <t>Меркурий 230 АR-03R</t>
        </is>
      </c>
      <c r="S78" t="n">
        <v>46514522</v>
      </c>
      <c r="T78" t="n">
        <v>30</v>
      </c>
      <c r="U78" t="n">
        <v>2550</v>
      </c>
      <c r="V78" t="n">
        <v>2550</v>
      </c>
      <c r="W78">
        <f>V83-U83</f>
        <v/>
      </c>
      <c r="X78">
        <f>ROUND((W83*T83),0)</f>
        <v/>
      </c>
      <c r="AC78">
        <f>X83+Y83+Z83+AA83+AB83</f>
        <v/>
      </c>
      <c r="AD78" t="inlineStr">
        <is>
          <t>НН</t>
        </is>
      </c>
      <c r="AE78" t="inlineStr"/>
      <c r="AF78" s="33" t="n">
        <v>45077</v>
      </c>
      <c r="AL78" t="inlineStr"/>
      <c r="AM78" t="inlineStr"/>
    </row>
    <row r="79">
      <c r="A79" t="n">
        <v>1</v>
      </c>
      <c r="B79" t="inlineStr">
        <is>
          <t>01</t>
        </is>
      </c>
      <c r="C79" t="inlineStr">
        <is>
          <t>DS0701OR0000074</t>
        </is>
      </c>
      <c r="D79" t="inlineStr">
        <is>
          <t>Энергоснабжение</t>
        </is>
      </c>
      <c r="E79" t="inlineStr">
        <is>
          <t>ООО "Электрон Энерго"</t>
        </is>
      </c>
      <c r="F79" t="n">
        <v>510013000192</v>
      </c>
      <c r="G79" t="inlineStr">
        <is>
          <t>Прочие потребители</t>
        </is>
      </c>
      <c r="H79" t="inlineStr">
        <is>
          <t>ИП Алискандиев Магомедали Магомедович (ларек)</t>
        </is>
      </c>
      <c r="K79" t="inlineStr">
        <is>
          <t>ПС 110/35/6кВ "ЗФС"</t>
        </is>
      </c>
      <c r="N79" t="inlineStr">
        <is>
          <t>г.Кизилюрт</t>
        </is>
      </c>
      <c r="O79" t="inlineStr">
        <is>
          <t xml:space="preserve">ул.Гагарина </t>
        </is>
      </c>
      <c r="R79" t="inlineStr">
        <is>
          <t>Меркурий 201.5</t>
        </is>
      </c>
      <c r="S79" t="n">
        <v>25777656</v>
      </c>
      <c r="T79" t="n">
        <v>1</v>
      </c>
      <c r="U79" t="n">
        <v>27146</v>
      </c>
      <c r="V79" t="n">
        <v>27146</v>
      </c>
      <c r="W79">
        <f>V84-U84</f>
        <v/>
      </c>
      <c r="X79">
        <f>ROUND((W84*T84),0)</f>
        <v/>
      </c>
      <c r="Y79">
        <f>ROUND((X84/100)*2.3,0)</f>
        <v/>
      </c>
      <c r="AC79">
        <f>X84+Y84+Z84+AA84+AB84</f>
        <v/>
      </c>
      <c r="AD79" t="inlineStr">
        <is>
          <t>СН2</t>
        </is>
      </c>
      <c r="AE79" t="inlineStr"/>
      <c r="AF79" s="33" t="n">
        <v>45068</v>
      </c>
      <c r="AI79" t="inlineStr">
        <is>
          <t>дэж018135</t>
        </is>
      </c>
      <c r="AL79" t="inlineStr"/>
      <c r="AM79" t="inlineStr"/>
    </row>
    <row r="80">
      <c r="A80" t="n">
        <v>1</v>
      </c>
      <c r="B80" t="inlineStr">
        <is>
          <t>01</t>
        </is>
      </c>
      <c r="C80" t="inlineStr">
        <is>
          <t>DS0701OR0000075</t>
        </is>
      </c>
      <c r="D80" t="inlineStr">
        <is>
          <t>Энергоснабжение</t>
        </is>
      </c>
      <c r="E80" t="inlineStr">
        <is>
          <t>ООО "Электрон Энерго"</t>
        </is>
      </c>
      <c r="F80" t="n">
        <v>510013000196</v>
      </c>
      <c r="G80" t="inlineStr">
        <is>
          <t>Прочие потребители</t>
        </is>
      </c>
      <c r="H80" t="inlineStr">
        <is>
          <t>Саадуев Осман Магомедович Магазин"Зело"</t>
        </is>
      </c>
      <c r="K80" t="inlineStr">
        <is>
          <t>ПС 110/35/6кВ "ЗФС"</t>
        </is>
      </c>
      <c r="N80" t="inlineStr">
        <is>
          <t>г.Кизилюрт</t>
        </is>
      </c>
      <c r="O80" t="inlineStr">
        <is>
          <t>пл.Героев</t>
        </is>
      </c>
      <c r="R80" t="inlineStr">
        <is>
          <t>Меркурий 201.2</t>
        </is>
      </c>
      <c r="S80" t="n">
        <v>17894303</v>
      </c>
      <c r="T80" t="n">
        <v>1</v>
      </c>
      <c r="U80" t="n">
        <v>51416</v>
      </c>
      <c r="V80" t="n">
        <v>51416</v>
      </c>
      <c r="W80">
        <f>V85-U85</f>
        <v/>
      </c>
      <c r="X80">
        <f>ROUND((W85*T85),0)</f>
        <v/>
      </c>
      <c r="AC80">
        <f>X85+Y85+Z85+AA85+AB85</f>
        <v/>
      </c>
      <c r="AD80" t="inlineStr">
        <is>
          <t>НН</t>
        </is>
      </c>
      <c r="AE80" t="inlineStr"/>
      <c r="AF80" s="33" t="n">
        <v>45071</v>
      </c>
      <c r="AI80" t="inlineStr">
        <is>
          <t>хх</t>
        </is>
      </c>
      <c r="AJ80" t="inlineStr">
        <is>
          <t>ст60</t>
        </is>
      </c>
      <c r="AL80" t="inlineStr"/>
      <c r="AM80" t="inlineStr"/>
    </row>
    <row r="81">
      <c r="A81" t="n">
        <v>1</v>
      </c>
      <c r="B81" t="inlineStr">
        <is>
          <t>01</t>
        </is>
      </c>
      <c r="C81" t="inlineStr">
        <is>
          <t>DS0701OR0000076</t>
        </is>
      </c>
      <c r="D81" t="inlineStr">
        <is>
          <t>Энергоснабжение</t>
        </is>
      </c>
      <c r="E81" t="inlineStr">
        <is>
          <t>ООО "Электрон Энерго"</t>
        </is>
      </c>
      <c r="F81" t="n">
        <v>510013000197</v>
      </c>
      <c r="G81" t="inlineStr">
        <is>
          <t>Прочие потребители</t>
        </is>
      </c>
      <c r="H81" t="inlineStr">
        <is>
          <t>Баширова Гульнара Камалутдиновна Магазин"Ястреб"(игр)паркБорода</t>
        </is>
      </c>
      <c r="K81" t="inlineStr">
        <is>
          <t>ПС 110/35/6кВ "ЗФС"</t>
        </is>
      </c>
      <c r="N81" t="inlineStr">
        <is>
          <t>г.Кизилюрт</t>
        </is>
      </c>
      <c r="O81" t="inlineStr">
        <is>
          <t>пл.Героев</t>
        </is>
      </c>
      <c r="R81" t="inlineStr">
        <is>
          <t>Нева 104 1STO</t>
        </is>
      </c>
      <c r="S81" t="inlineStr">
        <is>
          <t>000386</t>
        </is>
      </c>
      <c r="T81" t="n">
        <v>1</v>
      </c>
      <c r="U81" t="n">
        <v>23333</v>
      </c>
      <c r="V81" t="n">
        <v>23333</v>
      </c>
      <c r="W81">
        <f>V86-U86</f>
        <v/>
      </c>
      <c r="X81">
        <f>ROUND((W86*T86),0)</f>
        <v/>
      </c>
      <c r="AC81">
        <f>X86+Y86+Z86+AA86+AB86</f>
        <v/>
      </c>
      <c r="AD81" t="inlineStr">
        <is>
          <t>НН</t>
        </is>
      </c>
      <c r="AE81" t="inlineStr"/>
      <c r="AF81" s="33" t="n">
        <v>45077</v>
      </c>
      <c r="AI81" t="inlineStr">
        <is>
          <t>дэж012031</t>
        </is>
      </c>
      <c r="AL81" t="inlineStr"/>
      <c r="AM81" t="inlineStr"/>
    </row>
    <row r="82">
      <c r="A82" t="n">
        <v>1</v>
      </c>
      <c r="B82" t="inlineStr">
        <is>
          <t>01</t>
        </is>
      </c>
      <c r="C82" t="inlineStr">
        <is>
          <t>DS0701OR0000077</t>
        </is>
      </c>
      <c r="D82" t="inlineStr">
        <is>
          <t>Энергоснабжение</t>
        </is>
      </c>
      <c r="E82" t="inlineStr">
        <is>
          <t>ООО "Электрон Энерго"</t>
        </is>
      </c>
      <c r="F82" t="n">
        <v>510013000202</v>
      </c>
      <c r="G82" t="inlineStr">
        <is>
          <t>Прочие потребители</t>
        </is>
      </c>
      <c r="H82" t="inlineStr">
        <is>
          <t>Гаджиев Арсен Магомедрасулович Магазин"Зиг-Заг"</t>
        </is>
      </c>
      <c r="K82" t="inlineStr">
        <is>
          <t>ПС 110/35/6кВ "ЗФС"</t>
        </is>
      </c>
      <c r="N82" t="inlineStr">
        <is>
          <t>г.Кизилюрт</t>
        </is>
      </c>
      <c r="O82" t="inlineStr">
        <is>
          <t>пр.Им.Шамиля</t>
        </is>
      </c>
      <c r="P82" t="n">
        <v>32</v>
      </c>
      <c r="R82" t="inlineStr">
        <is>
          <t>Каскад 200 МТ S-112-RF433</t>
        </is>
      </c>
      <c r="S82" t="n">
        <v>1100912531438</v>
      </c>
      <c r="T82" t="n">
        <v>1</v>
      </c>
      <c r="U82" t="n">
        <v>13388</v>
      </c>
      <c r="V82" t="n">
        <v>13388</v>
      </c>
      <c r="W82">
        <f>V87-U87</f>
        <v/>
      </c>
      <c r="X82">
        <f>ROUND((W87*T87),0)</f>
        <v/>
      </c>
      <c r="AC82">
        <f>X87+Y87+Z87+AA87+AB87</f>
        <v/>
      </c>
      <c r="AD82" t="inlineStr">
        <is>
          <t>НН</t>
        </is>
      </c>
      <c r="AE82" t="inlineStr"/>
      <c r="AF82" s="33" t="n">
        <v>45070</v>
      </c>
      <c r="AL82" t="inlineStr"/>
      <c r="AM82" t="inlineStr"/>
    </row>
    <row r="83">
      <c r="A83" t="n">
        <v>1</v>
      </c>
      <c r="B83" t="inlineStr">
        <is>
          <t>01</t>
        </is>
      </c>
      <c r="C83" t="inlineStr">
        <is>
          <t>DS0701OR0000078</t>
        </is>
      </c>
      <c r="D83" t="inlineStr">
        <is>
          <t>Энергоснабжение</t>
        </is>
      </c>
      <c r="E83" t="inlineStr">
        <is>
          <t>ООО "Электрон Энерго"</t>
        </is>
      </c>
      <c r="F83" t="n">
        <v>510013000203</v>
      </c>
      <c r="G83" t="inlineStr">
        <is>
          <t>Прочие потребители</t>
        </is>
      </c>
      <c r="H83" t="inlineStr">
        <is>
          <t>ИП Таймасханов Тимур Хайбулаевич Киоск"СпортЛото"</t>
        </is>
      </c>
      <c r="K83" t="inlineStr">
        <is>
          <t>ПС 110/35/6кВ "ЗФС"</t>
        </is>
      </c>
      <c r="N83" t="inlineStr">
        <is>
          <t>г.Кизилюрт</t>
        </is>
      </c>
      <c r="O83" t="inlineStr">
        <is>
          <t>пл.Героев</t>
        </is>
      </c>
      <c r="R83" t="inlineStr">
        <is>
          <t>Нева 104 1STO</t>
        </is>
      </c>
      <c r="S83" t="inlineStr">
        <is>
          <t>000380</t>
        </is>
      </c>
      <c r="T83" t="n">
        <v>1</v>
      </c>
      <c r="U83" t="n">
        <v>7892</v>
      </c>
      <c r="V83" t="n">
        <v>7892</v>
      </c>
      <c r="W83">
        <f>V88-U88</f>
        <v/>
      </c>
      <c r="X83">
        <f>ROUND((W88*T88),0)</f>
        <v/>
      </c>
      <c r="AC83">
        <f>X88+Y88+Z88+AA88+AB88</f>
        <v/>
      </c>
      <c r="AD83" t="inlineStr">
        <is>
          <t>НН</t>
        </is>
      </c>
      <c r="AE83" t="inlineStr"/>
      <c r="AF83" s="33" t="n">
        <v>45070</v>
      </c>
      <c r="AI83" t="inlineStr">
        <is>
          <t>дэж012027</t>
        </is>
      </c>
      <c r="AL83" t="inlineStr"/>
      <c r="AM83" t="inlineStr"/>
    </row>
    <row r="84">
      <c r="A84" t="n">
        <v>1</v>
      </c>
      <c r="B84" t="inlineStr">
        <is>
          <t>01</t>
        </is>
      </c>
      <c r="C84" t="inlineStr">
        <is>
          <t>DS0701OR0000079</t>
        </is>
      </c>
      <c r="D84" t="inlineStr">
        <is>
          <t>Энергоснабжение</t>
        </is>
      </c>
      <c r="E84" t="inlineStr">
        <is>
          <t>ООО "Электрон Энерго"</t>
        </is>
      </c>
      <c r="F84" t="n">
        <v>510013000206</v>
      </c>
      <c r="G84" t="inlineStr">
        <is>
          <t>Прочие потребители</t>
        </is>
      </c>
      <c r="H84" t="inlineStr">
        <is>
          <t>Лабазанова Хадижат Магомедовна Игровые автоматы</t>
        </is>
      </c>
      <c r="K84" t="inlineStr">
        <is>
          <t>ПС 110/35/6кВ "ЗФС"</t>
        </is>
      </c>
      <c r="N84" t="inlineStr">
        <is>
          <t>г.Кизилюрт</t>
        </is>
      </c>
      <c r="O84" t="inlineStr">
        <is>
          <t>пл.Героев</t>
        </is>
      </c>
      <c r="R84" t="inlineStr">
        <is>
          <t>Каскад -110 1SN</t>
        </is>
      </c>
      <c r="S84" t="inlineStr">
        <is>
          <t>080144600</t>
        </is>
      </c>
      <c r="T84" t="n">
        <v>1</v>
      </c>
      <c r="U84" t="n">
        <v>69686</v>
      </c>
      <c r="V84" t="n">
        <v>69686</v>
      </c>
      <c r="W84">
        <f>V89-U89</f>
        <v/>
      </c>
      <c r="X84">
        <f>ROUND((W89*T89),0)</f>
        <v/>
      </c>
      <c r="AC84">
        <f>X89+Y89+Z89+AA89+AB89</f>
        <v/>
      </c>
      <c r="AD84" t="inlineStr">
        <is>
          <t>НН</t>
        </is>
      </c>
      <c r="AE84" t="inlineStr"/>
      <c r="AF84" s="33" t="n">
        <v>45071</v>
      </c>
      <c r="AI84" t="inlineStr">
        <is>
          <t>дэж012573</t>
        </is>
      </c>
      <c r="AJ84" t="n">
        <v>5540306</v>
      </c>
      <c r="AK84" t="n">
        <v>6838</v>
      </c>
      <c r="AL84" t="inlineStr"/>
      <c r="AM84" t="inlineStr"/>
    </row>
    <row r="85">
      <c r="A85" t="n">
        <v>1</v>
      </c>
      <c r="B85" t="inlineStr">
        <is>
          <t>01</t>
        </is>
      </c>
      <c r="C85" t="inlineStr">
        <is>
          <t>DS0701OR0000080</t>
        </is>
      </c>
      <c r="D85" t="inlineStr">
        <is>
          <t>Энергоснабжение</t>
        </is>
      </c>
      <c r="E85" t="inlineStr">
        <is>
          <t>ООО "Электрон Энерго"</t>
        </is>
      </c>
      <c r="F85" t="n">
        <v>510013000208</v>
      </c>
      <c r="G85" t="inlineStr">
        <is>
          <t>Прочие потребители</t>
        </is>
      </c>
      <c r="H85" t="inlineStr">
        <is>
          <t>Шарапов Халит Адалович ООО Центр-Образования"Лада"</t>
        </is>
      </c>
      <c r="K85" t="inlineStr">
        <is>
          <t>ПС 110/35/6кВ "ЗФС"</t>
        </is>
      </c>
      <c r="N85" t="inlineStr">
        <is>
          <t>г.Кизилюрт</t>
        </is>
      </c>
      <c r="O85" t="inlineStr">
        <is>
          <t>пл.Героев</t>
        </is>
      </c>
      <c r="R85" t="inlineStr">
        <is>
          <t>Меркурий 201.2</t>
        </is>
      </c>
      <c r="S85" t="n">
        <v>28125469</v>
      </c>
      <c r="T85" t="n">
        <v>1</v>
      </c>
      <c r="U85" t="n">
        <v>28402</v>
      </c>
      <c r="V85" t="n">
        <v>28402</v>
      </c>
      <c r="W85">
        <f>V90-U90</f>
        <v/>
      </c>
      <c r="X85">
        <f>ROUND((W90*T90),0)</f>
        <v/>
      </c>
      <c r="AC85">
        <f>X90+Y90+Z90+AA90+AB90</f>
        <v/>
      </c>
      <c r="AD85" t="inlineStr">
        <is>
          <t>НН</t>
        </is>
      </c>
      <c r="AE85" t="inlineStr"/>
      <c r="AF85" s="33" t="n">
        <v>45071</v>
      </c>
      <c r="AI85" t="inlineStr">
        <is>
          <t>дэж012024</t>
        </is>
      </c>
      <c r="AL85" t="inlineStr"/>
      <c r="AM85" t="inlineStr"/>
    </row>
    <row r="86">
      <c r="A86" t="n">
        <v>1</v>
      </c>
      <c r="B86" t="inlineStr">
        <is>
          <t>01</t>
        </is>
      </c>
      <c r="C86" t="inlineStr">
        <is>
          <t>DS0701OR0000081</t>
        </is>
      </c>
      <c r="D86" t="inlineStr">
        <is>
          <t>Энергоснабжение</t>
        </is>
      </c>
      <c r="E86" t="inlineStr">
        <is>
          <t>ООО "Электрон Энерго"</t>
        </is>
      </c>
      <c r="F86" t="n">
        <v>510013000209</v>
      </c>
      <c r="G86" t="inlineStr">
        <is>
          <t>Прочие потребители</t>
        </is>
      </c>
      <c r="H86" t="inlineStr">
        <is>
          <t>Шарапов Халит Адалович Салон Сотовой связи Алло</t>
        </is>
      </c>
      <c r="K86" t="inlineStr">
        <is>
          <t>ПС 110/35/6кВ "ЗФС"</t>
        </is>
      </c>
      <c r="N86" t="inlineStr">
        <is>
          <t>г.Кизилюрт</t>
        </is>
      </c>
      <c r="O86" t="inlineStr">
        <is>
          <t>пл.Героев</t>
        </is>
      </c>
      <c r="R86" t="inlineStr">
        <is>
          <t>Меркурий 201.2</t>
        </is>
      </c>
      <c r="S86" t="n">
        <v>45860309</v>
      </c>
      <c r="T86" t="n">
        <v>1</v>
      </c>
      <c r="U86" t="n">
        <v>7683</v>
      </c>
      <c r="V86" t="n">
        <v>7683</v>
      </c>
      <c r="W86">
        <f>V91-U91</f>
        <v/>
      </c>
      <c r="X86">
        <f>ROUND((W91*T91),0)</f>
        <v/>
      </c>
      <c r="AC86">
        <f>X91+Y91+Z91+AA91+AB91</f>
        <v/>
      </c>
      <c r="AD86" t="inlineStr">
        <is>
          <t>НН</t>
        </is>
      </c>
      <c r="AE86" t="inlineStr"/>
      <c r="AF86" s="33" t="n">
        <v>45071</v>
      </c>
      <c r="AI86" t="inlineStr">
        <is>
          <t>дэж004279</t>
        </is>
      </c>
      <c r="AJ86" t="inlineStr">
        <is>
          <t>№6</t>
        </is>
      </c>
      <c r="AL86" t="inlineStr"/>
      <c r="AM86" t="inlineStr"/>
    </row>
    <row r="87">
      <c r="A87" t="n">
        <v>1</v>
      </c>
      <c r="B87" t="inlineStr">
        <is>
          <t>01</t>
        </is>
      </c>
      <c r="C87" t="inlineStr">
        <is>
          <t>DS0701OR0000082</t>
        </is>
      </c>
      <c r="D87" t="inlineStr">
        <is>
          <t>Энергоснабжение</t>
        </is>
      </c>
      <c r="E87" t="inlineStr">
        <is>
          <t>ООО "Электрон Энерго"</t>
        </is>
      </c>
      <c r="F87" t="n">
        <v>510013000214</v>
      </c>
      <c r="G87" t="inlineStr">
        <is>
          <t>Прочие потребители</t>
        </is>
      </c>
      <c r="H87" t="inlineStr">
        <is>
          <t>Зулкиприева Кумсият Магомедзапировна Магазин "Хашта"Комета</t>
        </is>
      </c>
      <c r="K87" t="inlineStr">
        <is>
          <t>ПС 110/35/6кВ "ЗФС"</t>
        </is>
      </c>
      <c r="N87" t="inlineStr">
        <is>
          <t>г.Кизилюрт</t>
        </is>
      </c>
      <c r="O87" t="inlineStr">
        <is>
          <t xml:space="preserve">ул.Гагарина </t>
        </is>
      </c>
      <c r="R87" t="inlineStr">
        <is>
          <t>Меркурий 201.2</t>
        </is>
      </c>
      <c r="S87" t="n">
        <v>13818796</v>
      </c>
      <c r="T87" t="n">
        <v>1</v>
      </c>
      <c r="U87" t="n">
        <v>92958</v>
      </c>
      <c r="V87" t="n">
        <v>92958</v>
      </c>
      <c r="W87">
        <f>V92-U92</f>
        <v/>
      </c>
      <c r="X87">
        <f>ROUND((W92*T92),0)</f>
        <v/>
      </c>
      <c r="AC87">
        <f>X92+Y92+Z92+AA92+AB92</f>
        <v/>
      </c>
      <c r="AD87" t="inlineStr">
        <is>
          <t>НН</t>
        </is>
      </c>
      <c r="AE87" t="inlineStr"/>
      <c r="AF87" s="33" t="n">
        <v>45070</v>
      </c>
      <c r="AI87" t="inlineStr">
        <is>
          <t>дэж018109</t>
        </is>
      </c>
      <c r="AK87" t="n">
        <v>9511</v>
      </c>
      <c r="AL87" t="inlineStr"/>
      <c r="AM87" t="inlineStr"/>
    </row>
    <row r="88">
      <c r="A88" t="n">
        <v>1</v>
      </c>
      <c r="B88" t="inlineStr">
        <is>
          <t>01</t>
        </is>
      </c>
      <c r="C88" t="inlineStr">
        <is>
          <t>DS0701OR0000083</t>
        </is>
      </c>
      <c r="D88" t="inlineStr">
        <is>
          <t>Энергоснабжение</t>
        </is>
      </c>
      <c r="E88" t="inlineStr">
        <is>
          <t>ООО "Электрон Энерго"</t>
        </is>
      </c>
      <c r="F88" t="n">
        <v>510013000216</v>
      </c>
      <c r="G88" t="inlineStr">
        <is>
          <t>Прочие потребители</t>
        </is>
      </c>
      <c r="H88" t="inlineStr">
        <is>
          <t>Рамазанова Патимат Магомедовна Магазин"Уциб"</t>
        </is>
      </c>
      <c r="K88" t="inlineStr">
        <is>
          <t>ПС 110/35/6кВ "ЗФС"</t>
        </is>
      </c>
      <c r="N88" t="inlineStr">
        <is>
          <t>г.Кизилюрт</t>
        </is>
      </c>
      <c r="O88" t="inlineStr">
        <is>
          <t>(пятачок)</t>
        </is>
      </c>
      <c r="R88" t="inlineStr">
        <is>
          <t>Меркурий 201.2</t>
        </is>
      </c>
      <c r="S88" t="n">
        <v>13816246</v>
      </c>
      <c r="T88" t="n">
        <v>1</v>
      </c>
      <c r="U88" t="n">
        <v>67385</v>
      </c>
      <c r="V88" t="n">
        <v>67385</v>
      </c>
      <c r="W88">
        <f>V93-U93</f>
        <v/>
      </c>
      <c r="X88">
        <f>ROUND((W93*T93),0)</f>
        <v/>
      </c>
      <c r="AC88">
        <f>X93+Y93+Z93+AA93+AB93</f>
        <v/>
      </c>
      <c r="AD88" t="inlineStr">
        <is>
          <t>НН</t>
        </is>
      </c>
      <c r="AE88" t="inlineStr"/>
      <c r="AF88" s="33" t="n">
        <v>45070</v>
      </c>
      <c r="AI88" t="inlineStr">
        <is>
          <t>дэж018154</t>
        </is>
      </c>
      <c r="AJ88" t="inlineStr">
        <is>
          <t>отиск</t>
        </is>
      </c>
      <c r="AL88" t="inlineStr"/>
      <c r="AM88" t="inlineStr"/>
    </row>
    <row r="89">
      <c r="A89" t="n">
        <v>1</v>
      </c>
      <c r="B89" t="inlineStr">
        <is>
          <t>01</t>
        </is>
      </c>
      <c r="C89" t="inlineStr">
        <is>
          <t>DS0701OR0000084</t>
        </is>
      </c>
      <c r="D89" t="inlineStr">
        <is>
          <t>Энергоснабжение</t>
        </is>
      </c>
      <c r="E89" t="inlineStr">
        <is>
          <t>ООО "Электрон Энерго"</t>
        </is>
      </c>
      <c r="F89" t="n">
        <v>510013000228</v>
      </c>
      <c r="G89" t="inlineStr">
        <is>
          <t>Прочие потребители</t>
        </is>
      </c>
      <c r="H89" t="inlineStr">
        <is>
          <t xml:space="preserve">	ИП Абдусаламова Саида Абдурашидовна Магазин "Электрон"</t>
        </is>
      </c>
      <c r="K89" t="inlineStr">
        <is>
          <t>ПС 110/35/6кВ "ЗФС"</t>
        </is>
      </c>
      <c r="N89" t="inlineStr">
        <is>
          <t>г.Кизилюрт</t>
        </is>
      </c>
      <c r="O89" t="inlineStr">
        <is>
          <t>пр.Им.Шамиля</t>
        </is>
      </c>
      <c r="P89" t="n">
        <v>32</v>
      </c>
      <c r="R89" t="inlineStr">
        <is>
          <t>ЦЭ6803 В ЭР32</t>
        </is>
      </c>
      <c r="S89" t="inlineStr">
        <is>
          <t>011552174530063</t>
        </is>
      </c>
      <c r="T89" t="n">
        <v>1</v>
      </c>
      <c r="U89" t="n">
        <v>3833</v>
      </c>
      <c r="V89" t="n">
        <v>3833</v>
      </c>
      <c r="W89">
        <f>V94-U94</f>
        <v/>
      </c>
      <c r="X89">
        <f>ROUND((W94*T94),0)</f>
        <v/>
      </c>
      <c r="AC89">
        <f>X94+Y94+Z94+AA94+AB94</f>
        <v/>
      </c>
      <c r="AD89" t="inlineStr">
        <is>
          <t>НН</t>
        </is>
      </c>
      <c r="AE89" t="inlineStr"/>
      <c r="AF89" s="33" t="n">
        <v>45070</v>
      </c>
      <c r="AK89" t="inlineStr">
        <is>
          <t>дэж004428</t>
        </is>
      </c>
      <c r="AL89" t="inlineStr"/>
      <c r="AM89" t="inlineStr"/>
    </row>
    <row r="90">
      <c r="A90" t="n">
        <v>1</v>
      </c>
      <c r="B90" t="inlineStr">
        <is>
          <t>01</t>
        </is>
      </c>
      <c r="C90" t="inlineStr">
        <is>
          <t>DS0701OR0000085</t>
        </is>
      </c>
      <c r="D90" t="inlineStr">
        <is>
          <t>Энергоснабжение</t>
        </is>
      </c>
      <c r="E90" t="inlineStr">
        <is>
          <t>ООО "Электрон Энерго"</t>
        </is>
      </c>
      <c r="F90" t="n">
        <v>510013000231</v>
      </c>
      <c r="G90" t="inlineStr">
        <is>
          <t>Прочие потребители</t>
        </is>
      </c>
      <c r="H90" t="inlineStr">
        <is>
          <t>Рагимов Акиф Рагимович Магазин"Цветочный"</t>
        </is>
      </c>
      <c r="K90" t="inlineStr">
        <is>
          <t>ПС 110/35/6кВ "ЗФС"</t>
        </is>
      </c>
      <c r="N90" t="inlineStr">
        <is>
          <t>г.Кизилюрт</t>
        </is>
      </c>
      <c r="O90" t="inlineStr">
        <is>
          <t>ул.Г.Цадаса</t>
        </is>
      </c>
      <c r="P90" t="n">
        <v>45</v>
      </c>
      <c r="R90" t="inlineStr">
        <is>
          <t>Меркурий 201.2</t>
        </is>
      </c>
      <c r="S90" t="n">
        <v>29381760</v>
      </c>
      <c r="T90" t="n">
        <v>1</v>
      </c>
      <c r="U90" t="n">
        <v>13450</v>
      </c>
      <c r="V90" t="n">
        <v>13450</v>
      </c>
      <c r="W90">
        <f>V95-U95</f>
        <v/>
      </c>
      <c r="X90">
        <f>ROUND((W95*T95),0)</f>
        <v/>
      </c>
      <c r="AC90">
        <f>X95+Y95+Z95+AA95+AB95</f>
        <v/>
      </c>
      <c r="AD90" t="inlineStr">
        <is>
          <t>НН</t>
        </is>
      </c>
      <c r="AE90" t="inlineStr"/>
      <c r="AF90" s="33" t="n">
        <v>45070</v>
      </c>
      <c r="AK90" t="n">
        <v>3415569</v>
      </c>
      <c r="AL90" t="inlineStr"/>
      <c r="AM90" t="inlineStr"/>
    </row>
    <row r="91">
      <c r="A91" t="n">
        <v>1</v>
      </c>
      <c r="B91" t="inlineStr">
        <is>
          <t>01</t>
        </is>
      </c>
      <c r="C91" t="inlineStr">
        <is>
          <t>DS0701OR0000086</t>
        </is>
      </c>
      <c r="D91" t="inlineStr">
        <is>
          <t>Энергоснабжение</t>
        </is>
      </c>
      <c r="E91" t="inlineStr">
        <is>
          <t>ООО "Электрон Энерго"</t>
        </is>
      </c>
      <c r="F91" t="n">
        <v>510013000239</v>
      </c>
      <c r="G91" t="inlineStr">
        <is>
          <t>Прочие потребители</t>
        </is>
      </c>
      <c r="H91" t="inlineStr">
        <is>
          <t>Омаров Шахбан Маг.Хурулен</t>
        </is>
      </c>
      <c r="K91" t="inlineStr">
        <is>
          <t>ПС 110/35/6кВ "ЗФС"</t>
        </is>
      </c>
      <c r="N91" t="inlineStr">
        <is>
          <t>г.Кизилюрт</t>
        </is>
      </c>
      <c r="O91" t="inlineStr">
        <is>
          <t>ул.Г.Цадаса</t>
        </is>
      </c>
      <c r="R91" t="inlineStr">
        <is>
          <t>СЕ 101 R5 145</t>
        </is>
      </c>
      <c r="S91" t="inlineStr">
        <is>
          <t>011124176333449</t>
        </is>
      </c>
      <c r="T91" t="n">
        <v>1</v>
      </c>
      <c r="U91" t="n">
        <v>320</v>
      </c>
      <c r="V91" t="n">
        <v>320</v>
      </c>
      <c r="W91">
        <f>V96-U96</f>
        <v/>
      </c>
      <c r="X91">
        <f>ROUND((W96*T96),0)</f>
        <v/>
      </c>
      <c r="AC91">
        <f>X96+Y96+Z96+AA96+AB96</f>
        <v/>
      </c>
      <c r="AD91" t="inlineStr">
        <is>
          <t>НН</t>
        </is>
      </c>
      <c r="AE91" t="inlineStr"/>
      <c r="AF91" s="33" t="n">
        <v>45070</v>
      </c>
      <c r="AI91" t="inlineStr">
        <is>
          <t>дэж012800</t>
        </is>
      </c>
      <c r="AL91" t="inlineStr"/>
      <c r="AM91" t="inlineStr"/>
    </row>
    <row r="92">
      <c r="A92" t="n">
        <v>1</v>
      </c>
      <c r="B92" t="inlineStr">
        <is>
          <t>01</t>
        </is>
      </c>
      <c r="C92" t="inlineStr">
        <is>
          <t>DS0701OR0000087</t>
        </is>
      </c>
      <c r="D92" t="inlineStr">
        <is>
          <t>Энергоснабжение</t>
        </is>
      </c>
      <c r="E92" t="inlineStr">
        <is>
          <t>ООО "Электрон Энерго"</t>
        </is>
      </c>
      <c r="F92" t="n">
        <v>510013000252</v>
      </c>
      <c r="G92" t="inlineStr">
        <is>
          <t>Прочие потребители</t>
        </is>
      </c>
      <c r="H92" t="inlineStr">
        <is>
          <t xml:space="preserve">Маллаева Асбыт Ибрагимовна </t>
        </is>
      </c>
      <c r="K92" t="inlineStr">
        <is>
          <t>ПС 110/35/6кВ "ЗФС"</t>
        </is>
      </c>
      <c r="N92" t="inlineStr">
        <is>
          <t>г.Кизилюрт</t>
        </is>
      </c>
      <c r="O92" t="inlineStr">
        <is>
          <t>ул. Вишневского</t>
        </is>
      </c>
      <c r="P92" t="n">
        <v>66</v>
      </c>
      <c r="R92" t="inlineStr">
        <is>
          <t>ЦЭ6803 В ЭР32</t>
        </is>
      </c>
      <c r="S92" t="inlineStr">
        <is>
          <t>011554135185425</t>
        </is>
      </c>
      <c r="T92" t="n">
        <v>1</v>
      </c>
      <c r="U92" t="n">
        <v>73692</v>
      </c>
      <c r="V92" t="n">
        <v>73692</v>
      </c>
      <c r="W92">
        <f>V97-U97</f>
        <v/>
      </c>
      <c r="X92">
        <f>ROUND((W97*T97),0)</f>
        <v/>
      </c>
      <c r="AC92">
        <f>X97+Y97+Z97+AA97+AB97</f>
        <v/>
      </c>
      <c r="AD92" t="inlineStr">
        <is>
          <t>НН</t>
        </is>
      </c>
      <c r="AE92" t="inlineStr"/>
      <c r="AF92" s="33" t="n">
        <v>45077</v>
      </c>
      <c r="AK92" t="n">
        <v>9548</v>
      </c>
      <c r="AL92" t="inlineStr"/>
      <c r="AM92" t="inlineStr"/>
    </row>
    <row r="93">
      <c r="A93" t="n">
        <v>1</v>
      </c>
      <c r="B93" t="inlineStr">
        <is>
          <t>01</t>
        </is>
      </c>
      <c r="C93" t="inlineStr">
        <is>
          <t>DS0701OR0000088</t>
        </is>
      </c>
      <c r="D93" t="inlineStr">
        <is>
          <t>Энергоснабжение</t>
        </is>
      </c>
      <c r="E93" t="inlineStr">
        <is>
          <t>ООО "Электрон Энерго"</t>
        </is>
      </c>
      <c r="F93" t="n">
        <v>510013000254</v>
      </c>
      <c r="G93" t="inlineStr">
        <is>
          <t>Прочие потребители</t>
        </is>
      </c>
      <c r="H93" t="inlineStr">
        <is>
          <t>ИП Абдуллаева Камилла Абдулвагабовна Маг."Сделай сам"</t>
        </is>
      </c>
      <c r="K93" t="inlineStr">
        <is>
          <t>ПС 110/35/6кВ "ЗФС"</t>
        </is>
      </c>
      <c r="N93" t="inlineStr">
        <is>
          <t>г.Кизилюрт</t>
        </is>
      </c>
      <c r="O93" t="inlineStr">
        <is>
          <t xml:space="preserve">ул.Вишневского </t>
        </is>
      </c>
      <c r="P93" t="n">
        <v>71</v>
      </c>
      <c r="R93" t="inlineStr">
        <is>
          <t>Меркурий 230 АR-03R</t>
        </is>
      </c>
      <c r="S93" t="n">
        <v>42229585</v>
      </c>
      <c r="T93" t="n">
        <v>60</v>
      </c>
      <c r="U93" t="n">
        <v>264</v>
      </c>
      <c r="V93" t="n">
        <v>264</v>
      </c>
      <c r="W93">
        <f>V98-U98</f>
        <v/>
      </c>
      <c r="X93">
        <f>ROUND((W98*T98),0)</f>
        <v/>
      </c>
      <c r="AC93">
        <f>X98+Y98+Z98+AA98+AB98</f>
        <v/>
      </c>
      <c r="AD93" t="inlineStr">
        <is>
          <t>НН</t>
        </is>
      </c>
      <c r="AE93" t="inlineStr"/>
      <c r="AF93" s="33" t="n">
        <v>45071</v>
      </c>
      <c r="AI93" t="inlineStr">
        <is>
          <t>003621</t>
        </is>
      </c>
      <c r="AJ93" t="inlineStr">
        <is>
          <t>отиск</t>
        </is>
      </c>
      <c r="AL93" t="inlineStr"/>
      <c r="AM93" t="inlineStr"/>
    </row>
    <row r="94">
      <c r="A94" t="n">
        <v>1</v>
      </c>
      <c r="B94" t="inlineStr">
        <is>
          <t>01</t>
        </is>
      </c>
      <c r="C94" t="inlineStr">
        <is>
          <t>DS0701OR0000089</t>
        </is>
      </c>
      <c r="D94" t="inlineStr">
        <is>
          <t>Энергоснабжение</t>
        </is>
      </c>
      <c r="E94" t="inlineStr">
        <is>
          <t>ООО "Электрон Энерго"</t>
        </is>
      </c>
      <c r="F94" t="n">
        <v>510013000260</v>
      </c>
      <c r="G94" t="inlineStr">
        <is>
          <t>Прочие потребители</t>
        </is>
      </c>
      <c r="H94" t="inlineStr">
        <is>
          <t>Ахмедов Тагир Идрисович Магазин"Тагир"№1</t>
        </is>
      </c>
      <c r="K94" t="inlineStr">
        <is>
          <t>ПС 110/35/6кВ "ЗФС"</t>
        </is>
      </c>
      <c r="N94" t="inlineStr">
        <is>
          <t>г.Кизилюрт</t>
        </is>
      </c>
      <c r="O94" t="inlineStr">
        <is>
          <t xml:space="preserve">ул.Вишневского </t>
        </is>
      </c>
      <c r="P94" t="inlineStr">
        <is>
          <t>94 А</t>
        </is>
      </c>
      <c r="R94" t="inlineStr">
        <is>
          <t>Меркурий 201.5</t>
        </is>
      </c>
      <c r="S94" t="inlineStr">
        <is>
          <t>09231308</t>
        </is>
      </c>
      <c r="T94" t="n">
        <v>1</v>
      </c>
      <c r="U94" t="n">
        <v>6178</v>
      </c>
      <c r="V94" t="n">
        <v>6178</v>
      </c>
      <c r="W94">
        <f>V99-U99</f>
        <v/>
      </c>
      <c r="X94">
        <f>ROUND((W99*T99),0)</f>
        <v/>
      </c>
      <c r="AC94">
        <f>X99+Y99+Z99+AA99+AB99</f>
        <v/>
      </c>
      <c r="AD94" t="inlineStr">
        <is>
          <t>НН</t>
        </is>
      </c>
      <c r="AE94" t="inlineStr"/>
      <c r="AF94" s="33" t="n">
        <v>45068</v>
      </c>
      <c r="AI94" t="inlineStr">
        <is>
          <t>дэж018186</t>
        </is>
      </c>
      <c r="AL94" t="inlineStr"/>
      <c r="AM94" t="inlineStr"/>
    </row>
    <row r="95">
      <c r="A95" t="n">
        <v>1</v>
      </c>
      <c r="B95" t="inlineStr">
        <is>
          <t>01</t>
        </is>
      </c>
      <c r="C95" t="inlineStr">
        <is>
          <t>DS0701OR0000090</t>
        </is>
      </c>
      <c r="D95" t="inlineStr">
        <is>
          <t>Энергоснабжение</t>
        </is>
      </c>
      <c r="E95" t="inlineStr">
        <is>
          <t>ООО "Электрон Энерго"</t>
        </is>
      </c>
      <c r="F95" t="n">
        <v>510013000261</v>
      </c>
      <c r="G95" t="inlineStr">
        <is>
          <t>Прочие потребители</t>
        </is>
      </c>
      <c r="H95" t="inlineStr">
        <is>
          <t>Ахмедов Тагир Идрисович Магазин"Тагир"№2</t>
        </is>
      </c>
      <c r="K95" t="inlineStr">
        <is>
          <t>ПС 110/35/6кВ "ЗФС"</t>
        </is>
      </c>
      <c r="N95" t="inlineStr">
        <is>
          <t>г.Кизилюрт</t>
        </is>
      </c>
      <c r="O95" t="inlineStr">
        <is>
          <t xml:space="preserve">ул.Вишневского </t>
        </is>
      </c>
      <c r="P95" t="inlineStr">
        <is>
          <t>94 Б</t>
        </is>
      </c>
      <c r="R95" t="inlineStr">
        <is>
          <t>Меркурий 201.2</t>
        </is>
      </c>
      <c r="S95" t="n">
        <v>26433237</v>
      </c>
      <c r="T95" t="n">
        <v>1</v>
      </c>
      <c r="U95" t="n">
        <v>7566</v>
      </c>
      <c r="V95" t="n">
        <v>7566</v>
      </c>
      <c r="W95">
        <f>V100-U100</f>
        <v/>
      </c>
      <c r="X95">
        <f>ROUND((W100*T100),0)</f>
        <v/>
      </c>
      <c r="AC95">
        <f>X100+Y100+Z100+AA100+AB100</f>
        <v/>
      </c>
      <c r="AD95" t="inlineStr">
        <is>
          <t>НН</t>
        </is>
      </c>
      <c r="AE95" t="inlineStr"/>
      <c r="AF95" s="33" t="n">
        <v>45068</v>
      </c>
      <c r="AI95" t="inlineStr">
        <is>
          <t>дэж018148</t>
        </is>
      </c>
      <c r="AJ95" t="inlineStr">
        <is>
          <t>отиск</t>
        </is>
      </c>
      <c r="AL95" t="inlineStr"/>
      <c r="AM95" t="inlineStr"/>
    </row>
    <row r="96">
      <c r="A96" t="n">
        <v>1</v>
      </c>
      <c r="B96" t="inlineStr">
        <is>
          <t>01</t>
        </is>
      </c>
      <c r="C96" t="inlineStr">
        <is>
          <t>DS0701OR0000091</t>
        </is>
      </c>
      <c r="D96" t="inlineStr">
        <is>
          <t>Энергоснабжение</t>
        </is>
      </c>
      <c r="E96" t="inlineStr">
        <is>
          <t>ООО "Электрон Энерго"</t>
        </is>
      </c>
      <c r="F96" t="n">
        <v>510013000268</v>
      </c>
      <c r="G96" t="inlineStr">
        <is>
          <t>Прочие потребители</t>
        </is>
      </c>
      <c r="H96" t="inlineStr">
        <is>
          <t>Нугаев Мурадис Агаевич Авто магазин "Гуни"</t>
        </is>
      </c>
      <c r="K96" t="inlineStr">
        <is>
          <t>ПС 110/35/6кВ "ЗФС"</t>
        </is>
      </c>
      <c r="N96" t="inlineStr">
        <is>
          <t>г.Кизилюрт</t>
        </is>
      </c>
      <c r="O96" t="inlineStr">
        <is>
          <t>ул. Малагусейнова</t>
        </is>
      </c>
      <c r="P96" t="n">
        <v>18</v>
      </c>
      <c r="R96" t="inlineStr">
        <is>
          <t>Меркурий 201.2</t>
        </is>
      </c>
      <c r="S96" t="n">
        <v>13816895</v>
      </c>
      <c r="T96" t="n">
        <v>1</v>
      </c>
      <c r="U96" t="n">
        <v>1384</v>
      </c>
      <c r="V96" t="n">
        <v>1384</v>
      </c>
      <c r="W96">
        <f>V101-U101</f>
        <v/>
      </c>
      <c r="X96">
        <f>ROUND((W101*T101),0)</f>
        <v/>
      </c>
      <c r="AC96">
        <f>X101+Y101+Z101+AA101+AB101</f>
        <v/>
      </c>
      <c r="AD96" t="inlineStr">
        <is>
          <t>НН</t>
        </is>
      </c>
      <c r="AE96" t="inlineStr"/>
      <c r="AK96" t="inlineStr">
        <is>
          <t>003162</t>
        </is>
      </c>
      <c r="AL96" t="inlineStr"/>
      <c r="AM96" t="inlineStr"/>
    </row>
    <row r="97">
      <c r="A97" t="n">
        <v>1</v>
      </c>
      <c r="B97" t="inlineStr">
        <is>
          <t>01</t>
        </is>
      </c>
      <c r="C97" t="inlineStr">
        <is>
          <t>DS0701OR0000092</t>
        </is>
      </c>
      <c r="D97" t="inlineStr">
        <is>
          <t>Энергоснабжение</t>
        </is>
      </c>
      <c r="E97" t="inlineStr">
        <is>
          <t>ООО "Электрон Энерго"</t>
        </is>
      </c>
      <c r="F97" t="n">
        <v>510013000269</v>
      </c>
      <c r="G97" t="inlineStr">
        <is>
          <t>Прочие потребители</t>
        </is>
      </c>
      <c r="H97" t="inlineStr">
        <is>
          <t>Гаджиясулов Магомедкамиль Магомедович Мини-маркет</t>
        </is>
      </c>
      <c r="K97" t="inlineStr">
        <is>
          <t>ПС 110/35/6кВ "ЗФС"</t>
        </is>
      </c>
      <c r="N97" t="inlineStr">
        <is>
          <t>г.Кизилюрт</t>
        </is>
      </c>
      <c r="O97" t="inlineStr">
        <is>
          <t>ул.Малагусейнова</t>
        </is>
      </c>
      <c r="R97" t="inlineStr">
        <is>
          <t>CЕ 101 S6 145</t>
        </is>
      </c>
      <c r="S97" t="inlineStr">
        <is>
          <t>009470152201864</t>
        </is>
      </c>
      <c r="T97" t="n">
        <v>1</v>
      </c>
      <c r="U97" t="n">
        <v>7857</v>
      </c>
      <c r="V97" t="n">
        <v>7857</v>
      </c>
      <c r="W97">
        <f>V102-U102</f>
        <v/>
      </c>
      <c r="X97">
        <f>ROUND((W102*T102),0)</f>
        <v/>
      </c>
      <c r="AC97">
        <f>X102+Y102+Z102+AA102+AB102</f>
        <v/>
      </c>
      <c r="AD97" t="inlineStr">
        <is>
          <t>НН</t>
        </is>
      </c>
      <c r="AE97" t="inlineStr"/>
      <c r="AF97" s="33" t="n">
        <v>45061</v>
      </c>
      <c r="AI97" t="inlineStr">
        <is>
          <t>дэж018982</t>
        </is>
      </c>
      <c r="AL97" t="inlineStr"/>
      <c r="AM97" t="inlineStr"/>
    </row>
    <row r="98">
      <c r="A98" t="n">
        <v>1</v>
      </c>
      <c r="B98" t="inlineStr">
        <is>
          <t>01</t>
        </is>
      </c>
      <c r="C98" t="inlineStr">
        <is>
          <t>DS0701OR0000093</t>
        </is>
      </c>
      <c r="D98" t="inlineStr">
        <is>
          <t>Энергоснабжение</t>
        </is>
      </c>
      <c r="E98" t="inlineStr">
        <is>
          <t>ООО "Электрон Энерго"</t>
        </is>
      </c>
      <c r="F98" t="n">
        <v>510013000275</v>
      </c>
      <c r="G98" t="inlineStr">
        <is>
          <t>Прочие потребители</t>
        </is>
      </c>
      <c r="H98" t="inlineStr">
        <is>
          <t>ГКФХ Давудов Магомед Нурмагомедгаджиевич Маг."Белорусские двери"</t>
        </is>
      </c>
      <c r="K98" t="inlineStr">
        <is>
          <t>ПС 110/35/6кВ "ЗФС"</t>
        </is>
      </c>
      <c r="N98" t="inlineStr">
        <is>
          <t>г.Кизилюрт</t>
        </is>
      </c>
      <c r="O98" t="inlineStr">
        <is>
          <t>ул.Малагусейнова</t>
        </is>
      </c>
      <c r="R98" t="inlineStr">
        <is>
          <t>СЕ 101 S5 145 M5</t>
        </is>
      </c>
      <c r="S98" t="inlineStr">
        <is>
          <t>007789077017121</t>
        </is>
      </c>
      <c r="T98" t="n">
        <v>1</v>
      </c>
      <c r="U98" t="n">
        <v>19300</v>
      </c>
      <c r="V98" t="n">
        <v>19300</v>
      </c>
      <c r="W98">
        <f>V103-U103</f>
        <v/>
      </c>
      <c r="X98">
        <f>ROUND((W103*T103),0)</f>
        <v/>
      </c>
      <c r="AC98">
        <f>X103+Y103+Z103+AA103+AB103</f>
        <v/>
      </c>
      <c r="AD98" t="inlineStr">
        <is>
          <t>НН</t>
        </is>
      </c>
      <c r="AE98" t="inlineStr"/>
      <c r="AF98" s="33" t="n">
        <v>45075</v>
      </c>
      <c r="AI98" t="inlineStr">
        <is>
          <t>003112</t>
        </is>
      </c>
      <c r="AL98" t="inlineStr"/>
      <c r="AM98" t="inlineStr"/>
    </row>
    <row r="99">
      <c r="A99" t="n">
        <v>1</v>
      </c>
      <c r="B99" t="inlineStr">
        <is>
          <t>01</t>
        </is>
      </c>
      <c r="C99" t="inlineStr">
        <is>
          <t>DS0701OR0000094</t>
        </is>
      </c>
      <c r="D99" t="inlineStr">
        <is>
          <t>Энергоснабжение</t>
        </is>
      </c>
      <c r="E99" t="inlineStr">
        <is>
          <t>ООО "Электрон Энерго"</t>
        </is>
      </c>
      <c r="F99" t="n">
        <v>510013000279</v>
      </c>
      <c r="G99" t="inlineStr">
        <is>
          <t>Прочие потребители</t>
        </is>
      </c>
      <c r="H99" t="inlineStr">
        <is>
          <t>Нуцалов Мурад Газимагомедович Магазин"Формула"краски</t>
        </is>
      </c>
      <c r="K99" t="inlineStr">
        <is>
          <t>ПС 110/35/6кВ "ЗФС"</t>
        </is>
      </c>
      <c r="N99" t="inlineStr">
        <is>
          <t>г.Кизилюрт</t>
        </is>
      </c>
      <c r="O99" t="inlineStr">
        <is>
          <t>ул.Малагусейнова</t>
        </is>
      </c>
      <c r="P99" t="inlineStr">
        <is>
          <t>18 А</t>
        </is>
      </c>
      <c r="R99" t="inlineStr">
        <is>
          <t>ЦЭ6803 В ЭР32</t>
        </is>
      </c>
      <c r="S99" t="n">
        <v>125404805</v>
      </c>
      <c r="T99" t="n">
        <v>1</v>
      </c>
      <c r="U99" t="n">
        <v>8877</v>
      </c>
      <c r="V99" t="n">
        <v>8877</v>
      </c>
      <c r="W99">
        <f>V104-U104</f>
        <v/>
      </c>
      <c r="X99">
        <f>ROUND((W104*T104),0)</f>
        <v/>
      </c>
      <c r="AC99">
        <f>X104+Y104+Z104+AA104+AB104</f>
        <v/>
      </c>
      <c r="AD99" t="inlineStr">
        <is>
          <t>НН</t>
        </is>
      </c>
      <c r="AE99" t="inlineStr"/>
      <c r="AF99" s="33" t="n">
        <v>45075</v>
      </c>
      <c r="AI99" t="inlineStr">
        <is>
          <t>дэж003201</t>
        </is>
      </c>
      <c r="AJ99" t="inlineStr">
        <is>
          <t>0148270</t>
        </is>
      </c>
      <c r="AL99" t="inlineStr"/>
      <c r="AM99" t="inlineStr"/>
    </row>
    <row r="100">
      <c r="A100" t="n">
        <v>1</v>
      </c>
      <c r="B100" t="inlineStr">
        <is>
          <t>01</t>
        </is>
      </c>
      <c r="C100" t="inlineStr">
        <is>
          <t>DS0701OR0000095</t>
        </is>
      </c>
      <c r="D100" t="inlineStr">
        <is>
          <t>Энергоснабжение</t>
        </is>
      </c>
      <c r="E100" t="inlineStr">
        <is>
          <t>ООО "Электрон Энерго"</t>
        </is>
      </c>
      <c r="F100" t="n">
        <v>510013000282</v>
      </c>
      <c r="G100" t="inlineStr">
        <is>
          <t>Прочие потребители</t>
        </is>
      </c>
      <c r="H100" t="inlineStr">
        <is>
          <t>Мухтарова Луиза Зайнудиновна Свадебный салон"Дион"</t>
        </is>
      </c>
      <c r="K100" t="inlineStr">
        <is>
          <t>ПС 110/35/6кВ "ЗФС"</t>
        </is>
      </c>
      <c r="N100" t="inlineStr">
        <is>
          <t>г.Кизилюрт</t>
        </is>
      </c>
      <c r="O100" t="inlineStr">
        <is>
          <t>ул.Малагусейнова  2эт.</t>
        </is>
      </c>
      <c r="P100" t="inlineStr">
        <is>
          <t>2 А</t>
        </is>
      </c>
      <c r="R100" t="inlineStr">
        <is>
          <t>СЕ 101 R5 145 M6</t>
        </is>
      </c>
      <c r="S100" t="inlineStr">
        <is>
          <t>007791067000100</t>
        </is>
      </c>
      <c r="T100" t="n">
        <v>1</v>
      </c>
      <c r="U100" t="n">
        <v>25570</v>
      </c>
      <c r="V100" t="n">
        <v>25570</v>
      </c>
      <c r="W100">
        <f>V105-U105</f>
        <v/>
      </c>
      <c r="X100">
        <f>ROUND((W105*T105),0)</f>
        <v/>
      </c>
      <c r="AC100">
        <f>X105+Y105+Z105+AA105+AB105</f>
        <v/>
      </c>
      <c r="AD100" t="inlineStr">
        <is>
          <t>НН</t>
        </is>
      </c>
      <c r="AE100" t="inlineStr"/>
      <c r="AF100" s="33" t="n">
        <v>45075</v>
      </c>
      <c r="AI100" t="inlineStr">
        <is>
          <t>001806</t>
        </is>
      </c>
      <c r="AL100" t="inlineStr"/>
      <c r="AM100" t="inlineStr"/>
    </row>
    <row r="101">
      <c r="A101" t="n">
        <v>1</v>
      </c>
      <c r="B101" t="inlineStr">
        <is>
          <t>01</t>
        </is>
      </c>
      <c r="C101" t="inlineStr">
        <is>
          <t>DS0701OR0000096</t>
        </is>
      </c>
      <c r="D101" t="inlineStr">
        <is>
          <t>Энергоснабжение</t>
        </is>
      </c>
      <c r="E101" t="inlineStr">
        <is>
          <t>ООО "Электрон Энерго"</t>
        </is>
      </c>
      <c r="F101" t="n">
        <v>510013000285</v>
      </c>
      <c r="G101" t="inlineStr">
        <is>
          <t>Прочие потребители</t>
        </is>
      </c>
      <c r="H101" t="inlineStr">
        <is>
          <t>Джамалудинова Заграт Гаджиевна Магазин"Валенсия"</t>
        </is>
      </c>
      <c r="K101" t="inlineStr">
        <is>
          <t>ПС 110/35/6кВ "ЗФС"</t>
        </is>
      </c>
      <c r="N101" t="inlineStr">
        <is>
          <t>г.Кизилюрт</t>
        </is>
      </c>
      <c r="O101" t="inlineStr">
        <is>
          <t xml:space="preserve">ул.Малагусейнова </t>
        </is>
      </c>
      <c r="P101" t="inlineStr">
        <is>
          <t>18 В</t>
        </is>
      </c>
      <c r="R101" t="inlineStr">
        <is>
          <t>Меркурий 201,8</t>
        </is>
      </c>
      <c r="S101" t="n">
        <v>44137212</v>
      </c>
      <c r="T101" t="n">
        <v>1</v>
      </c>
      <c r="U101" t="n">
        <v>2741</v>
      </c>
      <c r="V101" t="n">
        <v>2741</v>
      </c>
      <c r="W101">
        <f>V106-U106</f>
        <v/>
      </c>
      <c r="X101">
        <f>ROUND((W106*T106),0)</f>
        <v/>
      </c>
      <c r="Y101">
        <f>ROUND((X106/100)*2.3,0)</f>
        <v/>
      </c>
      <c r="AC101">
        <f>X106+Y106+Z106+AA106+AB106</f>
        <v/>
      </c>
      <c r="AD101" t="inlineStr">
        <is>
          <t>СН2</t>
        </is>
      </c>
      <c r="AE101" t="inlineStr"/>
      <c r="AF101" s="33" t="n">
        <v>45075</v>
      </c>
      <c r="AJ101" t="inlineStr">
        <is>
          <t>кл.к004162</t>
        </is>
      </c>
      <c r="AK101" t="inlineStr">
        <is>
          <t>дэж0002681</t>
        </is>
      </c>
      <c r="AL101" t="inlineStr"/>
      <c r="AM101" t="inlineStr"/>
    </row>
    <row r="102">
      <c r="A102" t="n">
        <v>1</v>
      </c>
      <c r="B102" t="inlineStr">
        <is>
          <t>01</t>
        </is>
      </c>
      <c r="C102" t="inlineStr">
        <is>
          <t>DS0701OR0000097</t>
        </is>
      </c>
      <c r="D102" t="inlineStr">
        <is>
          <t>Энергоснабжение</t>
        </is>
      </c>
      <c r="E102" t="inlineStr">
        <is>
          <t>ООО "Электрон Энерго"</t>
        </is>
      </c>
      <c r="F102" t="n">
        <v>510013000312</v>
      </c>
      <c r="G102" t="inlineStr">
        <is>
          <t>Прочие потребители</t>
        </is>
      </c>
      <c r="H102" t="inlineStr">
        <is>
          <t>Баширова Зульфия Османовна Магазин"Детская одежда"</t>
        </is>
      </c>
      <c r="K102" t="inlineStr">
        <is>
          <t>ПС 35/6 кВ "Город"</t>
        </is>
      </c>
      <c r="N102" t="inlineStr">
        <is>
          <t>г.Кизилюрт</t>
        </is>
      </c>
      <c r="O102" t="inlineStr">
        <is>
          <t>ул.Аскерханова</t>
        </is>
      </c>
      <c r="R102" t="inlineStr">
        <is>
          <t>Меркурий 201.2</t>
        </is>
      </c>
      <c r="S102" t="n">
        <v>12320847</v>
      </c>
      <c r="T102" t="n">
        <v>1</v>
      </c>
      <c r="U102" t="n">
        <v>10113</v>
      </c>
      <c r="V102" t="n">
        <v>10113</v>
      </c>
      <c r="W102">
        <f>V107-U107</f>
        <v/>
      </c>
      <c r="X102">
        <f>ROUND((W107*T107),0)</f>
        <v/>
      </c>
      <c r="AC102">
        <f>X107+Y107+Z107+AA107+AB107</f>
        <v/>
      </c>
      <c r="AD102" t="inlineStr">
        <is>
          <t>НН</t>
        </is>
      </c>
      <c r="AE102" t="inlineStr"/>
      <c r="AF102" s="33" t="n">
        <v>45070</v>
      </c>
      <c r="AI102" t="inlineStr">
        <is>
          <t>дэж012136</t>
        </is>
      </c>
      <c r="AJ102" t="inlineStr">
        <is>
          <t>кл.к02</t>
        </is>
      </c>
      <c r="AL102" t="inlineStr"/>
      <c r="AM102" t="inlineStr"/>
    </row>
    <row r="103">
      <c r="A103" t="n">
        <v>1</v>
      </c>
      <c r="B103" t="inlineStr">
        <is>
          <t>01</t>
        </is>
      </c>
      <c r="C103" t="inlineStr">
        <is>
          <t>DS0701OR0000098</t>
        </is>
      </c>
      <c r="D103" t="inlineStr">
        <is>
          <t>Энергоснабжение</t>
        </is>
      </c>
      <c r="E103" t="inlineStr">
        <is>
          <t>ООО "Электрон Энерго"</t>
        </is>
      </c>
      <c r="F103" t="n">
        <v>510013000313</v>
      </c>
      <c r="G103" t="inlineStr">
        <is>
          <t>Прочие потребители</t>
        </is>
      </c>
      <c r="H103" t="inlineStr">
        <is>
          <t>Шейхахмедова Патимат Османовна Магазин"Басмач"</t>
        </is>
      </c>
      <c r="K103" t="inlineStr">
        <is>
          <t>ПС 35/6 кВ "Город"</t>
        </is>
      </c>
      <c r="N103" t="inlineStr">
        <is>
          <t>г.Кизилюрт</t>
        </is>
      </c>
      <c r="O103" t="inlineStr">
        <is>
          <t>ул.Аскерханова</t>
        </is>
      </c>
      <c r="R103" t="inlineStr">
        <is>
          <t>CЕ 101 S6 145</t>
        </is>
      </c>
      <c r="S103" t="inlineStr">
        <is>
          <t>009470168230540</t>
        </is>
      </c>
      <c r="T103" t="n">
        <v>1</v>
      </c>
      <c r="U103" t="n">
        <v>15806</v>
      </c>
      <c r="V103" t="n">
        <v>15806</v>
      </c>
      <c r="W103">
        <f>V108-U108</f>
        <v/>
      </c>
      <c r="X103">
        <f>ROUND((W108*T108),0)</f>
        <v/>
      </c>
      <c r="AC103">
        <f>X108+Y108+Z108+AA108+AB108</f>
        <v/>
      </c>
      <c r="AD103" t="inlineStr">
        <is>
          <t>НН</t>
        </is>
      </c>
      <c r="AE103" t="inlineStr"/>
      <c r="AF103" s="33" t="n">
        <v>45076</v>
      </c>
      <c r="AI103" t="inlineStr">
        <is>
          <t>аг3566</t>
        </is>
      </c>
      <c r="AL103" t="inlineStr"/>
      <c r="AM103" t="inlineStr"/>
    </row>
    <row r="104">
      <c r="A104" t="n">
        <v>1</v>
      </c>
      <c r="B104" t="inlineStr">
        <is>
          <t>01</t>
        </is>
      </c>
      <c r="C104" t="inlineStr">
        <is>
          <t>DS0701OR0000099</t>
        </is>
      </c>
      <c r="D104" t="inlineStr">
        <is>
          <t>Энергоснабжение</t>
        </is>
      </c>
      <c r="E104" t="inlineStr">
        <is>
          <t>ООО "Электрон Энерго"</t>
        </is>
      </c>
      <c r="F104" t="n">
        <v>510013000314</v>
      </c>
      <c r="G104" t="inlineStr">
        <is>
          <t>Прочие потребители</t>
        </is>
      </c>
      <c r="H104" t="inlineStr">
        <is>
          <t>Батырханова Наталья Николаевна Магазин"Марьям"</t>
        </is>
      </c>
      <c r="K104" t="inlineStr">
        <is>
          <t>ПС 110/35/6кВ "ЗФС"</t>
        </is>
      </c>
      <c r="N104" t="inlineStr">
        <is>
          <t>г.Кизилюрт</t>
        </is>
      </c>
      <c r="O104" t="inlineStr">
        <is>
          <t>ул.Аскерханова</t>
        </is>
      </c>
      <c r="R104" t="inlineStr">
        <is>
          <t>Меркурий 201.8</t>
        </is>
      </c>
      <c r="S104" t="n">
        <v>43121726</v>
      </c>
      <c r="T104" t="n">
        <v>1</v>
      </c>
      <c r="U104" t="n">
        <v>0</v>
      </c>
      <c r="V104" t="n">
        <v>0</v>
      </c>
      <c r="W104">
        <f>V109-U109</f>
        <v/>
      </c>
      <c r="X104">
        <f>ROUND((W109*T109),0)</f>
        <v/>
      </c>
      <c r="AB104" t="n">
        <v>771</v>
      </c>
      <c r="AC104">
        <f>X109+Y109+Z109+AA109+AB109</f>
        <v/>
      </c>
      <c r="AD104" t="inlineStr">
        <is>
          <t>НН</t>
        </is>
      </c>
      <c r="AE104" t="inlineStr"/>
      <c r="AF104" s="33" t="n">
        <v>44910</v>
      </c>
      <c r="AG104" t="inlineStr">
        <is>
          <t>Акт допуска (замены) ПУ</t>
        </is>
      </c>
      <c r="AH104" t="n">
        <v>461</v>
      </c>
      <c r="AI104" t="inlineStr">
        <is>
          <t>дэж018216</t>
        </is>
      </c>
      <c r="AL104" t="inlineStr"/>
      <c r="AM104" t="inlineStr"/>
    </row>
    <row r="105">
      <c r="A105" t="n">
        <v>1</v>
      </c>
      <c r="B105" t="inlineStr">
        <is>
          <t>01</t>
        </is>
      </c>
      <c r="C105" t="inlineStr">
        <is>
          <t>DS0701OR0000100</t>
        </is>
      </c>
      <c r="D105" t="inlineStr">
        <is>
          <t>Энергоснабжение</t>
        </is>
      </c>
      <c r="E105" t="inlineStr">
        <is>
          <t>ООО "Электрон Энерго"</t>
        </is>
      </c>
      <c r="F105" t="n">
        <v>510013000316</v>
      </c>
      <c r="G105" t="inlineStr">
        <is>
          <t>Прочие потребители</t>
        </is>
      </c>
      <c r="H105" t="inlineStr">
        <is>
          <t>ИП Царакова Барият Сайгидулаевна Магазин"Кристал"</t>
        </is>
      </c>
      <c r="K105" t="inlineStr">
        <is>
          <t>ПС 35/6 кВ "Город"</t>
        </is>
      </c>
      <c r="N105" t="inlineStr">
        <is>
          <t>г.Кизилюрт</t>
        </is>
      </c>
      <c r="O105" t="inlineStr">
        <is>
          <t>ул.Им.Газимагомеда</t>
        </is>
      </c>
      <c r="R105" t="inlineStr">
        <is>
          <t>CЕ 101 S6 145</t>
        </is>
      </c>
      <c r="S105" t="inlineStr">
        <is>
          <t>009470148508338</t>
        </is>
      </c>
      <c r="T105" t="n">
        <v>1</v>
      </c>
      <c r="U105" t="n">
        <v>13714</v>
      </c>
      <c r="V105" t="n">
        <v>13714</v>
      </c>
      <c r="W105">
        <f>V110-U110</f>
        <v/>
      </c>
      <c r="X105">
        <f>ROUND((W110*T110),0)</f>
        <v/>
      </c>
      <c r="AC105">
        <f>X110+Y110+Z110+AA110+AB110</f>
        <v/>
      </c>
      <c r="AD105" t="inlineStr">
        <is>
          <t>НН</t>
        </is>
      </c>
      <c r="AE105" t="inlineStr"/>
      <c r="AF105" s="33" t="n">
        <v>45070</v>
      </c>
      <c r="AI105" t="inlineStr">
        <is>
          <t>дэж012151</t>
        </is>
      </c>
      <c r="AJ105" t="inlineStr">
        <is>
          <t>кл.к3446727</t>
        </is>
      </c>
      <c r="AK105" t="inlineStr">
        <is>
          <t>кол3446797</t>
        </is>
      </c>
      <c r="AL105" t="inlineStr"/>
      <c r="AM105" t="inlineStr"/>
    </row>
    <row r="106">
      <c r="A106" t="n">
        <v>1</v>
      </c>
      <c r="B106" t="inlineStr">
        <is>
          <t>01</t>
        </is>
      </c>
      <c r="C106" t="inlineStr">
        <is>
          <t>DS0701OR0000101</t>
        </is>
      </c>
      <c r="D106" t="inlineStr">
        <is>
          <t>Энергоснабжение</t>
        </is>
      </c>
      <c r="E106" t="inlineStr">
        <is>
          <t>ООО "Электрон Энерго"</t>
        </is>
      </c>
      <c r="F106" t="n">
        <v>510013000318</v>
      </c>
      <c r="G106" t="inlineStr">
        <is>
          <t>Прочие потребители</t>
        </is>
      </c>
      <c r="H106" t="inlineStr">
        <is>
          <t>Нуцалов Сагид Нугманович Магазин"Нуцал"</t>
        </is>
      </c>
      <c r="K106" t="inlineStr">
        <is>
          <t>ПС 35/6 кВ "Город"</t>
        </is>
      </c>
      <c r="N106" t="inlineStr">
        <is>
          <t>г.Кизилюрт</t>
        </is>
      </c>
      <c r="O106" t="inlineStr">
        <is>
          <t>ул.Им.Газимагомеда</t>
        </is>
      </c>
      <c r="P106" t="n">
        <v>59</v>
      </c>
      <c r="R106" t="inlineStr">
        <is>
          <t>Меркурий 201.2</t>
        </is>
      </c>
      <c r="S106" t="n">
        <v>16699393</v>
      </c>
      <c r="T106" t="n">
        <v>1</v>
      </c>
      <c r="U106" t="n">
        <v>15702</v>
      </c>
      <c r="V106" t="n">
        <v>15702</v>
      </c>
      <c r="W106">
        <f>V111-U111</f>
        <v/>
      </c>
      <c r="X106">
        <f>ROUND((W111*T111),0)</f>
        <v/>
      </c>
      <c r="AC106">
        <f>X111+Y111+Z111+AA111+AB111</f>
        <v/>
      </c>
      <c r="AD106" t="inlineStr">
        <is>
          <t>НН</t>
        </is>
      </c>
      <c r="AE106" t="inlineStr"/>
      <c r="AF106" s="33" t="n">
        <v>45070</v>
      </c>
      <c r="AI106" t="inlineStr">
        <is>
          <t>дэж012180</t>
        </is>
      </c>
      <c r="AL106" t="inlineStr"/>
      <c r="AM106" t="inlineStr"/>
    </row>
    <row r="107">
      <c r="A107" t="n">
        <v>1</v>
      </c>
      <c r="B107" t="inlineStr">
        <is>
          <t>01</t>
        </is>
      </c>
      <c r="C107" t="inlineStr">
        <is>
          <t>DS0701OR0000102</t>
        </is>
      </c>
      <c r="D107" t="inlineStr">
        <is>
          <t>Энергоснабжение</t>
        </is>
      </c>
      <c r="E107" t="inlineStr">
        <is>
          <t>ООО "Электрон Энерго"</t>
        </is>
      </c>
      <c r="F107" t="n">
        <v>510013000321</v>
      </c>
      <c r="G107" t="inlineStr">
        <is>
          <t>Прочие потребители</t>
        </is>
      </c>
      <c r="H107" t="inlineStr">
        <is>
          <t>Магомедова Саида Госенмагомедова Магазин Рыболов</t>
        </is>
      </c>
      <c r="K107" t="inlineStr">
        <is>
          <t>ПС 35/6 кВ "Город"</t>
        </is>
      </c>
      <c r="N107" t="inlineStr">
        <is>
          <t>г.Кизилюрт</t>
        </is>
      </c>
      <c r="O107" t="inlineStr">
        <is>
          <t xml:space="preserve">ул.Им.Газимагомеда </t>
        </is>
      </c>
      <c r="P107" t="n">
        <v>10</v>
      </c>
      <c r="R107" t="inlineStr">
        <is>
          <t>Меркурий 201,8</t>
        </is>
      </c>
      <c r="S107" t="n">
        <v>44120273</v>
      </c>
      <c r="T107" t="n">
        <v>1</v>
      </c>
      <c r="U107" t="n">
        <v>7996</v>
      </c>
      <c r="V107" t="n">
        <v>7996</v>
      </c>
      <c r="W107">
        <f>V112-U112</f>
        <v/>
      </c>
      <c r="X107">
        <f>ROUND((W112*T112),0)</f>
        <v/>
      </c>
      <c r="AC107">
        <f>X112+Y112+Z112+AA112+AB112</f>
        <v/>
      </c>
      <c r="AD107" t="inlineStr">
        <is>
          <t>НН</t>
        </is>
      </c>
      <c r="AE107" t="inlineStr"/>
      <c r="AF107" s="33" t="n">
        <v>45076</v>
      </c>
      <c r="AI107" t="inlineStr">
        <is>
          <t>дэж004683</t>
        </is>
      </c>
      <c r="AJ107" t="inlineStr">
        <is>
          <t>кл.к5540604</t>
        </is>
      </c>
      <c r="AL107" t="inlineStr"/>
      <c r="AM107" t="inlineStr"/>
    </row>
    <row r="108">
      <c r="A108" t="n">
        <v>1</v>
      </c>
      <c r="B108" t="inlineStr">
        <is>
          <t>01</t>
        </is>
      </c>
      <c r="C108" t="inlineStr">
        <is>
          <t>DS0701OR0000103</t>
        </is>
      </c>
      <c r="D108" t="inlineStr">
        <is>
          <t>Энергоснабжение</t>
        </is>
      </c>
      <c r="E108" t="inlineStr">
        <is>
          <t>ООО "Электрон Энерго"</t>
        </is>
      </c>
      <c r="F108" t="n">
        <v>510013000323</v>
      </c>
      <c r="G108" t="inlineStr">
        <is>
          <t>Прочие потребители</t>
        </is>
      </c>
      <c r="H108" t="inlineStr">
        <is>
          <t>Алигаджиев Расул МагомедбеговичМагазин"Подарочный"</t>
        </is>
      </c>
      <c r="K108" t="inlineStr">
        <is>
          <t>ПС 35/6 кВ "Город"</t>
        </is>
      </c>
      <c r="N108" t="inlineStr">
        <is>
          <t>г.Кизилюрт</t>
        </is>
      </c>
      <c r="O108" t="inlineStr">
        <is>
          <t>ул.Им.Газимагомеда</t>
        </is>
      </c>
      <c r="R108" t="inlineStr">
        <is>
          <t>СО-5У</t>
        </is>
      </c>
      <c r="S108" t="n">
        <v>10006</v>
      </c>
      <c r="T108" t="n">
        <v>1</v>
      </c>
      <c r="U108" t="n">
        <v>6639</v>
      </c>
      <c r="V108" t="n">
        <v>6639</v>
      </c>
      <c r="W108">
        <f>V113-U113</f>
        <v/>
      </c>
      <c r="X108">
        <f>ROUND((W113*T113),0)</f>
        <v/>
      </c>
      <c r="AC108">
        <f>X113+Y113+Z113+AA113+AB113</f>
        <v/>
      </c>
      <c r="AD108" t="inlineStr">
        <is>
          <t>НН</t>
        </is>
      </c>
      <c r="AE108" t="inlineStr"/>
      <c r="AF108" s="33" t="n">
        <v>45070</v>
      </c>
      <c r="AK108" t="n">
        <v>5548567</v>
      </c>
      <c r="AL108" t="inlineStr"/>
      <c r="AM108" t="inlineStr"/>
    </row>
    <row r="109">
      <c r="A109" t="n">
        <v>1</v>
      </c>
      <c r="B109" t="inlineStr">
        <is>
          <t>01</t>
        </is>
      </c>
      <c r="C109" t="inlineStr">
        <is>
          <t>DS0701OR0000104</t>
        </is>
      </c>
      <c r="D109" t="inlineStr">
        <is>
          <t>Энергоснабжение</t>
        </is>
      </c>
      <c r="E109" t="inlineStr">
        <is>
          <t>ООО "Электрон Энерго"</t>
        </is>
      </c>
      <c r="F109" t="n">
        <v>510013000324</v>
      </c>
      <c r="G109" t="inlineStr">
        <is>
          <t>Прочие потребители</t>
        </is>
      </c>
      <c r="H109" t="inlineStr">
        <is>
          <t>Гаджиев Мухтар Ильхович  Магазин"Мастер дом"</t>
        </is>
      </c>
      <c r="K109" t="inlineStr">
        <is>
          <t>ПС 35/6 кВ "Город"</t>
        </is>
      </c>
      <c r="N109" t="inlineStr">
        <is>
          <t>г.Кизилюрт</t>
        </is>
      </c>
      <c r="O109" t="inlineStr">
        <is>
          <t>ул.Им.Газимагомеда</t>
        </is>
      </c>
      <c r="R109" t="inlineStr">
        <is>
          <t>Меркурий 201.2</t>
        </is>
      </c>
      <c r="S109" t="n">
        <v>16699520</v>
      </c>
      <c r="T109" t="n">
        <v>1</v>
      </c>
      <c r="U109" t="n">
        <v>5129</v>
      </c>
      <c r="V109" t="n">
        <v>5129</v>
      </c>
      <c r="W109">
        <f>V114-U114</f>
        <v/>
      </c>
      <c r="X109">
        <f>ROUND((W114*T114),0)</f>
        <v/>
      </c>
      <c r="AC109">
        <f>X114+Y114+Z114+AA114+AB114</f>
        <v/>
      </c>
      <c r="AD109" t="inlineStr">
        <is>
          <t>НН</t>
        </is>
      </c>
      <c r="AE109" t="inlineStr"/>
      <c r="AF109" s="33" t="n">
        <v>45070</v>
      </c>
      <c r="AI109" t="inlineStr">
        <is>
          <t>дэж012172</t>
        </is>
      </c>
      <c r="AJ109" t="inlineStr">
        <is>
          <t>отиск</t>
        </is>
      </c>
      <c r="AL109" t="inlineStr"/>
      <c r="AM109" t="inlineStr"/>
    </row>
    <row r="110">
      <c r="A110" t="n">
        <v>1</v>
      </c>
      <c r="B110" t="inlineStr">
        <is>
          <t>01</t>
        </is>
      </c>
      <c r="C110" t="inlineStr">
        <is>
          <t>DS0701OR0000105</t>
        </is>
      </c>
      <c r="D110" t="inlineStr">
        <is>
          <t>Энергоснабжение</t>
        </is>
      </c>
      <c r="E110" t="inlineStr">
        <is>
          <t>ООО "Электрон Энерго"</t>
        </is>
      </c>
      <c r="F110" t="n">
        <v>510013000328</v>
      </c>
      <c r="G110" t="inlineStr">
        <is>
          <t>Прочие потребители</t>
        </is>
      </c>
      <c r="H110" t="inlineStr">
        <is>
          <t>Хадисов Магомед Хадисович Магазин №8</t>
        </is>
      </c>
      <c r="K110" t="inlineStr">
        <is>
          <t>ПС 35/6 кВ "Город"</t>
        </is>
      </c>
      <c r="N110" t="inlineStr">
        <is>
          <t>г.Кизилюрт</t>
        </is>
      </c>
      <c r="O110" t="inlineStr">
        <is>
          <t>ул.Полежаева</t>
        </is>
      </c>
      <c r="R110" t="inlineStr">
        <is>
          <t>Меркурий 201.2</t>
        </is>
      </c>
      <c r="S110" t="n">
        <v>31558803</v>
      </c>
      <c r="T110" t="n">
        <v>1</v>
      </c>
      <c r="U110" t="n">
        <v>32462</v>
      </c>
      <c r="V110" t="n">
        <v>32462</v>
      </c>
      <c r="W110">
        <f>V115-U115</f>
        <v/>
      </c>
      <c r="X110">
        <f>ROUND((W115*T115),0)</f>
        <v/>
      </c>
      <c r="AC110">
        <f>X115+Y115+Z115+AA115+AB115</f>
        <v/>
      </c>
      <c r="AD110" t="inlineStr">
        <is>
          <t>НН</t>
        </is>
      </c>
      <c r="AE110" t="inlineStr"/>
      <c r="AF110" s="33" t="n">
        <v>45075</v>
      </c>
      <c r="AI110" t="inlineStr">
        <is>
          <t>дэж003064</t>
        </is>
      </c>
      <c r="AL110" t="inlineStr"/>
      <c r="AM110" t="inlineStr"/>
    </row>
    <row r="111">
      <c r="A111" t="n">
        <v>1</v>
      </c>
      <c r="B111" t="inlineStr">
        <is>
          <t>01</t>
        </is>
      </c>
      <c r="C111" t="inlineStr">
        <is>
          <t>DS0701OR0000106</t>
        </is>
      </c>
      <c r="D111" t="inlineStr">
        <is>
          <t>Энергоснабжение</t>
        </is>
      </c>
      <c r="E111" t="inlineStr">
        <is>
          <t>ООО "Электрон Энерго"</t>
        </is>
      </c>
      <c r="F111" t="n">
        <v>510013000333</v>
      </c>
      <c r="G111" t="inlineStr">
        <is>
          <t>Прочие потребители</t>
        </is>
      </c>
      <c r="H111" t="inlineStr">
        <is>
          <t>ИП Курбанова Зугра Асхабовна Магазин"Фурнитура"</t>
        </is>
      </c>
      <c r="K111" t="inlineStr">
        <is>
          <t>ПС 35/6 кВ "Город"</t>
        </is>
      </c>
      <c r="N111" t="inlineStr">
        <is>
          <t>г.Кизилюрт</t>
        </is>
      </c>
      <c r="O111" t="inlineStr">
        <is>
          <t>ул.Полежаева</t>
        </is>
      </c>
      <c r="R111" t="inlineStr">
        <is>
          <t>ЦЭ 6807 П</t>
        </is>
      </c>
      <c r="S111" t="inlineStr">
        <is>
          <t>007129026014301</t>
        </is>
      </c>
      <c r="T111" t="n">
        <v>1</v>
      </c>
      <c r="U111" t="n">
        <v>18276</v>
      </c>
      <c r="V111" t="n">
        <v>18276</v>
      </c>
      <c r="W111">
        <f>V116-U116</f>
        <v/>
      </c>
      <c r="X111">
        <f>ROUND((W116*T116),0)</f>
        <v/>
      </c>
      <c r="AC111">
        <f>X116+Y116+Z116+AA116+AB116</f>
        <v/>
      </c>
      <c r="AD111" t="inlineStr">
        <is>
          <t>НН</t>
        </is>
      </c>
      <c r="AE111" t="inlineStr"/>
      <c r="AF111" s="33" t="n">
        <v>45075</v>
      </c>
      <c r="AI111" t="inlineStr">
        <is>
          <t>дэж012148</t>
        </is>
      </c>
      <c r="AK111" t="inlineStr">
        <is>
          <t>дэж0000540</t>
        </is>
      </c>
      <c r="AL111" t="inlineStr"/>
      <c r="AM111" t="inlineStr"/>
    </row>
    <row r="112">
      <c r="A112" t="n">
        <v>1</v>
      </c>
      <c r="B112" t="inlineStr">
        <is>
          <t>01</t>
        </is>
      </c>
      <c r="C112" t="inlineStr">
        <is>
          <t>DS0701OR0000107</t>
        </is>
      </c>
      <c r="D112" t="inlineStr">
        <is>
          <t>Энергоснабжение</t>
        </is>
      </c>
      <c r="E112" t="inlineStr">
        <is>
          <t>ООО "Электрон Энерго"</t>
        </is>
      </c>
      <c r="F112" t="n">
        <v>510013000337</v>
      </c>
      <c r="G112" t="inlineStr">
        <is>
          <t>Прочие потребители</t>
        </is>
      </c>
      <c r="H112" t="inlineStr">
        <is>
          <t>Расулов Шамиль Магомедзагидович Магазин"Мир сладостей"</t>
        </is>
      </c>
      <c r="K112" t="inlineStr">
        <is>
          <t>ПС 35/6 кВ "Город"</t>
        </is>
      </c>
      <c r="N112" t="inlineStr">
        <is>
          <t>г.Кизилюрт</t>
        </is>
      </c>
      <c r="O112" t="inlineStr">
        <is>
          <t xml:space="preserve">ул.Полежаева </t>
        </is>
      </c>
      <c r="P112" t="inlineStr">
        <is>
          <t>14 А</t>
        </is>
      </c>
      <c r="R112" t="inlineStr">
        <is>
          <t>Меркурий 201.2</t>
        </is>
      </c>
      <c r="S112" t="n">
        <v>43397463</v>
      </c>
      <c r="T112" t="n">
        <v>1</v>
      </c>
      <c r="U112" t="n">
        <v>2813</v>
      </c>
      <c r="V112" t="n">
        <v>2813</v>
      </c>
      <c r="W112">
        <f>V117-U117</f>
        <v/>
      </c>
      <c r="X112">
        <f>ROUND((W117*T117),0)</f>
        <v/>
      </c>
      <c r="AC112">
        <f>X117+Y117+Z117+AA117+AB117</f>
        <v/>
      </c>
      <c r="AD112" t="inlineStr">
        <is>
          <t>НН</t>
        </is>
      </c>
      <c r="AE112" t="inlineStr"/>
      <c r="AF112" s="33" t="n">
        <v>45076</v>
      </c>
      <c r="AI112" t="inlineStr">
        <is>
          <t>дэж012102</t>
        </is>
      </c>
      <c r="AJ112" t="inlineStr">
        <is>
          <t>кл.к10510/98</t>
        </is>
      </c>
      <c r="AL112" t="inlineStr"/>
      <c r="AM112" t="inlineStr"/>
    </row>
    <row r="113">
      <c r="A113" t="n">
        <v>1</v>
      </c>
      <c r="B113" t="inlineStr">
        <is>
          <t>01</t>
        </is>
      </c>
      <c r="C113" t="inlineStr">
        <is>
          <t>DS0701OR0000108</t>
        </is>
      </c>
      <c r="D113" t="inlineStr">
        <is>
          <t>Энергоснабжение</t>
        </is>
      </c>
      <c r="E113" t="inlineStr">
        <is>
          <t>ООО "Электрон Энерго"</t>
        </is>
      </c>
      <c r="F113" t="n">
        <v>510013000338</v>
      </c>
      <c r="G113" t="inlineStr">
        <is>
          <t>Прочие потребители</t>
        </is>
      </c>
      <c r="H113" t="inlineStr">
        <is>
          <t>ИП Курбанова Зугра Асхабовна Магазин Сластена"</t>
        </is>
      </c>
      <c r="K113" t="inlineStr">
        <is>
          <t>ПС 35/6 кВ "Город"</t>
        </is>
      </c>
      <c r="N113" t="inlineStr">
        <is>
          <t>г.Кизилюрт</t>
        </is>
      </c>
      <c r="O113" t="inlineStr">
        <is>
          <t>ул.Полежаева</t>
        </is>
      </c>
      <c r="R113" t="inlineStr">
        <is>
          <t>Меркурий 201.2</t>
        </is>
      </c>
      <c r="S113" t="n">
        <v>24363692</v>
      </c>
      <c r="T113" t="n">
        <v>1</v>
      </c>
      <c r="U113" t="n">
        <v>21327</v>
      </c>
      <c r="V113" t="n">
        <v>21327</v>
      </c>
      <c r="W113">
        <f>V118-U118</f>
        <v/>
      </c>
      <c r="X113">
        <f>ROUND((W118*T118),0)</f>
        <v/>
      </c>
      <c r="AC113">
        <f>X118+Y118+Z118+AA118+AB118</f>
        <v/>
      </c>
      <c r="AD113" t="inlineStr">
        <is>
          <t>НН</t>
        </is>
      </c>
      <c r="AE113" t="inlineStr"/>
      <c r="AF113" s="33" t="n">
        <v>45075</v>
      </c>
      <c r="AI113" t="inlineStr">
        <is>
          <t>дэж012156</t>
        </is>
      </c>
      <c r="AL113" t="inlineStr"/>
      <c r="AM113" t="inlineStr"/>
    </row>
    <row r="114">
      <c r="A114" t="n">
        <v>1</v>
      </c>
      <c r="B114" t="inlineStr">
        <is>
          <t>01</t>
        </is>
      </c>
      <c r="C114" t="inlineStr">
        <is>
          <t>DS0701OR0000109</t>
        </is>
      </c>
      <c r="D114" t="inlineStr">
        <is>
          <t>Энергоснабжение</t>
        </is>
      </c>
      <c r="E114" t="inlineStr">
        <is>
          <t>ООО "Электрон Энерго"</t>
        </is>
      </c>
      <c r="F114" t="n">
        <v>510013000342</v>
      </c>
      <c r="G114" t="inlineStr">
        <is>
          <t>Прочие потребители</t>
        </is>
      </c>
      <c r="H114" t="inlineStr">
        <is>
          <t>Саидова Зухра Алиевна Магазин"Айза"</t>
        </is>
      </c>
      <c r="K114" t="inlineStr">
        <is>
          <t>ПС 35/6 кВ "Город"</t>
        </is>
      </c>
      <c r="N114" t="inlineStr">
        <is>
          <t>г.Кизилюрт</t>
        </is>
      </c>
      <c r="O114" t="inlineStr">
        <is>
          <t>ул.Полежаева</t>
        </is>
      </c>
      <c r="R114" t="inlineStr">
        <is>
          <t>СЕ 101 R5 145 M6</t>
        </is>
      </c>
      <c r="S114" t="inlineStr">
        <is>
          <t>009471169247354</t>
        </is>
      </c>
      <c r="T114" t="n">
        <v>1</v>
      </c>
      <c r="U114" t="n">
        <v>1667</v>
      </c>
      <c r="V114" t="n">
        <v>1667</v>
      </c>
      <c r="W114">
        <f>V119-U119</f>
        <v/>
      </c>
      <c r="X114">
        <f>ROUND((W119*T119),0)</f>
        <v/>
      </c>
      <c r="AC114">
        <f>X119+Y119+Z119+AA119+AB119</f>
        <v/>
      </c>
      <c r="AD114" t="inlineStr">
        <is>
          <t>НН</t>
        </is>
      </c>
      <c r="AE114" t="inlineStr"/>
      <c r="AF114" s="33" t="n">
        <v>45076</v>
      </c>
      <c r="AI114" t="inlineStr">
        <is>
          <t>дэж004499</t>
        </is>
      </c>
      <c r="AL114" t="inlineStr"/>
      <c r="AM114" t="inlineStr"/>
    </row>
    <row r="115">
      <c r="A115" t="n">
        <v>1</v>
      </c>
      <c r="B115" t="inlineStr">
        <is>
          <t>01</t>
        </is>
      </c>
      <c r="C115" t="inlineStr">
        <is>
          <t>DS0701OR0000110</t>
        </is>
      </c>
      <c r="D115" t="inlineStr">
        <is>
          <t>Энергоснабжение</t>
        </is>
      </c>
      <c r="E115" t="inlineStr">
        <is>
          <t>ООО "Электрон Энерго"</t>
        </is>
      </c>
      <c r="F115" t="n">
        <v>510013000343</v>
      </c>
      <c r="G115" t="inlineStr">
        <is>
          <t>Прочие потребители</t>
        </is>
      </c>
      <c r="H115" t="inlineStr">
        <is>
          <t>Алиев Запир Магомедрасулович Магазин"Кавказ"</t>
        </is>
      </c>
      <c r="K115" t="inlineStr">
        <is>
          <t>ПС 35/6 кВ "Город"</t>
        </is>
      </c>
      <c r="N115" t="inlineStr">
        <is>
          <t>г.Кизилюрт</t>
        </is>
      </c>
      <c r="O115" t="inlineStr">
        <is>
          <t>ул.Кавказская</t>
        </is>
      </c>
      <c r="P115" t="n">
        <v>5</v>
      </c>
      <c r="R115" t="inlineStr">
        <is>
          <t>Меркурий 201.2</t>
        </is>
      </c>
      <c r="S115" t="n">
        <v>17921071</v>
      </c>
      <c r="T115" t="n">
        <v>1</v>
      </c>
      <c r="U115" t="n">
        <v>57865</v>
      </c>
      <c r="V115" t="n">
        <v>57865</v>
      </c>
      <c r="W115">
        <f>V120-U120</f>
        <v/>
      </c>
      <c r="X115">
        <f>ROUND((W120*T120),0)</f>
        <v/>
      </c>
      <c r="AC115">
        <f>X120+Y120+Z120+AA120+AB120</f>
        <v/>
      </c>
      <c r="AD115" t="inlineStr">
        <is>
          <t>НН</t>
        </is>
      </c>
      <c r="AE115" t="inlineStr"/>
      <c r="AF115" s="33" t="n">
        <v>45075</v>
      </c>
      <c r="AI115" t="inlineStr">
        <is>
          <t>дэж012159</t>
        </is>
      </c>
      <c r="AJ115" t="inlineStr">
        <is>
          <t>кл.к02</t>
        </is>
      </c>
      <c r="AL115" t="inlineStr"/>
      <c r="AM115" t="inlineStr"/>
    </row>
    <row r="116">
      <c r="A116" t="n">
        <v>1</v>
      </c>
      <c r="B116" t="inlineStr">
        <is>
          <t>01</t>
        </is>
      </c>
      <c r="C116" t="inlineStr">
        <is>
          <t>DS0701OR0000111</t>
        </is>
      </c>
      <c r="D116" t="inlineStr">
        <is>
          <t>Энергоснабжение</t>
        </is>
      </c>
      <c r="E116" t="inlineStr">
        <is>
          <t>ООО "Электрон Энерго"</t>
        </is>
      </c>
      <c r="F116" t="n">
        <v>510013000349</v>
      </c>
      <c r="G116" t="inlineStr">
        <is>
          <t>Прочие потребители</t>
        </is>
      </c>
      <c r="H116" t="inlineStr">
        <is>
          <t>ИП Джабраилова Маржанат Магомедовна Городской тонель</t>
        </is>
      </c>
      <c r="K116" t="inlineStr">
        <is>
          <t>ПС 110/35/6кВ "ЗФС"</t>
        </is>
      </c>
      <c r="N116" t="inlineStr">
        <is>
          <t>г.Кизилюрт</t>
        </is>
      </c>
      <c r="O116" t="inlineStr">
        <is>
          <t>ул.Полежаева</t>
        </is>
      </c>
      <c r="R116" t="inlineStr">
        <is>
          <t>ЦЭ 6803 В</t>
        </is>
      </c>
      <c r="S116" t="n">
        <v>11076161285629</v>
      </c>
      <c r="T116" t="n">
        <v>1</v>
      </c>
      <c r="U116" t="n">
        <v>90162</v>
      </c>
      <c r="V116" t="n">
        <v>90162</v>
      </c>
      <c r="W116">
        <f>V121-U121</f>
        <v/>
      </c>
      <c r="X116">
        <f>ROUND((W121*T121),0)</f>
        <v/>
      </c>
      <c r="AC116">
        <f>X121+Y121+Z121+AA121+AB121</f>
        <v/>
      </c>
      <c r="AD116" t="inlineStr">
        <is>
          <t>НН</t>
        </is>
      </c>
      <c r="AE116" t="inlineStr"/>
      <c r="AL116" t="inlineStr"/>
      <c r="AM116" t="inlineStr"/>
    </row>
    <row r="117">
      <c r="A117" t="n">
        <v>1</v>
      </c>
      <c r="B117" t="inlineStr">
        <is>
          <t>01</t>
        </is>
      </c>
      <c r="C117" t="inlineStr">
        <is>
          <t>DS0701OR0000112</t>
        </is>
      </c>
      <c r="D117" t="inlineStr">
        <is>
          <t>Энергоснабжение</t>
        </is>
      </c>
      <c r="E117" t="inlineStr">
        <is>
          <t>ООО "Электрон Энерго"</t>
        </is>
      </c>
      <c r="F117" t="n">
        <v>510013000358</v>
      </c>
      <c r="G117" t="inlineStr">
        <is>
          <t>Прочие потребители</t>
        </is>
      </c>
      <c r="H117" t="inlineStr">
        <is>
          <t>Абакаров Абдула Омарович Магазин"Абдула"</t>
        </is>
      </c>
      <c r="K117" t="inlineStr">
        <is>
          <t>ПС 35/6 кВ "Город"</t>
        </is>
      </c>
      <c r="N117" t="inlineStr">
        <is>
          <t>г.Кизилюрт</t>
        </is>
      </c>
      <c r="O117" t="inlineStr">
        <is>
          <t>ул.Полежаева</t>
        </is>
      </c>
      <c r="P117" t="n">
        <v>14</v>
      </c>
      <c r="R117" t="inlineStr">
        <is>
          <t xml:space="preserve">Меркурий 230 АR-02R </t>
        </is>
      </c>
      <c r="S117" t="n">
        <v>32311727</v>
      </c>
      <c r="T117" t="n">
        <v>1</v>
      </c>
      <c r="U117" t="n">
        <v>77987</v>
      </c>
      <c r="V117" t="n">
        <v>77987</v>
      </c>
      <c r="W117">
        <f>V122-U122</f>
        <v/>
      </c>
      <c r="X117">
        <f>ROUND((W122*T122),0)</f>
        <v/>
      </c>
      <c r="AC117">
        <f>X122+Y122+Z122+AA122+AB122</f>
        <v/>
      </c>
      <c r="AD117" t="inlineStr">
        <is>
          <t>НН</t>
        </is>
      </c>
      <c r="AE117" t="inlineStr"/>
      <c r="AF117" s="33" t="n">
        <v>45076</v>
      </c>
      <c r="AL117" t="inlineStr"/>
      <c r="AM117" t="inlineStr"/>
    </row>
    <row r="118">
      <c r="A118" t="n">
        <v>1</v>
      </c>
      <c r="B118" t="inlineStr">
        <is>
          <t>01</t>
        </is>
      </c>
      <c r="C118" t="inlineStr">
        <is>
          <t>DS0701OR0000113</t>
        </is>
      </c>
      <c r="D118" t="inlineStr">
        <is>
          <t>Энергоснабжение</t>
        </is>
      </c>
      <c r="E118" t="inlineStr">
        <is>
          <t>ООО "Электрон Энерго"</t>
        </is>
      </c>
      <c r="F118" t="n">
        <v>510013000359</v>
      </c>
      <c r="G118" t="inlineStr">
        <is>
          <t>Прочие потребители</t>
        </is>
      </c>
      <c r="H118" t="inlineStr">
        <is>
          <t xml:space="preserve">Абдулганиева Патимат Магомедовна Магазин Распродажа </t>
        </is>
      </c>
      <c r="K118" t="inlineStr">
        <is>
          <t>ПС 35/6 кВ "Город"</t>
        </is>
      </c>
      <c r="N118" t="inlineStr">
        <is>
          <t>г.Кизилюрт</t>
        </is>
      </c>
      <c r="O118" t="inlineStr">
        <is>
          <t>ул. Полежаева</t>
        </is>
      </c>
      <c r="R118" t="inlineStr">
        <is>
          <t>СЕ-101 S6 145 M6</t>
        </is>
      </c>
      <c r="S118" t="inlineStr">
        <is>
          <t>007789035022889</t>
        </is>
      </c>
      <c r="T118" t="n">
        <v>1</v>
      </c>
      <c r="U118" t="n">
        <v>16270</v>
      </c>
      <c r="V118" t="n">
        <v>16270</v>
      </c>
      <c r="W118">
        <f>V123-U123</f>
        <v/>
      </c>
      <c r="X118">
        <f>ROUND((W123*T123),0)</f>
        <v/>
      </c>
      <c r="AC118">
        <f>X123+Y123+Z123+AA123+AB123</f>
        <v/>
      </c>
      <c r="AD118" t="inlineStr">
        <is>
          <t>НН</t>
        </is>
      </c>
      <c r="AE118" t="inlineStr"/>
      <c r="AF118" s="33" t="n">
        <v>45075</v>
      </c>
      <c r="AI118" t="inlineStr">
        <is>
          <t>дэж012142</t>
        </is>
      </c>
      <c r="AJ118" t="inlineStr">
        <is>
          <t>дэж0000521</t>
        </is>
      </c>
      <c r="AL118" t="inlineStr"/>
      <c r="AM118" t="inlineStr"/>
    </row>
    <row r="119">
      <c r="A119" t="n">
        <v>1</v>
      </c>
      <c r="B119" t="inlineStr">
        <is>
          <t>01</t>
        </is>
      </c>
      <c r="C119" t="inlineStr">
        <is>
          <t>DS0701OR0000114</t>
        </is>
      </c>
      <c r="D119" t="inlineStr">
        <is>
          <t>Энергоснабжение</t>
        </is>
      </c>
      <c r="E119" t="inlineStr">
        <is>
          <t>ООО "Электрон Энерго"</t>
        </is>
      </c>
      <c r="F119" t="n">
        <v>510013000362</v>
      </c>
      <c r="G119" t="inlineStr">
        <is>
          <t>Прочие потребители</t>
        </is>
      </c>
      <c r="H119" t="inlineStr">
        <is>
          <t>Магомедов Тимур Чивимагомедович Магазин"Конфеты"</t>
        </is>
      </c>
      <c r="K119" t="inlineStr">
        <is>
          <t>ПС 35/6 кВ "Город"</t>
        </is>
      </c>
      <c r="N119" t="inlineStr">
        <is>
          <t>г.Кизилюрт</t>
        </is>
      </c>
      <c r="O119" t="inlineStr">
        <is>
          <t>ул.Полежаева</t>
        </is>
      </c>
      <c r="P119" t="n">
        <v>3</v>
      </c>
      <c r="R119" t="inlineStr">
        <is>
          <t>Меркурий 201.2</t>
        </is>
      </c>
      <c r="S119" t="n">
        <v>20462424</v>
      </c>
      <c r="T119" t="n">
        <v>1</v>
      </c>
      <c r="U119" t="n">
        <v>48906</v>
      </c>
      <c r="V119" t="n">
        <v>48906</v>
      </c>
      <c r="W119">
        <f>V124-U124</f>
        <v/>
      </c>
      <c r="X119">
        <f>ROUND((W124*T124),0)</f>
        <v/>
      </c>
      <c r="AC119">
        <f>X124+Y124+Z124+AA124+AB124</f>
        <v/>
      </c>
      <c r="AD119" t="inlineStr">
        <is>
          <t>НН</t>
        </is>
      </c>
      <c r="AE119" t="inlineStr"/>
      <c r="AF119" s="33" t="n">
        <v>45076</v>
      </c>
      <c r="AI119" t="inlineStr">
        <is>
          <t>дэж003160</t>
        </is>
      </c>
      <c r="AL119" t="inlineStr"/>
      <c r="AM119" t="inlineStr"/>
    </row>
    <row r="120">
      <c r="A120" t="n">
        <v>1</v>
      </c>
      <c r="B120" t="inlineStr">
        <is>
          <t>01</t>
        </is>
      </c>
      <c r="C120" t="inlineStr">
        <is>
          <t>DS0701OR0000115</t>
        </is>
      </c>
      <c r="D120" t="inlineStr">
        <is>
          <t>Энергоснабжение</t>
        </is>
      </c>
      <c r="E120" t="inlineStr">
        <is>
          <t>ООО "Электрон Энерго"</t>
        </is>
      </c>
      <c r="F120" t="n">
        <v>510013000363</v>
      </c>
      <c r="G120" t="inlineStr">
        <is>
          <t>Прочие потребители</t>
        </is>
      </c>
      <c r="H120" t="inlineStr">
        <is>
          <t>ИП Курбанова Зугра Асхабовна Магазин"Рыбный -2"</t>
        </is>
      </c>
      <c r="K120" t="inlineStr">
        <is>
          <t>ПС 35/6 кВ "Город"</t>
        </is>
      </c>
      <c r="N120" t="inlineStr">
        <is>
          <t>г.Кизилюрт</t>
        </is>
      </c>
      <c r="O120" t="inlineStr">
        <is>
          <t>ул.Полежаева</t>
        </is>
      </c>
      <c r="P120" t="n">
        <v>3</v>
      </c>
      <c r="R120" t="inlineStr">
        <is>
          <t>ЦЭ 6803 В М7 Р32</t>
        </is>
      </c>
      <c r="S120" t="inlineStr">
        <is>
          <t>011076084008303</t>
        </is>
      </c>
      <c r="T120" t="n">
        <v>1</v>
      </c>
      <c r="U120" t="n">
        <v>9868</v>
      </c>
      <c r="V120" t="n">
        <v>9868</v>
      </c>
      <c r="W120">
        <f>V125-U125</f>
        <v/>
      </c>
      <c r="X120">
        <f>ROUND((W125*T125),0)</f>
        <v/>
      </c>
      <c r="AC120">
        <f>X125+Y125+Z125+AA125+AB125</f>
        <v/>
      </c>
      <c r="AD120" t="inlineStr">
        <is>
          <t>НН</t>
        </is>
      </c>
      <c r="AE120" t="inlineStr"/>
      <c r="AF120" s="33" t="n">
        <v>45076</v>
      </c>
      <c r="AI120" t="n">
        <v>0</v>
      </c>
      <c r="AJ120" t="inlineStr">
        <is>
          <t>ст88</t>
        </is>
      </c>
      <c r="AK120" t="inlineStr">
        <is>
          <t>стиу2</t>
        </is>
      </c>
      <c r="AL120" t="inlineStr"/>
      <c r="AM120" t="inlineStr"/>
    </row>
    <row r="121">
      <c r="A121" t="n">
        <v>1</v>
      </c>
      <c r="B121" t="inlineStr">
        <is>
          <t>01</t>
        </is>
      </c>
      <c r="C121" t="inlineStr">
        <is>
          <t>DS0701OR0000116</t>
        </is>
      </c>
      <c r="D121" t="inlineStr">
        <is>
          <t>Энергоснабжение</t>
        </is>
      </c>
      <c r="E121" t="inlineStr">
        <is>
          <t>ООО "Электрон Энерго"</t>
        </is>
      </c>
      <c r="F121" t="n">
        <v>510013000367</v>
      </c>
      <c r="G121" t="inlineStr">
        <is>
          <t>Прочие потребители</t>
        </is>
      </c>
      <c r="H121" t="inlineStr">
        <is>
          <t>ИП Хизриева Татуханум Магомедрасуловна маг."Кикуни"</t>
        </is>
      </c>
      <c r="K121" t="inlineStr">
        <is>
          <t>ПС 110/35/6кВ "ЗФС"</t>
        </is>
      </c>
      <c r="N121" t="inlineStr">
        <is>
          <t>г.Кизилюрт</t>
        </is>
      </c>
      <c r="O121" t="inlineStr">
        <is>
          <t>ул. Строительная</t>
        </is>
      </c>
      <c r="P121" t="n">
        <v>6</v>
      </c>
      <c r="R121" t="inlineStr">
        <is>
          <t>Меркурий 201.2</t>
        </is>
      </c>
      <c r="S121" t="n">
        <v>21459991</v>
      </c>
      <c r="T121" t="n">
        <v>1</v>
      </c>
      <c r="U121" t="n">
        <v>56857</v>
      </c>
      <c r="V121" t="n">
        <v>56857</v>
      </c>
      <c r="W121">
        <f>V126-U126</f>
        <v/>
      </c>
      <c r="X121">
        <f>ROUND((W126*T126),0)</f>
        <v/>
      </c>
      <c r="AC121">
        <f>X126+Y126+Z126+AA126+AB126</f>
        <v/>
      </c>
      <c r="AD121" t="inlineStr">
        <is>
          <t>НН</t>
        </is>
      </c>
      <c r="AE121" t="inlineStr"/>
      <c r="AL121" t="inlineStr"/>
      <c r="AM121" t="inlineStr"/>
    </row>
    <row r="122">
      <c r="A122" t="n">
        <v>1</v>
      </c>
      <c r="B122" t="inlineStr">
        <is>
          <t>01</t>
        </is>
      </c>
      <c r="C122" t="inlineStr">
        <is>
          <t>DS0701OR0000117</t>
        </is>
      </c>
      <c r="D122" t="inlineStr">
        <is>
          <t>Энергоснабжение</t>
        </is>
      </c>
      <c r="E122" t="inlineStr">
        <is>
          <t>ООО "Электрон Энерго"</t>
        </is>
      </c>
      <c r="F122" t="n">
        <v>510013000371</v>
      </c>
      <c r="G122" t="inlineStr">
        <is>
          <t>Прочие потребители</t>
        </is>
      </c>
      <c r="H122" t="inlineStr">
        <is>
          <t>Саидова Зухра Алиевна Магазин"Айза"</t>
        </is>
      </c>
      <c r="K122" t="inlineStr">
        <is>
          <t>ПС 35/6 кВ "Город"</t>
        </is>
      </c>
      <c r="N122" t="inlineStr">
        <is>
          <t>г.Кизилюрт</t>
        </is>
      </c>
      <c r="O122" t="inlineStr">
        <is>
          <t>ул.Кавказская</t>
        </is>
      </c>
      <c r="P122" t="n">
        <v>5</v>
      </c>
      <c r="R122" t="inlineStr">
        <is>
          <t>ЦЭ 6807 П</t>
        </is>
      </c>
      <c r="S122" t="inlineStr">
        <is>
          <t>0712970904489486</t>
        </is>
      </c>
      <c r="T122" t="n">
        <v>1</v>
      </c>
      <c r="U122" t="n">
        <v>19239</v>
      </c>
      <c r="V122" t="n">
        <v>19239</v>
      </c>
      <c r="W122">
        <f>V127-U127</f>
        <v/>
      </c>
      <c r="X122">
        <f>ROUND((W127*T127),0)</f>
        <v/>
      </c>
      <c r="AC122">
        <f>X127+Y127+Z127+AA127+AB127</f>
        <v/>
      </c>
      <c r="AD122" t="inlineStr">
        <is>
          <t>НН</t>
        </is>
      </c>
      <c r="AE122" t="inlineStr"/>
      <c r="AF122" s="33" t="n">
        <v>45076</v>
      </c>
      <c r="AI122" t="inlineStr">
        <is>
          <t>дэж003138</t>
        </is>
      </c>
      <c r="AK122" t="inlineStr">
        <is>
          <t>дэж0000788</t>
        </is>
      </c>
      <c r="AL122" t="inlineStr"/>
      <c r="AM122" t="inlineStr"/>
    </row>
    <row r="123">
      <c r="A123" t="n">
        <v>1</v>
      </c>
      <c r="B123" t="inlineStr">
        <is>
          <t>01</t>
        </is>
      </c>
      <c r="C123" t="inlineStr">
        <is>
          <t>DS0701OR0000118</t>
        </is>
      </c>
      <c r="D123" t="inlineStr">
        <is>
          <t>Энергоснабжение</t>
        </is>
      </c>
      <c r="E123" t="inlineStr">
        <is>
          <t>ООО "Электрон Энерго"</t>
        </is>
      </c>
      <c r="F123" t="n">
        <v>510013000381</v>
      </c>
      <c r="G123" t="inlineStr">
        <is>
          <t>Прочие потребители</t>
        </is>
      </c>
      <c r="H123" t="inlineStr">
        <is>
          <t>Абдулганиев Абдулгани Магомедович Кафе-магазин у шлюза</t>
        </is>
      </c>
      <c r="K123" t="inlineStr">
        <is>
          <t>ПС 35/6 кВ "Город"</t>
        </is>
      </c>
      <c r="N123" t="inlineStr">
        <is>
          <t>г.Кизилюрт</t>
        </is>
      </c>
      <c r="O123" t="inlineStr">
        <is>
          <t>с.Султанянгиюрт</t>
        </is>
      </c>
      <c r="R123" t="inlineStr">
        <is>
          <t>ЦЭ 6803 В</t>
        </is>
      </c>
      <c r="S123" t="inlineStr">
        <is>
          <t>009026035011382</t>
        </is>
      </c>
      <c r="T123" t="n">
        <v>1</v>
      </c>
      <c r="U123" t="n">
        <v>157987</v>
      </c>
      <c r="V123" t="n">
        <v>157987</v>
      </c>
      <c r="W123">
        <f>V128-U128</f>
        <v/>
      </c>
      <c r="X123">
        <f>ROUND((W128*T128),0)</f>
        <v/>
      </c>
      <c r="AC123">
        <f>X128+Y128+Z128+AA128+AB128</f>
        <v/>
      </c>
      <c r="AD123" t="inlineStr">
        <is>
          <t>НН</t>
        </is>
      </c>
      <c r="AE123" t="inlineStr"/>
      <c r="AF123" s="33" t="n">
        <v>45076</v>
      </c>
      <c r="AI123" t="inlineStr">
        <is>
          <t>дэж012129</t>
        </is>
      </c>
      <c r="AK123" t="inlineStr">
        <is>
          <t>дэж0000537</t>
        </is>
      </c>
      <c r="AL123" t="inlineStr"/>
      <c r="AM123" t="inlineStr"/>
    </row>
    <row r="124">
      <c r="A124" t="n">
        <v>1</v>
      </c>
      <c r="B124" t="inlineStr">
        <is>
          <t>01</t>
        </is>
      </c>
      <c r="C124" t="inlineStr">
        <is>
          <t>DS0701OR0000119</t>
        </is>
      </c>
      <c r="D124" t="inlineStr">
        <is>
          <t>Энергоснабжение</t>
        </is>
      </c>
      <c r="E124" t="inlineStr">
        <is>
          <t>ООО "Электрон Энерго"</t>
        </is>
      </c>
      <c r="F124" t="n">
        <v>510013000384</v>
      </c>
      <c r="G124" t="inlineStr">
        <is>
          <t>Прочие потребители</t>
        </is>
      </c>
      <c r="H124" t="inlineStr">
        <is>
          <t>ИП Магомедов Хабиб Магомедович</t>
        </is>
      </c>
      <c r="K124" t="inlineStr">
        <is>
          <t>ПС 110/35/6кВ "ЗФС"</t>
        </is>
      </c>
      <c r="N124" t="inlineStr">
        <is>
          <t>г.Кизилюрт</t>
        </is>
      </c>
      <c r="O124" t="inlineStr">
        <is>
          <t>ул. Малагусейнова</t>
        </is>
      </c>
      <c r="P124" t="inlineStr">
        <is>
          <t>42 А</t>
        </is>
      </c>
      <c r="R124" t="inlineStr">
        <is>
          <t>ЦЭ 6803 В</t>
        </is>
      </c>
      <c r="S124" t="n">
        <v>11554144518412</v>
      </c>
      <c r="T124" t="n">
        <v>1</v>
      </c>
      <c r="U124" t="n">
        <v>11510</v>
      </c>
      <c r="V124" t="n">
        <v>11510</v>
      </c>
      <c r="W124">
        <f>V129-U129</f>
        <v/>
      </c>
      <c r="X124">
        <f>ROUND((W129*T129),0)</f>
        <v/>
      </c>
      <c r="AC124">
        <f>X129+Y129+Z129+AA129+AB129</f>
        <v/>
      </c>
      <c r="AD124" t="inlineStr">
        <is>
          <t>НН</t>
        </is>
      </c>
      <c r="AE124" t="inlineStr"/>
      <c r="AF124" s="33" t="n">
        <v>45077</v>
      </c>
      <c r="AL124" t="inlineStr"/>
      <c r="AM124" t="inlineStr"/>
    </row>
    <row r="125">
      <c r="A125" t="n">
        <v>1</v>
      </c>
      <c r="B125" t="inlineStr">
        <is>
          <t>01</t>
        </is>
      </c>
      <c r="C125" t="inlineStr">
        <is>
          <t>DS0701OR0000120</t>
        </is>
      </c>
      <c r="D125" t="inlineStr">
        <is>
          <t>Энергоснабжение</t>
        </is>
      </c>
      <c r="E125" t="inlineStr">
        <is>
          <t>ООО "Электрон Энерго"</t>
        </is>
      </c>
      <c r="F125" t="n">
        <v>510013000385</v>
      </c>
      <c r="G125" t="inlineStr">
        <is>
          <t>Прочие потребители</t>
        </is>
      </c>
      <c r="H125" t="inlineStr">
        <is>
          <t>Кумбутаев Малик Абдурахманович КоммерческийЦентр"Наида"Жен.белье</t>
        </is>
      </c>
      <c r="K125" t="inlineStr">
        <is>
          <t>ПС 35/6 кВ "Город"</t>
        </is>
      </c>
      <c r="N125" t="inlineStr">
        <is>
          <t>г.Кизилюрт</t>
        </is>
      </c>
      <c r="O125" t="inlineStr">
        <is>
          <t>ул.Комсомольская</t>
        </is>
      </c>
      <c r="P125" t="n">
        <v>5</v>
      </c>
      <c r="R125" t="inlineStr">
        <is>
          <t>Меркурий 230 АR-02 С</t>
        </is>
      </c>
      <c r="S125" t="n">
        <v>16782312</v>
      </c>
      <c r="T125" t="n">
        <v>1</v>
      </c>
      <c r="U125" t="n">
        <v>31047</v>
      </c>
      <c r="V125" t="n">
        <v>31047</v>
      </c>
      <c r="W125">
        <f>V130-U130</f>
        <v/>
      </c>
      <c r="X125">
        <f>ROUND((W130*T130),0)</f>
        <v/>
      </c>
      <c r="AC125">
        <f>X130+Y130+Z130+AA130+AB130</f>
        <v/>
      </c>
      <c r="AD125" t="inlineStr">
        <is>
          <t>НН</t>
        </is>
      </c>
      <c r="AE125" t="inlineStr"/>
      <c r="AI125" t="inlineStr">
        <is>
          <t>дэж012114</t>
        </is>
      </c>
      <c r="AL125" t="inlineStr"/>
      <c r="AM125" t="inlineStr"/>
    </row>
    <row r="126">
      <c r="A126" t="n">
        <v>1</v>
      </c>
      <c r="B126" t="inlineStr">
        <is>
          <t>01</t>
        </is>
      </c>
      <c r="C126" t="inlineStr">
        <is>
          <t>DS0701OR0000121</t>
        </is>
      </c>
      <c r="D126" t="inlineStr">
        <is>
          <t>Энергоснабжение</t>
        </is>
      </c>
      <c r="E126" t="inlineStr">
        <is>
          <t>ООО "Электрон Энерго"</t>
        </is>
      </c>
      <c r="F126" t="n">
        <v>510013000387</v>
      </c>
      <c r="G126" t="inlineStr">
        <is>
          <t>Прочие потребители</t>
        </is>
      </c>
      <c r="H126" t="inlineStr">
        <is>
          <t>Гаджиева Жаннат Абдулагаджиевна Магазин Каскад</t>
        </is>
      </c>
      <c r="K126" t="inlineStr">
        <is>
          <t>ПС 110/6 кВ "КЧГЭС"</t>
        </is>
      </c>
      <c r="N126" t="inlineStr">
        <is>
          <t>г.Кизилюрт</t>
        </is>
      </c>
      <c r="O126" t="inlineStr">
        <is>
          <t>ФАД"Кавказ"  у ГЭС</t>
        </is>
      </c>
      <c r="R126" t="inlineStr">
        <is>
          <t>СЕ 101 R5 145 M6</t>
        </is>
      </c>
      <c r="S126" t="inlineStr">
        <is>
          <t>007791037057577</t>
        </is>
      </c>
      <c r="T126" t="n">
        <v>1</v>
      </c>
      <c r="U126" t="n">
        <v>28746</v>
      </c>
      <c r="V126" t="n">
        <v>28746</v>
      </c>
      <c r="W126">
        <f>V131-U131</f>
        <v/>
      </c>
      <c r="X126">
        <f>ROUND((W131*T131),0)</f>
        <v/>
      </c>
      <c r="AC126">
        <f>X131+Y131+Z131+AA131+AB131</f>
        <v/>
      </c>
      <c r="AD126" t="inlineStr">
        <is>
          <t>НН</t>
        </is>
      </c>
      <c r="AE126" t="inlineStr"/>
      <c r="AF126" s="33" t="n">
        <v>45071</v>
      </c>
      <c r="AI126" t="inlineStr">
        <is>
          <t>дэж018823</t>
        </is>
      </c>
      <c r="AL126" t="inlineStr"/>
      <c r="AM126" t="inlineStr"/>
    </row>
    <row r="127">
      <c r="A127" t="n">
        <v>1</v>
      </c>
      <c r="B127" t="inlineStr">
        <is>
          <t>01</t>
        </is>
      </c>
      <c r="C127" t="inlineStr">
        <is>
          <t>DS0701OR0000122</t>
        </is>
      </c>
      <c r="D127" t="inlineStr">
        <is>
          <t>Энергоснабжение</t>
        </is>
      </c>
      <c r="E127" t="inlineStr">
        <is>
          <t>ООО "Электрон Энерго"</t>
        </is>
      </c>
      <c r="F127" t="n">
        <v>510013000394</v>
      </c>
      <c r="G127" t="inlineStr">
        <is>
          <t>Прочие потребители</t>
        </is>
      </c>
      <c r="H127" t="inlineStr">
        <is>
          <t>Акаева Халимат Залимхановна Магазин"Мачада"</t>
        </is>
      </c>
      <c r="K127" t="inlineStr">
        <is>
          <t>ПС 110/6 кВ "КЧГЭС"</t>
        </is>
      </c>
      <c r="N127" t="inlineStr">
        <is>
          <t>с.Бавтугай</t>
        </is>
      </c>
      <c r="O127" t="inlineStr">
        <is>
          <t>ул.Карла Маркса</t>
        </is>
      </c>
      <c r="P127" t="n">
        <v>2</v>
      </c>
      <c r="R127" t="inlineStr">
        <is>
          <t>Меркурий 201,8</t>
        </is>
      </c>
      <c r="S127" t="n">
        <v>44049417</v>
      </c>
      <c r="T127" t="n">
        <v>1</v>
      </c>
      <c r="U127" t="n">
        <v>1693</v>
      </c>
      <c r="V127" t="n">
        <v>1693</v>
      </c>
      <c r="W127">
        <f>V132-U132</f>
        <v/>
      </c>
      <c r="X127">
        <f>ROUND((W132*T132),0)</f>
        <v/>
      </c>
      <c r="AC127">
        <f>X132+Y132+Z132+AA132+AB132</f>
        <v/>
      </c>
      <c r="AD127" t="inlineStr">
        <is>
          <t>НН</t>
        </is>
      </c>
      <c r="AE127" t="inlineStr"/>
      <c r="AI127" t="inlineStr">
        <is>
          <t>дэж004231</t>
        </is>
      </c>
      <c r="AL127" t="inlineStr"/>
      <c r="AM127" t="inlineStr"/>
      <c r="AN127" t="inlineStr">
        <is>
          <t>снесли</t>
        </is>
      </c>
    </row>
    <row r="128">
      <c r="A128" t="n">
        <v>1</v>
      </c>
      <c r="B128" t="inlineStr">
        <is>
          <t>01</t>
        </is>
      </c>
      <c r="C128" t="inlineStr">
        <is>
          <t>DS0701OR0000123</t>
        </is>
      </c>
      <c r="D128" t="inlineStr">
        <is>
          <t>Энергоснабжение</t>
        </is>
      </c>
      <c r="E128" t="inlineStr">
        <is>
          <t>ООО "Электрон Энерго"</t>
        </is>
      </c>
      <c r="F128" t="n">
        <v>510013000395</v>
      </c>
      <c r="G128" t="inlineStr">
        <is>
          <t>Прочие потребители</t>
        </is>
      </c>
      <c r="H128" t="inlineStr">
        <is>
          <t>Айдемирова Шамай Зулумхановна Магазин продукты</t>
        </is>
      </c>
      <c r="K128" t="inlineStr">
        <is>
          <t>ПС 110/6 кВ "КЧГЭС"</t>
        </is>
      </c>
      <c r="N128" t="inlineStr">
        <is>
          <t>с.Бавтугай</t>
        </is>
      </c>
      <c r="O128" t="inlineStr">
        <is>
          <t>ул. Интернатская</t>
        </is>
      </c>
      <c r="R128" t="inlineStr">
        <is>
          <t>Меркурий 201.2</t>
        </is>
      </c>
      <c r="S128" t="n">
        <v>19376927</v>
      </c>
      <c r="T128" t="n">
        <v>1</v>
      </c>
      <c r="U128" t="n">
        <v>34517</v>
      </c>
      <c r="V128" t="n">
        <v>34517</v>
      </c>
      <c r="W128">
        <f>V133-U133</f>
        <v/>
      </c>
      <c r="X128">
        <f>ROUND((W133*T133),0)</f>
        <v/>
      </c>
      <c r="AC128">
        <f>X133+Y133+Z133+AA133+AB133</f>
        <v/>
      </c>
      <c r="AD128" t="inlineStr">
        <is>
          <t>НН</t>
        </is>
      </c>
      <c r="AE128" t="inlineStr"/>
      <c r="AF128" s="33" t="n">
        <v>45072</v>
      </c>
      <c r="AI128" t="inlineStr">
        <is>
          <t>дэж012061</t>
        </is>
      </c>
      <c r="AK128" t="inlineStr">
        <is>
          <t>дэж012061</t>
        </is>
      </c>
      <c r="AL128" t="inlineStr"/>
      <c r="AM128" t="inlineStr"/>
    </row>
    <row r="129">
      <c r="A129" t="n">
        <v>1</v>
      </c>
      <c r="B129" t="inlineStr">
        <is>
          <t>01</t>
        </is>
      </c>
      <c r="C129" t="inlineStr">
        <is>
          <t>DS0701OR0000124</t>
        </is>
      </c>
      <c r="D129" t="inlineStr">
        <is>
          <t>Энергоснабжение</t>
        </is>
      </c>
      <c r="E129" t="inlineStr">
        <is>
          <t>ООО "Электрон Энерго"</t>
        </is>
      </c>
      <c r="F129" t="n">
        <v>510013000396</v>
      </c>
      <c r="G129" t="inlineStr">
        <is>
          <t>Прочие потребители</t>
        </is>
      </c>
      <c r="H129" t="inlineStr">
        <is>
          <t>Магомедова Заграт Ашураловна Магазин"Рашид"</t>
        </is>
      </c>
      <c r="K129" t="inlineStr">
        <is>
          <t>ПС 110/6 кВ "КЧГЭС"</t>
        </is>
      </c>
      <c r="N129" t="inlineStr">
        <is>
          <t>с.Бавтугай</t>
        </is>
      </c>
      <c r="O129" t="inlineStr">
        <is>
          <t>ул. Интернатская</t>
        </is>
      </c>
      <c r="P129" t="inlineStr">
        <is>
          <t>2 М</t>
        </is>
      </c>
      <c r="R129" t="inlineStr">
        <is>
          <t>ЦЭ 6807П</t>
        </is>
      </c>
      <c r="S129" t="inlineStr">
        <is>
          <t>007129028034672</t>
        </is>
      </c>
      <c r="T129" t="n">
        <v>1</v>
      </c>
      <c r="U129" t="n">
        <v>34040</v>
      </c>
      <c r="V129" t="n">
        <v>34040</v>
      </c>
      <c r="W129">
        <f>V134-U134</f>
        <v/>
      </c>
      <c r="X129">
        <f>ROUND((W134*T134),0)</f>
        <v/>
      </c>
      <c r="AC129">
        <f>X134+Y134+Z134+AA134+AB134</f>
        <v/>
      </c>
      <c r="AD129" t="inlineStr">
        <is>
          <t>НН</t>
        </is>
      </c>
      <c r="AE129" t="inlineStr"/>
      <c r="AF129" s="33" t="n">
        <v>45068</v>
      </c>
      <c r="AI129" t="inlineStr">
        <is>
          <t>дэж018822</t>
        </is>
      </c>
      <c r="AJ129" t="n">
        <v>5548822</v>
      </c>
      <c r="AK129" t="inlineStr">
        <is>
          <t>дэж0002512</t>
        </is>
      </c>
      <c r="AL129" t="inlineStr"/>
      <c r="AM129" t="inlineStr"/>
    </row>
    <row r="130">
      <c r="A130" t="n">
        <v>1</v>
      </c>
      <c r="B130" t="inlineStr">
        <is>
          <t>01</t>
        </is>
      </c>
      <c r="C130" t="inlineStr">
        <is>
          <t>DS0701OR0000125</t>
        </is>
      </c>
      <c r="D130" t="inlineStr">
        <is>
          <t>Энергоснабжение</t>
        </is>
      </c>
      <c r="E130" t="inlineStr">
        <is>
          <t>ООО "Электрон Энерго"</t>
        </is>
      </c>
      <c r="F130" t="n">
        <v>510013000398</v>
      </c>
      <c r="G130" t="inlineStr">
        <is>
          <t>Прочие потребители</t>
        </is>
      </c>
      <c r="H130" t="inlineStr">
        <is>
          <t>Абдурахманова Рукият Шахбановна Магазин Магнолия</t>
        </is>
      </c>
      <c r="K130" t="inlineStr">
        <is>
          <t>ПС 110/6 кВ "КЧГЭС"</t>
        </is>
      </c>
      <c r="N130" t="inlineStr">
        <is>
          <t>п.Бавтугай</t>
        </is>
      </c>
      <c r="O130" t="inlineStr">
        <is>
          <t>ул. К. Маркса</t>
        </is>
      </c>
      <c r="P130" t="inlineStr">
        <is>
          <t>22 А</t>
        </is>
      </c>
      <c r="R130" t="inlineStr">
        <is>
          <t>ЦЭ 6807П</t>
        </is>
      </c>
      <c r="S130" t="inlineStr">
        <is>
          <t>007129025000051</t>
        </is>
      </c>
      <c r="T130" t="n">
        <v>1</v>
      </c>
      <c r="U130" t="n">
        <v>85997</v>
      </c>
      <c r="V130" t="n">
        <v>85997</v>
      </c>
      <c r="W130">
        <f>V135-U135</f>
        <v/>
      </c>
      <c r="X130">
        <f>ROUND((W135*T135),0)</f>
        <v/>
      </c>
      <c r="AC130">
        <f>X135+Y135+Z135+AA135+AB135</f>
        <v/>
      </c>
      <c r="AD130" t="inlineStr">
        <is>
          <t>НН</t>
        </is>
      </c>
      <c r="AE130" t="inlineStr"/>
      <c r="AF130" s="33" t="n">
        <v>45072</v>
      </c>
      <c r="AI130" t="inlineStr">
        <is>
          <t>дэж004608</t>
        </is>
      </c>
      <c r="AL130" t="inlineStr"/>
      <c r="AM130" t="inlineStr"/>
    </row>
    <row r="131">
      <c r="A131" t="n">
        <v>1</v>
      </c>
      <c r="B131" t="inlineStr">
        <is>
          <t>01</t>
        </is>
      </c>
      <c r="C131" t="inlineStr">
        <is>
          <t>DS0701OR0000126</t>
        </is>
      </c>
      <c r="D131" t="inlineStr">
        <is>
          <t>Энергоснабжение</t>
        </is>
      </c>
      <c r="E131" t="inlineStr">
        <is>
          <t>ООО "Электрон Энерго"</t>
        </is>
      </c>
      <c r="F131" t="n">
        <v>510013000400</v>
      </c>
      <c r="G131" t="inlineStr">
        <is>
          <t>Прочие потребители</t>
        </is>
      </c>
      <c r="H131" t="inlineStr">
        <is>
          <t>ИП Гасанова Хадижат Залимхановна Магазин"Ремстрой"</t>
        </is>
      </c>
      <c r="K131" t="inlineStr">
        <is>
          <t>ПС 110/6 кВ "КЧГЭС"</t>
        </is>
      </c>
      <c r="N131" t="inlineStr">
        <is>
          <t>с.Бавтугай</t>
        </is>
      </c>
      <c r="O131" t="inlineStr">
        <is>
          <t>ул.Интернатская</t>
        </is>
      </c>
      <c r="R131" t="inlineStr">
        <is>
          <t>ЦЭ 6807 П</t>
        </is>
      </c>
      <c r="S131" t="inlineStr">
        <is>
          <t>007129030039508</t>
        </is>
      </c>
      <c r="T131" t="n">
        <v>1</v>
      </c>
      <c r="U131" t="n">
        <v>28230</v>
      </c>
      <c r="V131" t="n">
        <v>28230</v>
      </c>
      <c r="W131">
        <f>V136-U136</f>
        <v/>
      </c>
      <c r="X131">
        <f>ROUND((W136*T136),0)</f>
        <v/>
      </c>
      <c r="AC131">
        <f>X136+Y136+Z136+AA136+AB136</f>
        <v/>
      </c>
      <c r="AD131" t="inlineStr">
        <is>
          <t>НН</t>
        </is>
      </c>
      <c r="AE131" t="inlineStr"/>
      <c r="AF131" s="33" t="n">
        <v>45068</v>
      </c>
      <c r="AI131" t="inlineStr">
        <is>
          <t>дэж018892</t>
        </is>
      </c>
      <c r="AL131" t="inlineStr"/>
      <c r="AM131" t="inlineStr"/>
    </row>
    <row r="132">
      <c r="A132" t="n">
        <v>1</v>
      </c>
      <c r="B132" t="inlineStr">
        <is>
          <t>01</t>
        </is>
      </c>
      <c r="C132" t="inlineStr">
        <is>
          <t>DS0701OR0000127</t>
        </is>
      </c>
      <c r="D132" t="inlineStr">
        <is>
          <t>Энергоснабжение</t>
        </is>
      </c>
      <c r="E132" t="inlineStr">
        <is>
          <t>ООО "Электрон Энерго"</t>
        </is>
      </c>
      <c r="F132" t="n">
        <v>510013000401</v>
      </c>
      <c r="G132" t="inlineStr">
        <is>
          <t>Прочие потребители</t>
        </is>
      </c>
      <c r="H132" t="inlineStr">
        <is>
          <t>Забитов Абдулнасыр Забитович Магазин Башир"</t>
        </is>
      </c>
      <c r="K132" t="inlineStr">
        <is>
          <t>ПС 110/6 кВ "КЧГЭС"</t>
        </is>
      </c>
      <c r="N132" t="inlineStr">
        <is>
          <t>с.Бавтугай</t>
        </is>
      </c>
      <c r="O132" t="inlineStr">
        <is>
          <t>ул.Интернатская</t>
        </is>
      </c>
      <c r="R132" t="inlineStr">
        <is>
          <t>CЕ 101 S6 145</t>
        </is>
      </c>
      <c r="S132" t="inlineStr">
        <is>
          <t>009470164254818</t>
        </is>
      </c>
      <c r="T132" t="n">
        <v>1</v>
      </c>
      <c r="U132" t="n">
        <v>12787</v>
      </c>
      <c r="V132" t="n">
        <v>12787</v>
      </c>
      <c r="W132">
        <f>V137-U137</f>
        <v/>
      </c>
      <c r="X132">
        <f>ROUND((W137*T137),0)</f>
        <v/>
      </c>
      <c r="AC132">
        <f>X137+Y137+Z137+AA137+AB137</f>
        <v/>
      </c>
      <c r="AD132" t="inlineStr">
        <is>
          <t>НН</t>
        </is>
      </c>
      <c r="AE132" t="inlineStr"/>
      <c r="AF132" s="33" t="n">
        <v>45072</v>
      </c>
      <c r="AI132" t="inlineStr">
        <is>
          <t>дэж018814</t>
        </is>
      </c>
      <c r="AJ132" t="inlineStr">
        <is>
          <t>008502</t>
        </is>
      </c>
      <c r="AK132" t="inlineStr">
        <is>
          <t>отк</t>
        </is>
      </c>
      <c r="AL132" t="inlineStr"/>
      <c r="AM132" t="inlineStr"/>
    </row>
    <row r="133">
      <c r="A133" t="n">
        <v>1</v>
      </c>
      <c r="B133" t="inlineStr">
        <is>
          <t>01</t>
        </is>
      </c>
      <c r="C133" t="inlineStr">
        <is>
          <t>DS0701OR0000128</t>
        </is>
      </c>
      <c r="D133" t="inlineStr">
        <is>
          <t>Энергоснабжение</t>
        </is>
      </c>
      <c r="E133" t="inlineStr">
        <is>
          <t>ООО "Электрон Энерго"</t>
        </is>
      </c>
      <c r="F133" t="n">
        <v>510013000402</v>
      </c>
      <c r="G133" t="inlineStr">
        <is>
          <t>Прочие потребители</t>
        </is>
      </c>
      <c r="H133" t="inlineStr">
        <is>
          <t xml:space="preserve">	Султанмагомедов Назирбег Зайнулаевич  Магазин Карагель"</t>
        </is>
      </c>
      <c r="K133" t="inlineStr">
        <is>
          <t>ПС 110/6 кВ "КЧГЭС"</t>
        </is>
      </c>
      <c r="N133" t="inlineStr">
        <is>
          <t>г.Кизилюрт</t>
        </is>
      </c>
      <c r="O133" t="inlineStr">
        <is>
          <t>ул. Интернатская</t>
        </is>
      </c>
      <c r="P133" t="n">
        <v>2</v>
      </c>
      <c r="R133" t="inlineStr">
        <is>
          <t>ЦЭ6803 В ЭР32</t>
        </is>
      </c>
      <c r="S133" t="inlineStr">
        <is>
          <t>011552166328207</t>
        </is>
      </c>
      <c r="T133" t="n">
        <v>1</v>
      </c>
      <c r="U133" t="n">
        <v>4101</v>
      </c>
      <c r="V133" t="n">
        <v>4101</v>
      </c>
      <c r="W133">
        <f>V138-U138</f>
        <v/>
      </c>
      <c r="X133">
        <f>ROUND((W138*T138),0)</f>
        <v/>
      </c>
      <c r="AC133">
        <f>X138+Y138+Z138+AA138+AB138</f>
        <v/>
      </c>
      <c r="AD133" t="inlineStr">
        <is>
          <t>НН</t>
        </is>
      </c>
      <c r="AE133" t="inlineStr"/>
      <c r="AF133" s="33" t="n">
        <v>45072</v>
      </c>
      <c r="AI133" t="inlineStr">
        <is>
          <t>дэж004738</t>
        </is>
      </c>
      <c r="AL133" t="inlineStr"/>
      <c r="AM133" t="inlineStr"/>
    </row>
    <row r="134">
      <c r="A134" t="n">
        <v>1</v>
      </c>
      <c r="B134" t="inlineStr">
        <is>
          <t>01</t>
        </is>
      </c>
      <c r="C134" t="inlineStr">
        <is>
          <t>DS0701OR0000129</t>
        </is>
      </c>
      <c r="D134" t="inlineStr">
        <is>
          <t>Энергоснабжение</t>
        </is>
      </c>
      <c r="E134" t="inlineStr">
        <is>
          <t>ООО "Электрон Энерго"</t>
        </is>
      </c>
      <c r="F134" t="n">
        <v>510013000461</v>
      </c>
      <c r="G134" t="inlineStr">
        <is>
          <t>Прочие потребители</t>
        </is>
      </c>
      <c r="H134" t="inlineStr">
        <is>
          <t>ИП Садыкова Зухра Магомедовна</t>
        </is>
      </c>
      <c r="K134" t="inlineStr">
        <is>
          <t>ПС 35/6 кВ "Город"</t>
        </is>
      </c>
      <c r="N134" t="inlineStr">
        <is>
          <t>г.Кизилюрт</t>
        </is>
      </c>
      <c r="O134" t="inlineStr">
        <is>
          <t>ул.Им.Газимагомеда</t>
        </is>
      </c>
      <c r="P134" t="n">
        <v>2</v>
      </c>
      <c r="R134" t="inlineStr">
        <is>
          <t>ЦЭ 6807 П</t>
        </is>
      </c>
      <c r="S134" t="inlineStr">
        <is>
          <t>007128035028905</t>
        </is>
      </c>
      <c r="T134" t="n">
        <v>1</v>
      </c>
      <c r="U134" t="n">
        <v>17171</v>
      </c>
      <c r="V134" t="n">
        <v>17171</v>
      </c>
      <c r="W134">
        <f>V139-U139</f>
        <v/>
      </c>
      <c r="X134">
        <f>ROUND((W139*T139),0)</f>
        <v/>
      </c>
      <c r="AC134">
        <f>X139+Y139+Z139+AA139+AB139</f>
        <v/>
      </c>
      <c r="AD134" t="inlineStr">
        <is>
          <t>НН</t>
        </is>
      </c>
      <c r="AE134" t="inlineStr"/>
      <c r="AF134" s="33" t="n">
        <v>45070</v>
      </c>
      <c r="AI134" t="inlineStr">
        <is>
          <t>дэж012006</t>
        </is>
      </c>
      <c r="AL134" t="inlineStr"/>
      <c r="AM134" t="inlineStr"/>
    </row>
    <row r="135">
      <c r="A135" t="n">
        <v>1</v>
      </c>
      <c r="B135" t="inlineStr">
        <is>
          <t>01</t>
        </is>
      </c>
      <c r="C135" t="inlineStr">
        <is>
          <t>DS0701OR0000130</t>
        </is>
      </c>
      <c r="D135" t="inlineStr">
        <is>
          <t>Энергоснабжение</t>
        </is>
      </c>
      <c r="E135" t="inlineStr">
        <is>
          <t>ООО "Электрон Энерго"</t>
        </is>
      </c>
      <c r="F135" t="n">
        <v>510013000467</v>
      </c>
      <c r="G135" t="inlineStr">
        <is>
          <t>Прочие потребители</t>
        </is>
      </c>
      <c r="H135" t="inlineStr">
        <is>
          <t>Магомедов Зайнул-Абид Ахмедович Хлебный ларек</t>
        </is>
      </c>
      <c r="K135" t="inlineStr">
        <is>
          <t>ПС 110/35/6кВ "ЗФС"</t>
        </is>
      </c>
      <c r="N135" t="inlineStr">
        <is>
          <t>г.Кизилюрт</t>
        </is>
      </c>
      <c r="O135" t="inlineStr">
        <is>
          <t>пл.Героев</t>
        </is>
      </c>
      <c r="R135" t="inlineStr">
        <is>
          <t>Меркурий 201.2</t>
        </is>
      </c>
      <c r="S135" t="n">
        <v>13269492</v>
      </c>
      <c r="T135" t="n">
        <v>1</v>
      </c>
      <c r="U135" t="n">
        <v>2513</v>
      </c>
      <c r="V135" t="n">
        <v>2513</v>
      </c>
      <c r="W135">
        <f>V140-U140</f>
        <v/>
      </c>
      <c r="X135">
        <f>ROUND((W140*T140),0)</f>
        <v/>
      </c>
      <c r="AC135">
        <f>X140+Y140+Z140+AA140+AB140</f>
        <v/>
      </c>
      <c r="AD135" t="inlineStr">
        <is>
          <t>НН</t>
        </is>
      </c>
      <c r="AE135" t="inlineStr"/>
      <c r="AF135" s="33" t="n">
        <v>45071</v>
      </c>
      <c r="AK135" t="inlineStr">
        <is>
          <t>003198</t>
        </is>
      </c>
      <c r="AL135" t="inlineStr"/>
      <c r="AM135" t="inlineStr"/>
    </row>
    <row r="136">
      <c r="A136" t="n">
        <v>1</v>
      </c>
      <c r="B136" t="inlineStr">
        <is>
          <t>01</t>
        </is>
      </c>
      <c r="C136" t="inlineStr">
        <is>
          <t>DS0701OR0000131</t>
        </is>
      </c>
      <c r="D136" t="inlineStr">
        <is>
          <t>Энергоснабжение</t>
        </is>
      </c>
      <c r="E136" t="inlineStr">
        <is>
          <t>ООО "Электрон Энерго"</t>
        </is>
      </c>
      <c r="F136" t="n">
        <v>510013000511</v>
      </c>
      <c r="G136" t="inlineStr">
        <is>
          <t>Прочие потребители</t>
        </is>
      </c>
      <c r="H136" t="inlineStr">
        <is>
          <t>МБУ "РГ "Кизилюртовские Вести"</t>
        </is>
      </c>
      <c r="K136" t="inlineStr">
        <is>
          <t>ПС 110/35/6кВ "ЗФС"</t>
        </is>
      </c>
      <c r="N136" t="inlineStr">
        <is>
          <t>г.Кизилюрт</t>
        </is>
      </c>
      <c r="O136" t="inlineStr">
        <is>
          <t>ул.Малагусейнова</t>
        </is>
      </c>
      <c r="P136" t="n">
        <v>6</v>
      </c>
      <c r="R136" t="inlineStr">
        <is>
          <t>СОИ 449</t>
        </is>
      </c>
      <c r="S136" t="n">
        <v>3380338</v>
      </c>
      <c r="T136" t="n">
        <v>1</v>
      </c>
      <c r="U136" t="n">
        <v>82396</v>
      </c>
      <c r="V136" t="n">
        <v>82396</v>
      </c>
      <c r="W136">
        <f>V141-U141</f>
        <v/>
      </c>
      <c r="X136">
        <f>ROUND((W141*T141),0)</f>
        <v/>
      </c>
      <c r="AC136">
        <f>X141+Y141+Z141+AA141+AB141</f>
        <v/>
      </c>
      <c r="AD136" t="inlineStr">
        <is>
          <t>НН</t>
        </is>
      </c>
      <c r="AE136" t="inlineStr"/>
      <c r="AI136" t="n">
        <v>0</v>
      </c>
      <c r="AJ136" t="inlineStr">
        <is>
          <t>ст27</t>
        </is>
      </c>
      <c r="AL136" t="inlineStr"/>
      <c r="AM136" t="inlineStr"/>
      <c r="AN136" t="inlineStr">
        <is>
          <t>замена на нов пок 198</t>
        </is>
      </c>
    </row>
    <row r="137">
      <c r="A137" t="n">
        <v>1</v>
      </c>
      <c r="B137" t="inlineStr">
        <is>
          <t>01</t>
        </is>
      </c>
      <c r="C137" t="inlineStr">
        <is>
          <t>DS0701OR0000132</t>
        </is>
      </c>
      <c r="D137" t="inlineStr">
        <is>
          <t>Энергоснабжение</t>
        </is>
      </c>
      <c r="E137" t="inlineStr">
        <is>
          <t>ООО "Электрон Энерго"</t>
        </is>
      </c>
      <c r="F137" t="n">
        <v>510013000523</v>
      </c>
      <c r="G137" t="inlineStr">
        <is>
          <t>Прочие потребители</t>
        </is>
      </c>
      <c r="H137" t="inlineStr">
        <is>
          <t>Нурмагомедов Магомед Абасович ОАО"Кизилюртагрокомплекс"</t>
        </is>
      </c>
      <c r="K137" t="inlineStr">
        <is>
          <t>ПС 110/35/6кВ "ЗФС"</t>
        </is>
      </c>
      <c r="N137" t="inlineStr">
        <is>
          <t>г.Кизилюрт</t>
        </is>
      </c>
      <c r="O137" t="inlineStr">
        <is>
          <t>ул.Г.Цадаса</t>
        </is>
      </c>
      <c r="P137" t="n">
        <v>73</v>
      </c>
      <c r="R137" t="inlineStr">
        <is>
          <t>ЦЭ 6807 П</t>
        </is>
      </c>
      <c r="S137" t="n">
        <v>7129037056591</v>
      </c>
      <c r="T137" t="n">
        <v>1</v>
      </c>
      <c r="U137" t="n">
        <v>27467</v>
      </c>
      <c r="V137" t="n">
        <v>27467</v>
      </c>
      <c r="W137">
        <f>V142-U142</f>
        <v/>
      </c>
      <c r="X137">
        <f>ROUND((W142*T142),0)</f>
        <v/>
      </c>
      <c r="AC137">
        <f>X142+Y142+Z142+AA142+AB142</f>
        <v/>
      </c>
      <c r="AD137" t="inlineStr">
        <is>
          <t>НН</t>
        </is>
      </c>
      <c r="AE137" t="inlineStr"/>
      <c r="AJ137" t="inlineStr">
        <is>
          <t>0652477</t>
        </is>
      </c>
      <c r="AL137" t="inlineStr"/>
      <c r="AM137" t="inlineStr"/>
    </row>
    <row r="138">
      <c r="A138" t="n">
        <v>1</v>
      </c>
      <c r="B138" t="inlineStr">
        <is>
          <t>01</t>
        </is>
      </c>
      <c r="C138" t="inlineStr">
        <is>
          <t>DS0701OR0000133</t>
        </is>
      </c>
      <c r="D138" t="inlineStr">
        <is>
          <t>Энергоснабжение</t>
        </is>
      </c>
      <c r="E138" t="inlineStr">
        <is>
          <t>ООО "Электрон Энерго"</t>
        </is>
      </c>
      <c r="F138" t="n">
        <v>510013000537</v>
      </c>
      <c r="G138" t="inlineStr">
        <is>
          <t>Прочие потребители</t>
        </is>
      </c>
      <c r="H138" t="inlineStr">
        <is>
          <t>ООО "Экстра-М"</t>
        </is>
      </c>
      <c r="K138" t="inlineStr">
        <is>
          <t>ПС 35/6 кВ "Город"</t>
        </is>
      </c>
      <c r="N138" t="inlineStr">
        <is>
          <t>г.Кизилюрт</t>
        </is>
      </c>
      <c r="O138" t="inlineStr">
        <is>
          <t xml:space="preserve">ул.Комсомольская </t>
        </is>
      </c>
      <c r="P138" t="n">
        <v>101</v>
      </c>
      <c r="R138" t="inlineStr">
        <is>
          <t>Меркурий 230 АR-03R</t>
        </is>
      </c>
      <c r="S138" t="n">
        <v>45245555</v>
      </c>
      <c r="T138" t="n">
        <v>80</v>
      </c>
      <c r="U138" t="n">
        <v>4631</v>
      </c>
      <c r="V138" t="n">
        <v>4631</v>
      </c>
      <c r="W138">
        <f>V143-U143</f>
        <v/>
      </c>
      <c r="X138">
        <f>ROUND((W143*T143),0)</f>
        <v/>
      </c>
      <c r="Y138">
        <f>ROUND((X143/100)*2.3,0)</f>
        <v/>
      </c>
      <c r="AC138">
        <f>X143+Y143+Z143+AA143+AB143</f>
        <v/>
      </c>
      <c r="AD138" t="inlineStr">
        <is>
          <t>СН2</t>
        </is>
      </c>
      <c r="AE138" t="inlineStr"/>
      <c r="AI138" t="inlineStr">
        <is>
          <t>кл.к5540611</t>
        </is>
      </c>
      <c r="AJ138" t="inlineStr">
        <is>
          <t>ттн-004672</t>
        </is>
      </c>
      <c r="AL138" t="inlineStr"/>
      <c r="AM138" t="inlineStr"/>
    </row>
    <row r="139">
      <c r="A139" t="n">
        <v>1</v>
      </c>
      <c r="B139" t="inlineStr">
        <is>
          <t>01</t>
        </is>
      </c>
      <c r="C139" t="inlineStr">
        <is>
          <t>DS0701OR0000134</t>
        </is>
      </c>
      <c r="D139" t="inlineStr">
        <is>
          <t>Энергоснабжение</t>
        </is>
      </c>
      <c r="E139" t="inlineStr">
        <is>
          <t>ООО "Электрон Энерго"</t>
        </is>
      </c>
      <c r="F139" t="n">
        <v>510013000539</v>
      </c>
      <c r="G139" t="inlineStr">
        <is>
          <t>Прочие потребители</t>
        </is>
      </c>
      <c r="H139" t="inlineStr">
        <is>
          <t>ООО "ДАГЪ-БАШ"</t>
        </is>
      </c>
      <c r="K139" t="inlineStr">
        <is>
          <t>ПС 110/35/6кВ "ЗФС"</t>
        </is>
      </c>
      <c r="N139" t="inlineStr">
        <is>
          <t>г.Кизилюрт</t>
        </is>
      </c>
      <c r="O139" t="inlineStr">
        <is>
          <t xml:space="preserve">ул.Вишневского </t>
        </is>
      </c>
      <c r="P139" t="inlineStr">
        <is>
          <t>13 А</t>
        </is>
      </c>
      <c r="R139" t="inlineStr">
        <is>
          <t>ЦЭ 6803 В ЭР32</t>
        </is>
      </c>
      <c r="S139" t="inlineStr">
        <is>
          <t>011355173276742</t>
        </is>
      </c>
      <c r="T139" t="n">
        <v>40</v>
      </c>
      <c r="U139" t="n">
        <v>125</v>
      </c>
      <c r="V139" t="n">
        <v>125</v>
      </c>
      <c r="W139">
        <f>V144-U144</f>
        <v/>
      </c>
      <c r="X139">
        <f>ROUND((W144*T144),0)</f>
        <v/>
      </c>
      <c r="Y139">
        <f>IF(Z144=0,ROUND((X144/100)*2.3,0),0)</f>
        <v/>
      </c>
      <c r="Z139" t="n">
        <v>590</v>
      </c>
      <c r="AC139">
        <f>X144+Y144+Z144+AA144+AB144</f>
        <v/>
      </c>
      <c r="AD139" t="inlineStr">
        <is>
          <t>СН2</t>
        </is>
      </c>
      <c r="AE139" t="inlineStr"/>
      <c r="AF139" s="33" t="n">
        <v>45077</v>
      </c>
      <c r="AI139" t="inlineStr">
        <is>
          <t>дэж012204</t>
        </is>
      </c>
      <c r="AL139" t="inlineStr"/>
      <c r="AM139" t="inlineStr"/>
    </row>
    <row r="140">
      <c r="A140" t="n">
        <v>1</v>
      </c>
      <c r="B140" t="inlineStr">
        <is>
          <t>01</t>
        </is>
      </c>
      <c r="C140" t="inlineStr">
        <is>
          <t>DS0701OR0000135</t>
        </is>
      </c>
      <c r="D140" t="inlineStr">
        <is>
          <t>Энергоснабжение</t>
        </is>
      </c>
      <c r="E140" t="inlineStr">
        <is>
          <t>ООО "Электрон Энерго"</t>
        </is>
      </c>
      <c r="F140" t="n">
        <v>510013000545</v>
      </c>
      <c r="G140" t="inlineStr">
        <is>
          <t>Прочие потребители</t>
        </is>
      </c>
      <c r="H140" t="inlineStr">
        <is>
          <t>Абдулаев Магомед Сайгидалиевич Посуда</t>
        </is>
      </c>
      <c r="K140" t="inlineStr">
        <is>
          <t>ПС 110/35/6кВ "ЗФС"</t>
        </is>
      </c>
      <c r="N140" t="inlineStr">
        <is>
          <t>г.Кизилюрт</t>
        </is>
      </c>
      <c r="O140" t="inlineStr">
        <is>
          <t>ул. Аскерханова</t>
        </is>
      </c>
      <c r="R140" t="inlineStr">
        <is>
          <t>Меркурий 230 АR-03R</t>
        </is>
      </c>
      <c r="S140" t="n">
        <v>26041942</v>
      </c>
      <c r="T140" t="n">
        <v>1</v>
      </c>
      <c r="U140" t="n">
        <v>102544</v>
      </c>
      <c r="V140" t="n">
        <v>102544</v>
      </c>
      <c r="W140">
        <f>V145-U145</f>
        <v/>
      </c>
      <c r="X140">
        <f>ROUND((W145*T145),0)</f>
        <v/>
      </c>
      <c r="Y140">
        <f>ROUND((X145/100)*2.3,0)</f>
        <v/>
      </c>
      <c r="AC140">
        <f>X145+Y145+Z145+AA145+AB145</f>
        <v/>
      </c>
      <c r="AD140" t="inlineStr">
        <is>
          <t>СН2</t>
        </is>
      </c>
      <c r="AE140" t="inlineStr"/>
      <c r="AI140" t="inlineStr">
        <is>
          <t>дэж003157</t>
        </is>
      </c>
      <c r="AK140" t="n">
        <v>15850083</v>
      </c>
      <c r="AL140" t="inlineStr"/>
      <c r="AM140" t="inlineStr"/>
      <c r="AN140" t="inlineStr">
        <is>
          <t>ОТКЛЮЧЕН</t>
        </is>
      </c>
    </row>
    <row r="141">
      <c r="A141" t="n">
        <v>1</v>
      </c>
      <c r="B141" t="inlineStr">
        <is>
          <t>01</t>
        </is>
      </c>
      <c r="C141" t="inlineStr">
        <is>
          <t>DS0701OR0000136</t>
        </is>
      </c>
      <c r="D141" t="inlineStr">
        <is>
          <t>Энергоснабжение</t>
        </is>
      </c>
      <c r="E141" t="inlineStr">
        <is>
          <t>ООО "Электрон Энерго"</t>
        </is>
      </c>
      <c r="F141" t="n">
        <v>510013000546</v>
      </c>
      <c r="G141" t="inlineStr">
        <is>
          <t>Прочие потребители</t>
        </is>
      </c>
      <c r="H141" t="inlineStr">
        <is>
          <t>ИП Агилов Абакар Ахмедханович Стоматология Коммер.помещ.</t>
        </is>
      </c>
      <c r="K141" t="inlineStr">
        <is>
          <t>ПС 110/35/6кВ "ЗФС"</t>
        </is>
      </c>
      <c r="N141" t="inlineStr">
        <is>
          <t>г.Кизилюрт</t>
        </is>
      </c>
      <c r="O141" t="inlineStr">
        <is>
          <t xml:space="preserve">ул.Гагарина </t>
        </is>
      </c>
      <c r="P141" t="inlineStr">
        <is>
          <t>115 А</t>
        </is>
      </c>
      <c r="R141" t="inlineStr">
        <is>
          <t>CЕ 101 S6 145</t>
        </is>
      </c>
      <c r="S141" t="n">
        <v>126173420</v>
      </c>
      <c r="T141" t="n">
        <v>1</v>
      </c>
      <c r="U141" t="n">
        <v>9858</v>
      </c>
      <c r="V141" t="n">
        <v>9858</v>
      </c>
      <c r="W141">
        <f>V146-U146</f>
        <v/>
      </c>
      <c r="X141">
        <f>ROUND((W146*T146),0)</f>
        <v/>
      </c>
      <c r="AC141">
        <f>X146+Y146+Z146+AA146+AB146</f>
        <v/>
      </c>
      <c r="AD141" t="inlineStr">
        <is>
          <t>НН</t>
        </is>
      </c>
      <c r="AE141" t="inlineStr"/>
      <c r="AF141" s="33" t="n">
        <v>45071</v>
      </c>
      <c r="AI141" t="inlineStr">
        <is>
          <t>дэж012563</t>
        </is>
      </c>
      <c r="AK141" t="n">
        <v>3445891</v>
      </c>
      <c r="AL141" t="inlineStr"/>
      <c r="AM141" t="inlineStr"/>
    </row>
    <row r="142">
      <c r="A142" t="n">
        <v>1</v>
      </c>
      <c r="B142" t="inlineStr">
        <is>
          <t>01</t>
        </is>
      </c>
      <c r="C142" t="inlineStr">
        <is>
          <t>DS0701OR0000137</t>
        </is>
      </c>
      <c r="D142" t="inlineStr">
        <is>
          <t>Энергоснабжение</t>
        </is>
      </c>
      <c r="E142" t="inlineStr">
        <is>
          <t>ООО "Электрон Энерго"</t>
        </is>
      </c>
      <c r="F142" t="n">
        <v>510013000563</v>
      </c>
      <c r="G142" t="inlineStr">
        <is>
          <t>Прочие потребители</t>
        </is>
      </c>
      <c r="H142" t="inlineStr">
        <is>
          <t>Омаров Хайбула Магомедгаджиевич офис</t>
        </is>
      </c>
      <c r="K142" t="inlineStr">
        <is>
          <t>ПС 110/35/6кВ "ЗФС"</t>
        </is>
      </c>
      <c r="N142" t="inlineStr">
        <is>
          <t>г.Кизилюрт</t>
        </is>
      </c>
      <c r="O142" t="inlineStr">
        <is>
          <t>ул. Аскерханова</t>
        </is>
      </c>
      <c r="P142" t="inlineStr">
        <is>
          <t>6/1 А</t>
        </is>
      </c>
      <c r="R142" t="inlineStr">
        <is>
          <t xml:space="preserve">Меркурий 230 АR-02R </t>
        </is>
      </c>
      <c r="S142" t="n">
        <v>27416385</v>
      </c>
      <c r="T142" t="n">
        <v>1</v>
      </c>
      <c r="U142" t="n">
        <v>11404</v>
      </c>
      <c r="V142" t="n">
        <v>11404</v>
      </c>
      <c r="W142">
        <f>V147-U147</f>
        <v/>
      </c>
      <c r="X142">
        <f>ROUND((W147*T147),0)</f>
        <v/>
      </c>
      <c r="Y142">
        <f>ROUND((X147/100)*2.3,0)</f>
        <v/>
      </c>
      <c r="AC142">
        <f>X147+Y147+Z147+AA147+AB147</f>
        <v/>
      </c>
      <c r="AD142" t="inlineStr">
        <is>
          <t>СН2</t>
        </is>
      </c>
      <c r="AE142" t="inlineStr"/>
      <c r="AK142" t="inlineStr">
        <is>
          <t>02</t>
        </is>
      </c>
      <c r="AL142" t="inlineStr"/>
      <c r="AM142" t="inlineStr"/>
    </row>
    <row r="143">
      <c r="A143" t="n">
        <v>1</v>
      </c>
      <c r="B143" t="inlineStr">
        <is>
          <t>01</t>
        </is>
      </c>
      <c r="C143" t="inlineStr">
        <is>
          <t>DS0701OR0000138</t>
        </is>
      </c>
      <c r="D143" t="inlineStr">
        <is>
          <t>Энергоснабжение</t>
        </is>
      </c>
      <c r="E143" t="inlineStr">
        <is>
          <t>Филиал ПАО "Россети СК"-"Дагэнерго"</t>
        </is>
      </c>
      <c r="G143" t="inlineStr">
        <is>
          <t>Прочие потребители</t>
        </is>
      </c>
      <c r="H143" t="inlineStr">
        <is>
          <t xml:space="preserve"> Закариялов Магомед Магомедович Насосная</t>
        </is>
      </c>
      <c r="K143" t="inlineStr">
        <is>
          <t>ПС 110/6 кВ "КЧГЭС"</t>
        </is>
      </c>
      <c r="N143" t="inlineStr">
        <is>
          <t>с.Бавтугай</t>
        </is>
      </c>
      <c r="O143" t="inlineStr">
        <is>
          <t xml:space="preserve">ул.Интернатская </t>
        </is>
      </c>
      <c r="P143" t="n">
        <v>2</v>
      </c>
      <c r="R143" t="inlineStr">
        <is>
          <t>ЦЭ6803 В ЭР32</t>
        </is>
      </c>
      <c r="S143" t="inlineStr">
        <is>
          <t>011552174530250</t>
        </is>
      </c>
      <c r="T143" t="n">
        <v>1</v>
      </c>
      <c r="U143" t="n">
        <v>33413</v>
      </c>
      <c r="V143" t="n">
        <v>33413</v>
      </c>
      <c r="W143">
        <f>V148-U148</f>
        <v/>
      </c>
      <c r="X143">
        <f>ROUND((W148*T148),0)</f>
        <v/>
      </c>
      <c r="Y143">
        <f>ROUND((X148/100)*2.3,0)</f>
        <v/>
      </c>
      <c r="AC143">
        <f>X148+Y148+Z148+AA148+AB148</f>
        <v/>
      </c>
      <c r="AD143" t="inlineStr">
        <is>
          <t>СН2</t>
        </is>
      </c>
      <c r="AE143" t="inlineStr"/>
      <c r="AF143" s="33" t="n">
        <v>45072</v>
      </c>
      <c r="AI143" t="inlineStr">
        <is>
          <t>дэж002889</t>
        </is>
      </c>
      <c r="AJ143" t="inlineStr">
        <is>
          <t>отк</t>
        </is>
      </c>
      <c r="AK143" t="inlineStr">
        <is>
          <t>дэж018821</t>
        </is>
      </c>
      <c r="AL143" t="inlineStr"/>
      <c r="AM143" t="inlineStr"/>
    </row>
    <row r="144">
      <c r="A144" t="n">
        <v>1</v>
      </c>
      <c r="B144" t="inlineStr">
        <is>
          <t>01</t>
        </is>
      </c>
      <c r="C144" t="inlineStr">
        <is>
          <t>DS0701OR0000139</t>
        </is>
      </c>
      <c r="D144" t="inlineStr">
        <is>
          <t>Энергоснабжение</t>
        </is>
      </c>
      <c r="E144" t="inlineStr">
        <is>
          <t>ООО "Электрон Энерго"</t>
        </is>
      </c>
      <c r="F144" t="n">
        <v>510013000582</v>
      </c>
      <c r="G144" t="inlineStr">
        <is>
          <t>Прочие потребители</t>
        </is>
      </c>
      <c r="H144" t="inlineStr">
        <is>
          <t>Магомедов Максуд Заирбегович Кир.Цех"Сельхозхимия"</t>
        </is>
      </c>
      <c r="K144" t="inlineStr">
        <is>
          <t>ПС 110/35/6кВ "ЗФС"</t>
        </is>
      </c>
      <c r="N144" t="inlineStr">
        <is>
          <t>г.Кизилюрт</t>
        </is>
      </c>
      <c r="O144" t="inlineStr">
        <is>
          <t>ул. Буйнакского  у ж/д</t>
        </is>
      </c>
      <c r="P144" t="inlineStr">
        <is>
          <t>3 А</t>
        </is>
      </c>
      <c r="R144" t="inlineStr">
        <is>
          <t>ЦЭ6803 В ЭР32</t>
        </is>
      </c>
      <c r="S144" t="inlineStr">
        <is>
          <t>011552174230302</t>
        </is>
      </c>
      <c r="T144" t="n">
        <v>1</v>
      </c>
      <c r="U144" t="n">
        <v>14850</v>
      </c>
      <c r="V144" t="n">
        <v>14850</v>
      </c>
      <c r="W144">
        <f>V149-U149</f>
        <v/>
      </c>
      <c r="X144">
        <f>ROUND((W149*T149),0)</f>
        <v/>
      </c>
      <c r="Y144">
        <f>ROUND((X149/100)*2.3,0)</f>
        <v/>
      </c>
      <c r="AC144">
        <f>X149+Y149+Z149+AA149+AB149</f>
        <v/>
      </c>
      <c r="AD144" t="inlineStr">
        <is>
          <t>СН2</t>
        </is>
      </c>
      <c r="AE144" t="inlineStr"/>
      <c r="AF144" s="33" t="n">
        <v>45071</v>
      </c>
      <c r="AJ144" t="inlineStr">
        <is>
          <t>дэж012289</t>
        </is>
      </c>
      <c r="AK144" t="n">
        <v>38151039</v>
      </c>
      <c r="AL144" t="inlineStr"/>
      <c r="AM144" t="inlineStr"/>
    </row>
    <row r="145">
      <c r="A145" t="n">
        <v>1</v>
      </c>
      <c r="B145" t="inlineStr">
        <is>
          <t>01</t>
        </is>
      </c>
      <c r="C145" t="inlineStr">
        <is>
          <t>DS0701OR0000140</t>
        </is>
      </c>
      <c r="D145" t="inlineStr">
        <is>
          <t>Энергоснабжение</t>
        </is>
      </c>
      <c r="E145" t="inlineStr">
        <is>
          <t>ООО "Электрон Энерго"</t>
        </is>
      </c>
      <c r="F145" t="n">
        <v>510013000588</v>
      </c>
      <c r="G145" t="inlineStr">
        <is>
          <t>Прочие потребители</t>
        </is>
      </c>
      <c r="H145" t="inlineStr">
        <is>
          <t>Халилов Халил Гусейнович /Кирпичный Цех</t>
        </is>
      </c>
      <c r="K145" t="inlineStr">
        <is>
          <t>ПС 110/6 кВ "КЧГЭС"</t>
        </is>
      </c>
      <c r="N145" t="inlineStr">
        <is>
          <t>пгт.Новый Сулак</t>
        </is>
      </c>
      <c r="O145" t="inlineStr">
        <is>
          <t xml:space="preserve">ул.Им.Газимагомеда </t>
        </is>
      </c>
      <c r="P145" t="n">
        <v>30</v>
      </c>
      <c r="R145" t="inlineStr">
        <is>
          <t>ЦЭ6803 В ЭР32</t>
        </is>
      </c>
      <c r="S145" t="n">
        <v>109279679</v>
      </c>
      <c r="T145" t="n">
        <v>1</v>
      </c>
      <c r="U145" t="n">
        <v>13112</v>
      </c>
      <c r="V145" t="n">
        <v>13112</v>
      </c>
      <c r="W145">
        <f>V150-U150</f>
        <v/>
      </c>
      <c r="X145">
        <f>ROUND((W150*T150),0)</f>
        <v/>
      </c>
      <c r="AC145">
        <f>X150+Y150+Z150+AA150+AB150</f>
        <v/>
      </c>
      <c r="AD145" t="inlineStr">
        <is>
          <t>НН</t>
        </is>
      </c>
      <c r="AE145" t="inlineStr"/>
      <c r="AF145" s="33" t="n">
        <v>45076</v>
      </c>
      <c r="AI145" t="inlineStr">
        <is>
          <t>дэж003222</t>
        </is>
      </c>
      <c r="AJ145" t="inlineStr">
        <is>
          <t>003245</t>
        </is>
      </c>
      <c r="AL145" t="inlineStr"/>
      <c r="AM145" t="inlineStr"/>
    </row>
    <row r="146">
      <c r="A146" t="n">
        <v>1</v>
      </c>
      <c r="B146" t="inlineStr">
        <is>
          <t>01</t>
        </is>
      </c>
      <c r="C146" t="inlineStr">
        <is>
          <t>DS0701OR0000141</t>
        </is>
      </c>
      <c r="D146" t="inlineStr">
        <is>
          <t>Энергоснабжение</t>
        </is>
      </c>
      <c r="E146" t="inlineStr">
        <is>
          <t>ООО "Электрон Энерго"</t>
        </is>
      </c>
      <c r="F146" t="n">
        <v>510013000592</v>
      </c>
      <c r="G146" t="inlineStr">
        <is>
          <t>Прочие потребители</t>
        </is>
      </c>
      <c r="H146" t="inlineStr">
        <is>
          <t>ИП Курбанова Зугра Асхабовна Фотоателье"Зенит"</t>
        </is>
      </c>
      <c r="K146" t="inlineStr">
        <is>
          <t>ПС 35/6 кВ "Город"</t>
        </is>
      </c>
      <c r="N146" t="inlineStr">
        <is>
          <t>г.Кизилюрт</t>
        </is>
      </c>
      <c r="O146" t="inlineStr">
        <is>
          <t>ул.Полежаева</t>
        </is>
      </c>
      <c r="R146" t="inlineStr">
        <is>
          <t>ЦЭ 6807 П</t>
        </is>
      </c>
      <c r="S146" t="inlineStr">
        <is>
          <t>007129030014405</t>
        </is>
      </c>
      <c r="T146" t="n">
        <v>1</v>
      </c>
      <c r="U146" t="n">
        <v>9279</v>
      </c>
      <c r="V146" t="n">
        <v>9279</v>
      </c>
      <c r="W146">
        <f>V151-U151</f>
        <v/>
      </c>
      <c r="X146">
        <f>ROUND((W151*T151),0)</f>
        <v/>
      </c>
      <c r="AC146">
        <f>X151+Y151+Z151+AA151+AB151</f>
        <v/>
      </c>
      <c r="AD146" t="inlineStr">
        <is>
          <t>НН</t>
        </is>
      </c>
      <c r="AE146" t="inlineStr"/>
      <c r="AF146" s="33" t="n">
        <v>45075</v>
      </c>
      <c r="AI146" t="inlineStr">
        <is>
          <t>дэж003248</t>
        </is>
      </c>
      <c r="AJ146" t="n">
        <v>5548749</v>
      </c>
      <c r="AK146" t="inlineStr">
        <is>
          <t>дэж0000539</t>
        </is>
      </c>
      <c r="AL146" t="inlineStr"/>
      <c r="AM146" t="inlineStr"/>
    </row>
    <row r="147">
      <c r="A147" t="n">
        <v>1</v>
      </c>
      <c r="B147" t="inlineStr">
        <is>
          <t>01</t>
        </is>
      </c>
      <c r="C147" t="inlineStr">
        <is>
          <t>DS0701OR0000142</t>
        </is>
      </c>
      <c r="D147" t="inlineStr">
        <is>
          <t>Энергоснабжение</t>
        </is>
      </c>
      <c r="E147" t="inlineStr">
        <is>
          <t>ООО "Электрон Энерго"</t>
        </is>
      </c>
      <c r="F147" t="n">
        <v>510013000593</v>
      </c>
      <c r="G147" t="inlineStr">
        <is>
          <t>Прочие потребители</t>
        </is>
      </c>
      <c r="H147" t="inlineStr">
        <is>
          <t>Маллаева Асбыт Ибрагимовна Фото-ателье"Сони"</t>
        </is>
      </c>
      <c r="K147" t="inlineStr">
        <is>
          <t>ПС 110/35/6кВ "ЗФС"</t>
        </is>
      </c>
      <c r="N147" t="inlineStr">
        <is>
          <t>г.Кизилюрт</t>
        </is>
      </c>
      <c r="O147" t="inlineStr">
        <is>
          <t>ул. Вишневского</t>
        </is>
      </c>
      <c r="P147" t="n">
        <v>66</v>
      </c>
      <c r="R147" t="inlineStr">
        <is>
          <t>Меркурий 201.2</t>
        </is>
      </c>
      <c r="S147" t="n">
        <v>45949448</v>
      </c>
      <c r="T147" t="n">
        <v>1</v>
      </c>
      <c r="U147" t="n">
        <v>2301</v>
      </c>
      <c r="V147" t="n">
        <v>2301</v>
      </c>
      <c r="W147">
        <f>V152-U152</f>
        <v/>
      </c>
      <c r="X147">
        <f>ROUND((W152*T152),0)</f>
        <v/>
      </c>
      <c r="AC147">
        <f>X152+Y152+Z152+AA152+AB152</f>
        <v/>
      </c>
      <c r="AD147" t="inlineStr">
        <is>
          <t>НН</t>
        </is>
      </c>
      <c r="AE147" t="inlineStr"/>
      <c r="AF147" s="33" t="n">
        <v>45077</v>
      </c>
      <c r="AK147" t="inlineStr">
        <is>
          <t>дэж004466</t>
        </is>
      </c>
      <c r="AL147" t="inlineStr"/>
      <c r="AM147" t="inlineStr"/>
    </row>
    <row r="148">
      <c r="A148" t="n">
        <v>1</v>
      </c>
      <c r="B148" t="inlineStr">
        <is>
          <t>01</t>
        </is>
      </c>
      <c r="C148" t="inlineStr">
        <is>
          <t>DS0701OR0000143</t>
        </is>
      </c>
      <c r="D148" t="inlineStr">
        <is>
          <t>Энергоснабжение</t>
        </is>
      </c>
      <c r="E148" t="inlineStr">
        <is>
          <t>ООО "Электрон Энерго"</t>
        </is>
      </c>
      <c r="F148" t="n">
        <v>510013000597</v>
      </c>
      <c r="G148" t="inlineStr">
        <is>
          <t>Прочие потребители</t>
        </is>
      </c>
      <c r="H148" t="inlineStr">
        <is>
          <t>Саидов Рустам Ахмедович Парикмахерская"Фиалка"</t>
        </is>
      </c>
      <c r="K148" t="inlineStr">
        <is>
          <t>ПС 110/35/6кВ "ЗФС"</t>
        </is>
      </c>
      <c r="N148" t="inlineStr">
        <is>
          <t>г.Кизилюрт</t>
        </is>
      </c>
      <c r="O148" t="inlineStr">
        <is>
          <t>ул.Г.Цадаса</t>
        </is>
      </c>
      <c r="P148" t="n">
        <v>58</v>
      </c>
      <c r="R148" t="inlineStr">
        <is>
          <t>Меркурий 201.2</t>
        </is>
      </c>
      <c r="S148" t="n">
        <v>14356535</v>
      </c>
      <c r="T148" t="n">
        <v>1</v>
      </c>
      <c r="U148" t="n">
        <v>35545</v>
      </c>
      <c r="V148" t="n">
        <v>35545</v>
      </c>
      <c r="W148">
        <f>V153-U153</f>
        <v/>
      </c>
      <c r="X148">
        <f>ROUND((W153*T153),0)</f>
        <v/>
      </c>
      <c r="AC148">
        <f>X153+Y153+Z153+AA153+AB153</f>
        <v/>
      </c>
      <c r="AD148" t="inlineStr">
        <is>
          <t>НН</t>
        </is>
      </c>
      <c r="AE148" t="inlineStr"/>
      <c r="AF148" s="33" t="n">
        <v>45068</v>
      </c>
      <c r="AI148" t="inlineStr">
        <is>
          <t>нет</t>
        </is>
      </c>
      <c r="AK148" t="n">
        <v>20</v>
      </c>
      <c r="AL148" t="inlineStr"/>
      <c r="AM148" t="inlineStr"/>
    </row>
    <row r="149">
      <c r="A149" t="n">
        <v>1</v>
      </c>
      <c r="B149" t="inlineStr">
        <is>
          <t>01</t>
        </is>
      </c>
      <c r="C149" t="inlineStr">
        <is>
          <t>DS0701OR0000144</t>
        </is>
      </c>
      <c r="D149" t="inlineStr">
        <is>
          <t>Энергоснабжение</t>
        </is>
      </c>
      <c r="E149" t="inlineStr">
        <is>
          <t>ООО "Электрон Энерго"</t>
        </is>
      </c>
      <c r="F149" t="n">
        <v>510013000614</v>
      </c>
      <c r="G149" t="inlineStr">
        <is>
          <t>Прочие потребители</t>
        </is>
      </c>
      <c r="H149" t="inlineStr">
        <is>
          <t>Баратов Магомед Султанович Ремонт обуви</t>
        </is>
      </c>
      <c r="K149" t="inlineStr">
        <is>
          <t>ПС 35/6 кВ "Город"</t>
        </is>
      </c>
      <c r="N149" t="inlineStr">
        <is>
          <t>г.Кизилюрт</t>
        </is>
      </c>
      <c r="O149" t="inlineStr">
        <is>
          <t>ул.Полежаева</t>
        </is>
      </c>
      <c r="R149" t="inlineStr">
        <is>
          <t>Меркурий 201.2</t>
        </is>
      </c>
      <c r="S149" t="n">
        <v>23619831</v>
      </c>
      <c r="T149" t="n">
        <v>1</v>
      </c>
      <c r="U149" t="n">
        <v>4132</v>
      </c>
      <c r="V149" t="n">
        <v>4132</v>
      </c>
      <c r="W149">
        <f>V154-U154</f>
        <v/>
      </c>
      <c r="X149">
        <f>ROUND((W154*T154),0)</f>
        <v/>
      </c>
      <c r="AC149">
        <f>X154+Y154+Z154+AA154+AB154</f>
        <v/>
      </c>
      <c r="AD149" t="inlineStr">
        <is>
          <t>НН</t>
        </is>
      </c>
      <c r="AE149" t="inlineStr"/>
      <c r="AF149" s="33" t="n">
        <v>45075</v>
      </c>
      <c r="AI149" t="inlineStr">
        <is>
          <t>дэж003242</t>
        </is>
      </c>
      <c r="AL149" t="inlineStr"/>
      <c r="AM149" t="inlineStr"/>
    </row>
    <row r="150">
      <c r="A150" t="n">
        <v>1</v>
      </c>
      <c r="B150" t="inlineStr">
        <is>
          <t>01</t>
        </is>
      </c>
      <c r="C150" t="inlineStr">
        <is>
          <t>DS0701OR0000145</t>
        </is>
      </c>
      <c r="D150" t="inlineStr">
        <is>
          <t>Энергоснабжение</t>
        </is>
      </c>
      <c r="E150" t="inlineStr">
        <is>
          <t>ООО "Электрон Энерго"</t>
        </is>
      </c>
      <c r="F150" t="n">
        <v>510013000624</v>
      </c>
      <c r="G150" t="inlineStr">
        <is>
          <t>Прочие потребители</t>
        </is>
      </c>
      <c r="H150" t="inlineStr">
        <is>
          <t>Айгунов Абуталиб Гасанович Ремонт обуви</t>
        </is>
      </c>
      <c r="K150" t="inlineStr">
        <is>
          <t>ПС 110/35/6кВ "ЗФС"</t>
        </is>
      </c>
      <c r="N150" t="inlineStr">
        <is>
          <t>г.Кизилюрт</t>
        </is>
      </c>
      <c r="O150" t="inlineStr">
        <is>
          <t>пл.Героев</t>
        </is>
      </c>
      <c r="R150" t="inlineStr">
        <is>
          <t>Меркурий 201.2</t>
        </is>
      </c>
      <c r="S150" t="n">
        <v>20526819</v>
      </c>
      <c r="T150" t="n">
        <v>1</v>
      </c>
      <c r="U150" t="n">
        <v>6059</v>
      </c>
      <c r="V150" t="n">
        <v>6059</v>
      </c>
      <c r="W150">
        <f>V155-U155</f>
        <v/>
      </c>
      <c r="X150">
        <f>ROUND((W155*T155),0)</f>
        <v/>
      </c>
      <c r="AC150">
        <f>X155+Y155+Z155+AA155+AB155</f>
        <v/>
      </c>
      <c r="AD150" t="inlineStr">
        <is>
          <t>НН</t>
        </is>
      </c>
      <c r="AE150" t="inlineStr"/>
      <c r="AF150" s="33" t="n">
        <v>45071</v>
      </c>
      <c r="AJ150" t="inlineStr">
        <is>
          <t>кл.к003576</t>
        </is>
      </c>
      <c r="AL150" t="inlineStr"/>
      <c r="AM150" t="inlineStr"/>
    </row>
    <row r="151">
      <c r="A151" t="n">
        <v>1</v>
      </c>
      <c r="B151" t="inlineStr">
        <is>
          <t>01</t>
        </is>
      </c>
      <c r="C151" t="inlineStr">
        <is>
          <t>DS0701OR0000146</t>
        </is>
      </c>
      <c r="D151" t="inlineStr">
        <is>
          <t>Энергоснабжение</t>
        </is>
      </c>
      <c r="E151" t="inlineStr">
        <is>
          <t>ООО "Электрон Энерго"</t>
        </is>
      </c>
      <c r="F151" t="n">
        <v>510013000646</v>
      </c>
      <c r="G151" t="inlineStr">
        <is>
          <t>Прочие потребители</t>
        </is>
      </c>
      <c r="H151" t="inlineStr">
        <is>
          <t>Шамхалов Шамиль Шамхалович</t>
        </is>
      </c>
      <c r="K151" t="inlineStr">
        <is>
          <t>ПС 110/35/6кВ "ЗФС"</t>
        </is>
      </c>
      <c r="N151" t="inlineStr">
        <is>
          <t>г.Кизилюрт</t>
        </is>
      </c>
      <c r="O151" t="inlineStr">
        <is>
          <t xml:space="preserve">ул.Вишневского </t>
        </is>
      </c>
      <c r="P151" t="n">
        <v>26</v>
      </c>
      <c r="R151" t="inlineStr">
        <is>
          <t xml:space="preserve">Меркурий 230 АR-02R </t>
        </is>
      </c>
      <c r="S151" t="n">
        <v>26889225</v>
      </c>
      <c r="T151" t="n">
        <v>1</v>
      </c>
      <c r="U151" t="n">
        <v>73159</v>
      </c>
      <c r="V151" t="n">
        <v>73159</v>
      </c>
      <c r="W151">
        <f>V156-U156</f>
        <v/>
      </c>
      <c r="X151">
        <f>ROUND((W156*T156),0)</f>
        <v/>
      </c>
      <c r="AC151">
        <f>X156+Y156+Z156+AA156+AB156</f>
        <v/>
      </c>
      <c r="AD151" t="inlineStr">
        <is>
          <t>НН</t>
        </is>
      </c>
      <c r="AE151" t="inlineStr"/>
      <c r="AI151" t="inlineStr">
        <is>
          <t>АИ1201</t>
        </is>
      </c>
      <c r="AJ151" t="n">
        <v>652411</v>
      </c>
      <c r="AL151" t="inlineStr"/>
      <c r="AM151" t="inlineStr"/>
    </row>
    <row r="152">
      <c r="A152" t="n">
        <v>1</v>
      </c>
      <c r="B152" t="inlineStr">
        <is>
          <t>01</t>
        </is>
      </c>
      <c r="C152" t="inlineStr">
        <is>
          <t>DS0701OR0000147</t>
        </is>
      </c>
      <c r="D152" t="inlineStr">
        <is>
          <t>Энергоснабжение</t>
        </is>
      </c>
      <c r="E152" t="inlineStr">
        <is>
          <t>ООО "Электрон Энерго"</t>
        </is>
      </c>
      <c r="F152" t="n">
        <v>510013000649</v>
      </c>
      <c r="G152" t="inlineStr">
        <is>
          <t>Прочие потребители</t>
        </is>
      </c>
      <c r="H152" t="inlineStr">
        <is>
          <t>Набиев Хаджимурад Абдулмажидович ТЦ"Сити Сале"</t>
        </is>
      </c>
      <c r="K152" t="inlineStr">
        <is>
          <t>ПС 110/35/6кВ "ЗФС"</t>
        </is>
      </c>
      <c r="N152" t="inlineStr">
        <is>
          <t>г.Кизилюрт</t>
        </is>
      </c>
      <c r="O152" t="inlineStr">
        <is>
          <t>пр.Им.Шамиля</t>
        </is>
      </c>
      <c r="P152" t="n">
        <v>11</v>
      </c>
      <c r="R152" t="inlineStr">
        <is>
          <t>ЦЭ6803 В ЭР32</t>
        </is>
      </c>
      <c r="S152" t="inlineStr">
        <is>
          <t>011355163200689</t>
        </is>
      </c>
      <c r="T152" t="n">
        <v>30</v>
      </c>
      <c r="U152" t="n">
        <v>1940</v>
      </c>
      <c r="V152" t="n">
        <v>1940</v>
      </c>
      <c r="W152">
        <f>V157-U157</f>
        <v/>
      </c>
      <c r="X152">
        <f>ROUND((W157*T157),0)</f>
        <v/>
      </c>
      <c r="AC152">
        <f>X157+Y157+Z157+AA157+AB157</f>
        <v/>
      </c>
      <c r="AD152" t="inlineStr">
        <is>
          <t>НН</t>
        </is>
      </c>
      <c r="AE152" t="inlineStr"/>
      <c r="AF152" s="33" t="n">
        <v>45070</v>
      </c>
      <c r="AI152" t="inlineStr">
        <is>
          <t>дэж0002865</t>
        </is>
      </c>
      <c r="AK152" t="inlineStr">
        <is>
          <t>дэж018112</t>
        </is>
      </c>
      <c r="AL152" t="inlineStr"/>
      <c r="AM152" t="inlineStr"/>
    </row>
    <row r="153">
      <c r="A153" t="n">
        <v>1</v>
      </c>
      <c r="B153" t="inlineStr">
        <is>
          <t>01</t>
        </is>
      </c>
      <c r="C153" t="inlineStr">
        <is>
          <t>DS0701OR0000148</t>
        </is>
      </c>
      <c r="D153" t="inlineStr">
        <is>
          <t>Энергоснабжение</t>
        </is>
      </c>
      <c r="E153" t="inlineStr">
        <is>
          <t>ООО "Электрон Энерго"</t>
        </is>
      </c>
      <c r="F153" t="n">
        <v>510013000652</v>
      </c>
      <c r="G153" t="inlineStr">
        <is>
          <t>Прочие потребители</t>
        </is>
      </c>
      <c r="H153" t="inlineStr">
        <is>
          <t>Закаев Ахмеднаби Джавпарович</t>
        </is>
      </c>
      <c r="K153" t="inlineStr">
        <is>
          <t>ПС 35/6 кВ "Город"</t>
        </is>
      </c>
      <c r="N153" t="inlineStr">
        <is>
          <t>п.Таш-Авлак г.Кизилюрт</t>
        </is>
      </c>
      <c r="O153" t="inlineStr">
        <is>
          <t xml:space="preserve">ул.Абдулаева </t>
        </is>
      </c>
      <c r="P153" t="n">
        <v>29</v>
      </c>
      <c r="R153" t="inlineStr">
        <is>
          <t>ЦЭ 6803 В</t>
        </is>
      </c>
      <c r="S153" t="inlineStr">
        <is>
          <t>0787480600294337</t>
        </is>
      </c>
      <c r="T153" t="n">
        <v>1</v>
      </c>
      <c r="U153" t="n">
        <v>233792</v>
      </c>
      <c r="V153" t="n">
        <v>233792</v>
      </c>
      <c r="W153">
        <f>V158-U158</f>
        <v/>
      </c>
      <c r="X153">
        <f>ROUND((W158*T158),0)</f>
        <v/>
      </c>
      <c r="AC153">
        <f>X158+Y158+Z158+AA158+AB158</f>
        <v/>
      </c>
      <c r="AD153" t="inlineStr">
        <is>
          <t>НН</t>
        </is>
      </c>
      <c r="AE153" t="inlineStr"/>
      <c r="AF153" s="33" t="n">
        <v>45070</v>
      </c>
      <c r="AI153" t="inlineStr">
        <is>
          <t>дэж003501</t>
        </is>
      </c>
      <c r="AJ153" t="n">
        <v>652485</v>
      </c>
      <c r="AK153" t="inlineStr">
        <is>
          <t>дэж0000535</t>
        </is>
      </c>
      <c r="AL153" t="inlineStr"/>
      <c r="AM153" t="inlineStr"/>
    </row>
    <row r="154">
      <c r="A154" t="n">
        <v>1</v>
      </c>
      <c r="B154" t="inlineStr">
        <is>
          <t>01</t>
        </is>
      </c>
      <c r="C154" t="inlineStr">
        <is>
          <t>DS0701OR0000149</t>
        </is>
      </c>
      <c r="D154" t="inlineStr">
        <is>
          <t>Энергоснабжение</t>
        </is>
      </c>
      <c r="E154" t="inlineStr">
        <is>
          <t>ООО "Электрон Энерго"</t>
        </is>
      </c>
      <c r="F154" t="n">
        <v>510013000653</v>
      </c>
      <c r="G154" t="inlineStr">
        <is>
          <t>Прочие потребители</t>
        </is>
      </c>
      <c r="H154" t="inlineStr">
        <is>
          <t>Газимагомедов Гитин Исаевич Столярный цех у Хунзахского ПМК</t>
        </is>
      </c>
      <c r="K154" t="inlineStr">
        <is>
          <t>ПС 35/6 кВ "Город"</t>
        </is>
      </c>
      <c r="N154" t="inlineStr">
        <is>
          <t>г.Кизилюрт</t>
        </is>
      </c>
      <c r="R154" t="inlineStr">
        <is>
          <t>ЦЭ 6803 В</t>
        </is>
      </c>
      <c r="S154" t="inlineStr">
        <is>
          <t>009026043002416</t>
        </is>
      </c>
      <c r="T154" t="n">
        <v>1</v>
      </c>
      <c r="U154" t="n">
        <v>43491</v>
      </c>
      <c r="V154" t="n">
        <v>43491</v>
      </c>
      <c r="W154">
        <f>V159-U159</f>
        <v/>
      </c>
      <c r="X154">
        <f>ROUND((W159*T159),0)</f>
        <v/>
      </c>
      <c r="AC154">
        <f>X159+Y159+Z159+AA159+AB159</f>
        <v/>
      </c>
      <c r="AD154" t="inlineStr">
        <is>
          <t>НН</t>
        </is>
      </c>
      <c r="AE154" t="inlineStr"/>
      <c r="AF154" s="33" t="n">
        <v>45070</v>
      </c>
      <c r="AJ154" t="inlineStr">
        <is>
          <t>кл.к0613057</t>
        </is>
      </c>
      <c r="AL154" t="inlineStr"/>
      <c r="AM154" t="inlineStr"/>
    </row>
    <row r="155">
      <c r="A155" t="n">
        <v>1</v>
      </c>
      <c r="B155" t="inlineStr">
        <is>
          <t>01</t>
        </is>
      </c>
      <c r="C155" t="inlineStr">
        <is>
          <t>DS0701OR0000150</t>
        </is>
      </c>
      <c r="D155" t="inlineStr">
        <is>
          <t>Энергоснабжение</t>
        </is>
      </c>
      <c r="E155" t="inlineStr">
        <is>
          <t>ООО "Электрон Энерго"</t>
        </is>
      </c>
      <c r="F155" t="n">
        <v>510013000659</v>
      </c>
      <c r="G155" t="inlineStr">
        <is>
          <t>Прочие потребители</t>
        </is>
      </c>
      <c r="H155" t="inlineStr">
        <is>
          <t xml:space="preserve">	Магомедов Шахбан Джамалудинович  гараж"Энергетик"</t>
        </is>
      </c>
      <c r="K155" t="inlineStr">
        <is>
          <t>ПС 110/35/6кВ "ЗФС"</t>
        </is>
      </c>
      <c r="N155" t="inlineStr">
        <is>
          <t>г.Кизилюрт</t>
        </is>
      </c>
      <c r="O155" t="inlineStr">
        <is>
          <t>ул. Малагусейнова</t>
        </is>
      </c>
      <c r="P155" t="inlineStr">
        <is>
          <t>12 А</t>
        </is>
      </c>
      <c r="R155" t="inlineStr">
        <is>
          <t>ЦЭ6803 В ЭР32</t>
        </is>
      </c>
      <c r="S155" t="inlineStr">
        <is>
          <t>011554144373772</t>
        </is>
      </c>
      <c r="T155" t="n">
        <v>1</v>
      </c>
      <c r="U155" t="n">
        <v>8200</v>
      </c>
      <c r="V155" t="n">
        <v>8200</v>
      </c>
      <c r="W155">
        <f>V160-U160</f>
        <v/>
      </c>
      <c r="X155">
        <f>ROUND((W160*T160),0)</f>
        <v/>
      </c>
      <c r="AC155">
        <f>X160+Y160+Z160+AA160+AB160</f>
        <v/>
      </c>
      <c r="AD155" t="inlineStr">
        <is>
          <t>НН</t>
        </is>
      </c>
      <c r="AE155" t="inlineStr"/>
      <c r="AF155" s="33" t="n">
        <v>45070</v>
      </c>
      <c r="AI155" t="inlineStr">
        <is>
          <t>дэж018817</t>
        </is>
      </c>
      <c r="AK155" t="inlineStr">
        <is>
          <t>дэж0002679</t>
        </is>
      </c>
      <c r="AL155" t="inlineStr"/>
      <c r="AM155" t="inlineStr"/>
    </row>
    <row r="156">
      <c r="A156" t="n">
        <v>1</v>
      </c>
      <c r="B156" t="inlineStr">
        <is>
          <t>01</t>
        </is>
      </c>
      <c r="C156" t="inlineStr">
        <is>
          <t>DS0701OR0000151</t>
        </is>
      </c>
      <c r="D156" t="inlineStr">
        <is>
          <t>Энергоснабжение</t>
        </is>
      </c>
      <c r="E156" t="inlineStr">
        <is>
          <t>ООО "Электрон Энерго"</t>
        </is>
      </c>
      <c r="F156" t="n">
        <v>510013000714</v>
      </c>
      <c r="G156" t="inlineStr">
        <is>
          <t>Прочие потребители</t>
        </is>
      </c>
      <c r="H156" t="inlineStr">
        <is>
          <t>Ибрагимов Ибрагим Магомедович ООО"Теплосервис"</t>
        </is>
      </c>
      <c r="K156" t="inlineStr">
        <is>
          <t>ПС 110/35/6кВ "ЗФС"</t>
        </is>
      </c>
      <c r="N156" t="inlineStr">
        <is>
          <t>г.Кизилюрт</t>
        </is>
      </c>
      <c r="O156" t="inlineStr">
        <is>
          <t xml:space="preserve">ул.Р.Гамзатова </t>
        </is>
      </c>
      <c r="P156" t="n">
        <v>1</v>
      </c>
      <c r="R156" t="inlineStr">
        <is>
          <t>Меркурий 230 АR-02</t>
        </is>
      </c>
      <c r="S156" t="n">
        <v>21233895</v>
      </c>
      <c r="T156" t="n">
        <v>1</v>
      </c>
      <c r="U156" t="n">
        <v>55907</v>
      </c>
      <c r="V156" t="n">
        <v>55907</v>
      </c>
      <c r="W156">
        <f>V161-U161</f>
        <v/>
      </c>
      <c r="X156">
        <f>ROUND((W161*T161),0)</f>
        <v/>
      </c>
      <c r="Y156">
        <f>ROUND((X161/100)*2.3,0)</f>
        <v/>
      </c>
      <c r="AC156">
        <f>X161+Y161+Z161+AA161+AB161</f>
        <v/>
      </c>
      <c r="AD156" t="inlineStr">
        <is>
          <t>СН2</t>
        </is>
      </c>
      <c r="AE156" t="inlineStr"/>
      <c r="AJ156" t="inlineStr">
        <is>
          <t>№01</t>
        </is>
      </c>
      <c r="AL156" t="inlineStr"/>
      <c r="AM156" t="inlineStr"/>
    </row>
    <row r="157">
      <c r="A157" t="n">
        <v>1</v>
      </c>
      <c r="B157" t="inlineStr">
        <is>
          <t>01</t>
        </is>
      </c>
      <c r="C157" t="inlineStr">
        <is>
          <t>DS0701OR0000152</t>
        </is>
      </c>
      <c r="D157" t="inlineStr">
        <is>
          <t>Энергоснабжение</t>
        </is>
      </c>
      <c r="E157" t="inlineStr">
        <is>
          <t>ООО "Электрон Энерго"</t>
        </is>
      </c>
      <c r="F157" t="n">
        <v>510013000751</v>
      </c>
      <c r="G157" t="inlineStr">
        <is>
          <t>Прочие потребители</t>
        </is>
      </c>
      <c r="H157" t="inlineStr">
        <is>
          <t>ООО "АПТЕКА №134"</t>
        </is>
      </c>
      <c r="K157" t="inlineStr">
        <is>
          <t>ПС 35/6 кВ "Город"</t>
        </is>
      </c>
      <c r="N157" t="inlineStr">
        <is>
          <t>г.Кизилюрт</t>
        </is>
      </c>
      <c r="O157" t="inlineStr">
        <is>
          <t>ул.Аскерханова</t>
        </is>
      </c>
      <c r="R157" t="inlineStr">
        <is>
          <t>СЕ 301 S31 043-JAZ</t>
        </is>
      </c>
      <c r="S157" t="inlineStr">
        <is>
          <t>095377804</t>
        </is>
      </c>
      <c r="T157" t="n">
        <v>40</v>
      </c>
      <c r="U157" t="n">
        <v>6955</v>
      </c>
      <c r="V157" t="n">
        <v>6955</v>
      </c>
      <c r="W157">
        <f>V162-U162</f>
        <v/>
      </c>
      <c r="X157">
        <f>ROUND((W162*T162),0)</f>
        <v/>
      </c>
      <c r="Y157">
        <f>ROUND((X162/100)*2.3,0)</f>
        <v/>
      </c>
      <c r="AC157">
        <f>X162+Y162+Z162+AA162+AB162</f>
        <v/>
      </c>
      <c r="AD157" t="inlineStr">
        <is>
          <t>СН2</t>
        </is>
      </c>
      <c r="AE157" t="inlineStr"/>
      <c r="AF157" s="33" t="n">
        <v>45070</v>
      </c>
      <c r="AI157" t="inlineStr">
        <is>
          <t>дэж012163</t>
        </is>
      </c>
      <c r="AJ157" t="n">
        <v>1012281</v>
      </c>
      <c r="AL157" t="inlineStr"/>
      <c r="AM157" t="inlineStr"/>
    </row>
    <row r="158">
      <c r="A158" t="n">
        <v>1</v>
      </c>
      <c r="B158" t="inlineStr">
        <is>
          <t>01</t>
        </is>
      </c>
      <c r="C158" t="inlineStr">
        <is>
          <t>DS0701OR0000153</t>
        </is>
      </c>
      <c r="D158" t="inlineStr">
        <is>
          <t>Энергоснабжение</t>
        </is>
      </c>
      <c r="E158" t="inlineStr">
        <is>
          <t>ООО "Электрон Энерго"</t>
        </is>
      </c>
      <c r="F158" t="n">
        <v>510013000759</v>
      </c>
      <c r="G158" t="inlineStr">
        <is>
          <t>Прочие потребители</t>
        </is>
      </c>
      <c r="H158" t="inlineStr">
        <is>
          <t>Гасанов Шамиль Магомедович Авто Школа"ДОСААФ РД"</t>
        </is>
      </c>
      <c r="K158" t="inlineStr">
        <is>
          <t>ПС 110/35/6кВ "ЗФС"</t>
        </is>
      </c>
      <c r="N158" t="inlineStr">
        <is>
          <t>г.Кизилюрт</t>
        </is>
      </c>
      <c r="O158" t="inlineStr">
        <is>
          <t>ул. Вишневского</t>
        </is>
      </c>
      <c r="P158" t="n">
        <v>72</v>
      </c>
      <c r="R158" t="inlineStr">
        <is>
          <t>СЕ 101 R5 145 M6</t>
        </is>
      </c>
      <c r="S158" t="inlineStr">
        <is>
          <t>007791049061291</t>
        </is>
      </c>
      <c r="T158" t="n">
        <v>1</v>
      </c>
      <c r="U158" t="n">
        <v>90113</v>
      </c>
      <c r="V158" t="n">
        <v>90113</v>
      </c>
      <c r="W158">
        <f>V163-U163</f>
        <v/>
      </c>
      <c r="X158">
        <f>ROUND((W163*T163),0)</f>
        <v/>
      </c>
      <c r="AC158">
        <f>X163+Y163+Z163+AA163+AB163</f>
        <v/>
      </c>
      <c r="AD158" t="inlineStr">
        <is>
          <t>НН</t>
        </is>
      </c>
      <c r="AE158" t="inlineStr"/>
      <c r="AF158" s="33" t="n">
        <v>45075</v>
      </c>
      <c r="AI158" t="inlineStr">
        <is>
          <t>дэж003456</t>
        </is>
      </c>
      <c r="AK158" t="inlineStr">
        <is>
          <t>-</t>
        </is>
      </c>
      <c r="AL158" t="inlineStr"/>
      <c r="AM158" t="inlineStr"/>
    </row>
    <row r="159">
      <c r="A159" t="n">
        <v>1</v>
      </c>
      <c r="B159" t="inlineStr">
        <is>
          <t>01</t>
        </is>
      </c>
      <c r="C159" t="inlineStr">
        <is>
          <t>DS0701OR0000154</t>
        </is>
      </c>
      <c r="D159" t="inlineStr">
        <is>
          <t>Энергоснабжение</t>
        </is>
      </c>
      <c r="E159" t="inlineStr">
        <is>
          <t>ООО "Электрон Энерго"</t>
        </is>
      </c>
      <c r="F159" t="n">
        <v>510013000760</v>
      </c>
      <c r="G159" t="inlineStr">
        <is>
          <t>Прочие потребители</t>
        </is>
      </c>
      <c r="H159" t="inlineStr">
        <is>
          <t>Гасанов Шамиль Магомедович СТК"Росно"</t>
        </is>
      </c>
      <c r="K159" t="inlineStr">
        <is>
          <t>ПС 110/35/6кВ "ЗФС"</t>
        </is>
      </c>
      <c r="N159" t="inlineStr">
        <is>
          <t>г.Кизилюрт</t>
        </is>
      </c>
      <c r="O159" t="inlineStr">
        <is>
          <t>ул. Вишневского</t>
        </is>
      </c>
      <c r="P159" t="n">
        <v>72</v>
      </c>
      <c r="R159" t="inlineStr">
        <is>
          <t>ЦЭ 6807П</t>
        </is>
      </c>
      <c r="S159" t="inlineStr">
        <is>
          <t>007128030006446</t>
        </is>
      </c>
      <c r="T159" t="n">
        <v>1</v>
      </c>
      <c r="U159" t="n">
        <v>17709</v>
      </c>
      <c r="V159" t="n">
        <v>17709</v>
      </c>
      <c r="W159">
        <f>V164-U164</f>
        <v/>
      </c>
      <c r="X159">
        <f>ROUND((W164*T164),0)</f>
        <v/>
      </c>
      <c r="AC159">
        <f>X164+Y164+Z164+AA164+AB164</f>
        <v/>
      </c>
      <c r="AD159" t="inlineStr">
        <is>
          <t>НН</t>
        </is>
      </c>
      <c r="AE159" t="inlineStr"/>
      <c r="AI159" t="n">
        <v>3453</v>
      </c>
      <c r="AK159" t="inlineStr">
        <is>
          <t>-</t>
        </is>
      </c>
      <c r="AL159" t="inlineStr"/>
      <c r="AM159" t="inlineStr"/>
    </row>
    <row r="160">
      <c r="A160" t="n">
        <v>1</v>
      </c>
      <c r="B160" t="inlineStr">
        <is>
          <t>01</t>
        </is>
      </c>
      <c r="C160" t="inlineStr">
        <is>
          <t>DS0701OR0000155</t>
        </is>
      </c>
      <c r="D160" t="inlineStr">
        <is>
          <t>Энергоснабжение</t>
        </is>
      </c>
      <c r="E160" t="inlineStr">
        <is>
          <t>ООО "Электрон Энерго"</t>
        </is>
      </c>
      <c r="F160" t="n">
        <v>510013000764</v>
      </c>
      <c r="G160" t="inlineStr">
        <is>
          <t>Прочие потребители</t>
        </is>
      </c>
      <c r="H160" t="inlineStr">
        <is>
          <t>ИП Нуридинов Анасгаджи Гусендибирович СТОА"Анас"</t>
        </is>
      </c>
      <c r="K160" t="inlineStr">
        <is>
          <t>ПС 110/35/6кВ "ЗФС"</t>
        </is>
      </c>
      <c r="N160" t="inlineStr">
        <is>
          <t>г.Кизилюрт</t>
        </is>
      </c>
      <c r="O160" t="inlineStr">
        <is>
          <t>ул.Малагусейнова</t>
        </is>
      </c>
      <c r="P160" t="n">
        <v>32</v>
      </c>
      <c r="R160" t="inlineStr">
        <is>
          <t xml:space="preserve">Меркурий 230 АR-02R </t>
        </is>
      </c>
      <c r="S160" t="n">
        <v>30596516</v>
      </c>
      <c r="T160" t="n">
        <v>1</v>
      </c>
      <c r="U160" t="n">
        <v>67910</v>
      </c>
      <c r="V160" t="n">
        <v>67910</v>
      </c>
      <c r="W160">
        <f>V165-U165</f>
        <v/>
      </c>
      <c r="X160">
        <f>ROUND((W165*T165),0)</f>
        <v/>
      </c>
      <c r="Y160">
        <f>ROUND((X165/100)*2.3,0)</f>
        <v/>
      </c>
      <c r="AC160">
        <f>X165+Y165+Z165+AA165+AB165</f>
        <v/>
      </c>
      <c r="AD160" t="inlineStr">
        <is>
          <t>СН2</t>
        </is>
      </c>
      <c r="AE160" t="inlineStr"/>
      <c r="AF160" s="33" t="n">
        <v>45077</v>
      </c>
      <c r="AI160" t="inlineStr">
        <is>
          <t>колпА1140257</t>
        </is>
      </c>
      <c r="AJ160" t="inlineStr">
        <is>
          <t>кл.к АА9566</t>
        </is>
      </c>
      <c r="AL160" t="inlineStr"/>
      <c r="AM160" t="inlineStr"/>
    </row>
    <row r="161">
      <c r="A161" t="n">
        <v>1</v>
      </c>
      <c r="B161" t="inlineStr">
        <is>
          <t>01</t>
        </is>
      </c>
      <c r="C161" t="inlineStr">
        <is>
          <t>DS0701OR0000156</t>
        </is>
      </c>
      <c r="D161" t="inlineStr">
        <is>
          <t>Энергоснабжение</t>
        </is>
      </c>
      <c r="E161" t="inlineStr">
        <is>
          <t>ООО "Электрон Энерго"</t>
        </is>
      </c>
      <c r="F161" t="n">
        <v>510013000774</v>
      </c>
      <c r="G161" t="inlineStr">
        <is>
          <t>Прочие потребители</t>
        </is>
      </c>
      <c r="H161" t="inlineStr">
        <is>
          <t>Газирамазанова Бахтум Магомедовна</t>
        </is>
      </c>
      <c r="K161" t="inlineStr">
        <is>
          <t>ПС 110/35/6кВ "ЗФС"</t>
        </is>
      </c>
      <c r="N161" t="inlineStr">
        <is>
          <t>г.Кизилюрт</t>
        </is>
      </c>
      <c r="O161" t="inlineStr">
        <is>
          <t>пр.Им.Шамиля</t>
        </is>
      </c>
      <c r="R161" t="inlineStr">
        <is>
          <t>ЦЭ 6803 В</t>
        </is>
      </c>
      <c r="S161" t="inlineStr">
        <is>
          <t>008517017000451</t>
        </is>
      </c>
      <c r="T161" t="n">
        <v>1</v>
      </c>
      <c r="U161" t="n">
        <v>34000</v>
      </c>
      <c r="V161" t="n">
        <v>34000</v>
      </c>
      <c r="W161">
        <f>V166-U166</f>
        <v/>
      </c>
      <c r="X161">
        <f>ROUND((W166*T166),0)</f>
        <v/>
      </c>
      <c r="Y161">
        <f>ROUND((X166/100)*2.3,0)</f>
        <v/>
      </c>
      <c r="AC161">
        <f>X166+Y166+Z166+AA166+AB166</f>
        <v/>
      </c>
      <c r="AD161" t="inlineStr">
        <is>
          <t>СН2</t>
        </is>
      </c>
      <c r="AE161" t="inlineStr"/>
      <c r="AF161" s="33" t="n">
        <v>45075</v>
      </c>
      <c r="AJ161" t="inlineStr">
        <is>
          <t>АС-4681</t>
        </is>
      </c>
      <c r="AK161" t="inlineStr">
        <is>
          <t>дэж0002653</t>
        </is>
      </c>
      <c r="AL161" t="inlineStr"/>
      <c r="AM161" t="inlineStr"/>
      <c r="AN161" t="inlineStr">
        <is>
          <t>ПУ НЕ РАБОТАЕТ</t>
        </is>
      </c>
    </row>
    <row r="162">
      <c r="A162" t="n">
        <v>1</v>
      </c>
      <c r="B162" t="inlineStr">
        <is>
          <t>01</t>
        </is>
      </c>
      <c r="C162" t="inlineStr">
        <is>
          <t>DS0701OR0000157</t>
        </is>
      </c>
      <c r="D162" t="inlineStr">
        <is>
          <t>Энергоснабжение</t>
        </is>
      </c>
      <c r="E162" t="inlineStr">
        <is>
          <t>ООО "Электрон Энерго"</t>
        </is>
      </c>
      <c r="F162" t="n">
        <v>510013000794</v>
      </c>
      <c r="G162" t="inlineStr">
        <is>
          <t>Прочие потребители</t>
        </is>
      </c>
      <c r="H162" t="inlineStr">
        <is>
          <t>Османов Эльдар Хайбулаевич Техстанция</t>
        </is>
      </c>
      <c r="K162" t="inlineStr">
        <is>
          <t>ПС 110/6 кВ "КЧГЭС"</t>
        </is>
      </c>
      <c r="N162" t="inlineStr">
        <is>
          <t>с.Бавтугай</t>
        </is>
      </c>
      <c r="O162" t="inlineStr">
        <is>
          <t>ул.Интернатская</t>
        </is>
      </c>
      <c r="P162" t="n">
        <v>2</v>
      </c>
      <c r="R162" t="inlineStr">
        <is>
          <t>ЦЭ6803 В ЭР32</t>
        </is>
      </c>
      <c r="S162" t="inlineStr">
        <is>
          <t>011554130170051</t>
        </is>
      </c>
      <c r="T162" t="n">
        <v>1</v>
      </c>
      <c r="U162" t="n">
        <v>2008</v>
      </c>
      <c r="V162" t="n">
        <v>2008</v>
      </c>
      <c r="W162">
        <f>V167-U167</f>
        <v/>
      </c>
      <c r="X162">
        <f>ROUND((W167*T167),0)</f>
        <v/>
      </c>
      <c r="AC162">
        <f>X167+Y167+Z167+AA167+AB167</f>
        <v/>
      </c>
      <c r="AD162" t="inlineStr">
        <is>
          <t>НН</t>
        </is>
      </c>
      <c r="AE162" t="inlineStr"/>
      <c r="AF162" s="33" t="n">
        <v>45076</v>
      </c>
      <c r="AI162" t="inlineStr">
        <is>
          <t>дэж018847</t>
        </is>
      </c>
      <c r="AK162" t="inlineStr">
        <is>
          <t>дэж0002884</t>
        </is>
      </c>
      <c r="AL162" t="inlineStr"/>
      <c r="AM162" t="inlineStr"/>
    </row>
    <row r="163">
      <c r="A163" t="n">
        <v>1</v>
      </c>
      <c r="B163" t="inlineStr">
        <is>
          <t>01</t>
        </is>
      </c>
      <c r="C163" t="inlineStr">
        <is>
          <t>DS0701OR0000158</t>
        </is>
      </c>
      <c r="D163" t="inlineStr">
        <is>
          <t>Энергоснабжение</t>
        </is>
      </c>
      <c r="E163" t="inlineStr">
        <is>
          <t>ООО "Электрон Энерго"</t>
        </is>
      </c>
      <c r="F163" t="n">
        <v>510013000795</v>
      </c>
      <c r="G163" t="inlineStr">
        <is>
          <t>Прочие потребители</t>
        </is>
      </c>
      <c r="H163" t="inlineStr">
        <is>
          <t>Исаев Камиль Магомедович Магазин "Камиль"</t>
        </is>
      </c>
      <c r="K163" t="inlineStr">
        <is>
          <t>ПС 110/35/6кВ "ЗФС"</t>
        </is>
      </c>
      <c r="N163" t="inlineStr">
        <is>
          <t>г.Кизилюрт</t>
        </is>
      </c>
      <c r="O163" t="inlineStr">
        <is>
          <t>ФАД "Кавказ"</t>
        </is>
      </c>
      <c r="R163" t="inlineStr">
        <is>
          <t>Меркурий 230 АR-02 С</t>
        </is>
      </c>
      <c r="S163" t="n">
        <v>14970697</v>
      </c>
      <c r="T163" t="n">
        <v>1</v>
      </c>
      <c r="U163" t="n">
        <v>108919</v>
      </c>
      <c r="V163" t="n">
        <v>108919</v>
      </c>
      <c r="W163">
        <f>V168-U168</f>
        <v/>
      </c>
      <c r="X163">
        <f>ROUND((W168*T168),0)</f>
        <v/>
      </c>
      <c r="Y163">
        <f>ROUND((X168/100)*2.3,0)</f>
        <v/>
      </c>
      <c r="AC163">
        <f>X168+Y168+Z168+AA168+AB168</f>
        <v/>
      </c>
      <c r="AD163" t="inlineStr">
        <is>
          <t>СН2</t>
        </is>
      </c>
      <c r="AE163" t="inlineStr"/>
      <c r="AF163" s="33" t="n">
        <v>45070</v>
      </c>
      <c r="AK163" t="inlineStr">
        <is>
          <t>003433</t>
        </is>
      </c>
      <c r="AL163" t="inlineStr"/>
      <c r="AM163" t="inlineStr"/>
    </row>
    <row r="164">
      <c r="A164" t="n">
        <v>1</v>
      </c>
      <c r="B164" t="inlineStr">
        <is>
          <t>01</t>
        </is>
      </c>
      <c r="C164" t="inlineStr">
        <is>
          <t>DS0701OR0000159</t>
        </is>
      </c>
      <c r="D164" t="inlineStr">
        <is>
          <t>Энергоснабжение</t>
        </is>
      </c>
      <c r="E164" t="inlineStr">
        <is>
          <t>Филиал ПАО "Россети СК"-"Дагэнерго"</t>
        </is>
      </c>
      <c r="F164" t="n">
        <v>510013000799</v>
      </c>
      <c r="G164" t="inlineStr">
        <is>
          <t>Прочие потребители</t>
        </is>
      </c>
      <c r="H164" t="inlineStr">
        <is>
          <t>Магомедов Мурад Алхасович Ремонт мастерская СТО</t>
        </is>
      </c>
      <c r="K164" t="inlineStr">
        <is>
          <t>ПС 35/6 кВ "Город"</t>
        </is>
      </c>
      <c r="N164" t="inlineStr">
        <is>
          <t>г.Кизилюрт</t>
        </is>
      </c>
      <c r="O164" t="inlineStr">
        <is>
          <t>У шлюза</t>
        </is>
      </c>
      <c r="R164" t="inlineStr">
        <is>
          <t>Нева 306 ISO</t>
        </is>
      </c>
      <c r="S164" t="inlineStr">
        <is>
          <t>00002909</t>
        </is>
      </c>
      <c r="T164" t="n">
        <v>1</v>
      </c>
      <c r="U164" t="n">
        <v>17467</v>
      </c>
      <c r="V164" t="n">
        <v>17467</v>
      </c>
      <c r="W164">
        <f>V169-U169</f>
        <v/>
      </c>
      <c r="X164">
        <f>ROUND((W169*T169),0)</f>
        <v/>
      </c>
      <c r="AC164">
        <f>X169+Y169+Z169+AA169+AB169</f>
        <v/>
      </c>
      <c r="AD164" t="inlineStr">
        <is>
          <t>НН</t>
        </is>
      </c>
      <c r="AE164" t="inlineStr"/>
      <c r="AF164" s="33" t="n">
        <v>45076</v>
      </c>
      <c r="AI164" t="inlineStr">
        <is>
          <t>о652489</t>
        </is>
      </c>
      <c r="AJ164" t="inlineStr">
        <is>
          <t>0613137</t>
        </is>
      </c>
      <c r="AL164" t="inlineStr"/>
      <c r="AM164" t="inlineStr"/>
    </row>
    <row r="165">
      <c r="A165" t="n">
        <v>1</v>
      </c>
      <c r="B165" t="inlineStr">
        <is>
          <t>01</t>
        </is>
      </c>
      <c r="C165" t="inlineStr">
        <is>
          <t>DS0701OR0000160</t>
        </is>
      </c>
      <c r="D165" t="inlineStr">
        <is>
          <t>Энергоснабжение</t>
        </is>
      </c>
      <c r="E165" t="inlineStr">
        <is>
          <t>ООО "Электрон Энерго"</t>
        </is>
      </c>
      <c r="F165" t="n">
        <v>510013000805</v>
      </c>
      <c r="G165" t="inlineStr">
        <is>
          <t>Прочие потребители</t>
        </is>
      </c>
      <c r="H165" t="inlineStr">
        <is>
          <t>Омаров Гусейн Касумович Автомойка у ПГМ</t>
        </is>
      </c>
      <c r="K165" t="inlineStr">
        <is>
          <t>ПС 110/35/6кВ "ЗФС"</t>
        </is>
      </c>
      <c r="N165" t="inlineStr">
        <is>
          <t>г.Кизилюрт</t>
        </is>
      </c>
      <c r="O165" t="inlineStr">
        <is>
          <t xml:space="preserve">ул.Аскерханова </t>
        </is>
      </c>
      <c r="P165" t="n">
        <v>6</v>
      </c>
      <c r="R165" t="inlineStr">
        <is>
          <t>Нева 306 ISO</t>
        </is>
      </c>
      <c r="S165" t="inlineStr">
        <is>
          <t>004117</t>
        </is>
      </c>
      <c r="T165" t="n">
        <v>1</v>
      </c>
      <c r="U165" t="n">
        <v>32169</v>
      </c>
      <c r="V165" t="n">
        <v>32169</v>
      </c>
      <c r="W165">
        <f>V170-U170</f>
        <v/>
      </c>
      <c r="X165">
        <f>ROUND((W170*T170),0)</f>
        <v/>
      </c>
      <c r="Y165">
        <f>ROUND((X170/100)*2.3,0)</f>
        <v/>
      </c>
      <c r="AC165">
        <f>X170+Y170+Z170+AA170+AB170</f>
        <v/>
      </c>
      <c r="AD165" t="inlineStr">
        <is>
          <t>СН2</t>
        </is>
      </c>
      <c r="AE165" t="inlineStr"/>
      <c r="AF165" s="33" t="n">
        <v>45070</v>
      </c>
      <c r="AI165" t="inlineStr">
        <is>
          <t>дэж018837</t>
        </is>
      </c>
      <c r="AJ165" t="n">
        <v>15850244</v>
      </c>
      <c r="AK165" t="inlineStr">
        <is>
          <t>дэж0002724</t>
        </is>
      </c>
      <c r="AL165" t="inlineStr"/>
      <c r="AM165" t="inlineStr"/>
    </row>
    <row r="166">
      <c r="A166" t="n">
        <v>1</v>
      </c>
      <c r="B166" t="inlineStr">
        <is>
          <t>01</t>
        </is>
      </c>
      <c r="C166" t="inlineStr">
        <is>
          <t>DS0701OR0000161</t>
        </is>
      </c>
      <c r="D166" t="inlineStr">
        <is>
          <t>Энергоснабжение</t>
        </is>
      </c>
      <c r="E166" t="inlineStr">
        <is>
          <t>ООО "Электрон Энерго"</t>
        </is>
      </c>
      <c r="F166" t="n">
        <v>510013000815</v>
      </c>
      <c r="G166" t="inlineStr">
        <is>
          <t>Прочие потребители</t>
        </is>
      </c>
      <c r="H166" t="inlineStr">
        <is>
          <t>Тиномагомедов Рамазан Эмимович  Бассейн</t>
        </is>
      </c>
      <c r="K166" t="inlineStr">
        <is>
          <t>ПС 110/35/6кВ "ЗФС"</t>
        </is>
      </c>
      <c r="N166" t="inlineStr">
        <is>
          <t>г.Кизилюрт</t>
        </is>
      </c>
      <c r="O166" t="inlineStr">
        <is>
          <t xml:space="preserve">ул.Гагарина </t>
        </is>
      </c>
      <c r="P166" t="inlineStr">
        <is>
          <t>131 А</t>
        </is>
      </c>
      <c r="R166" t="inlineStr">
        <is>
          <t>ЦЭ6803 В ЭР32</t>
        </is>
      </c>
      <c r="S166" t="inlineStr">
        <is>
          <t>011355172532088</t>
        </is>
      </c>
      <c r="T166" t="n">
        <v>50</v>
      </c>
      <c r="U166" t="n">
        <v>580</v>
      </c>
      <c r="V166" t="n">
        <v>580</v>
      </c>
      <c r="W166">
        <f>V171-U171</f>
        <v/>
      </c>
      <c r="X166">
        <f>ROUND((W171*T171),0)</f>
        <v/>
      </c>
      <c r="Y166">
        <f>ROUND((X171/100)*2.3,0)</f>
        <v/>
      </c>
      <c r="AC166">
        <f>X171+Y171+Z171+AA171+AB171</f>
        <v/>
      </c>
      <c r="AD166" t="inlineStr">
        <is>
          <t>СН2</t>
        </is>
      </c>
      <c r="AE166" t="inlineStr"/>
      <c r="AF166" s="33" t="n">
        <v>45071</v>
      </c>
      <c r="AI166" t="inlineStr">
        <is>
          <t>дэж 012036</t>
        </is>
      </c>
      <c r="AK166" t="inlineStr">
        <is>
          <t>008394</t>
        </is>
      </c>
      <c r="AL166" t="inlineStr"/>
      <c r="AM166" t="inlineStr"/>
    </row>
    <row r="167">
      <c r="A167" t="n">
        <v>1</v>
      </c>
      <c r="B167" t="inlineStr">
        <is>
          <t>01</t>
        </is>
      </c>
      <c r="C167" t="inlineStr">
        <is>
          <t>DS0701OR0000162</t>
        </is>
      </c>
      <c r="D167" t="inlineStr">
        <is>
          <t>Энергоснабжение</t>
        </is>
      </c>
      <c r="E167" t="inlineStr">
        <is>
          <t>ООО "Электрон Энерго"</t>
        </is>
      </c>
      <c r="F167" t="n">
        <v>510013000822</v>
      </c>
      <c r="G167" t="inlineStr">
        <is>
          <t>Прочие потребители</t>
        </is>
      </c>
      <c r="H167" t="inlineStr">
        <is>
          <t>Сулейманов Расул Ибрагимхалилович АЗС "Сулак"</t>
        </is>
      </c>
      <c r="K167" t="inlineStr">
        <is>
          <t>ПС 35/6 кВ "Город"</t>
        </is>
      </c>
      <c r="N167" t="inlineStr">
        <is>
          <t>г.Кизилюрт</t>
        </is>
      </c>
      <c r="O167" t="inlineStr">
        <is>
          <t>ул. Буйнакского</t>
        </is>
      </c>
      <c r="R167" t="inlineStr">
        <is>
          <t>ЦЭ 6803В М7Р32</t>
        </is>
      </c>
      <c r="S167" t="inlineStr">
        <is>
          <t>011076146129774</t>
        </is>
      </c>
      <c r="T167" t="n">
        <v>1</v>
      </c>
      <c r="U167" t="n">
        <v>43318</v>
      </c>
      <c r="V167" t="n">
        <v>43318</v>
      </c>
      <c r="W167">
        <f>V172-U172</f>
        <v/>
      </c>
      <c r="X167">
        <f>ROUND((W172*T172),0)</f>
        <v/>
      </c>
      <c r="AC167">
        <f>X172+Y172+Z172+AA172+AB172</f>
        <v/>
      </c>
      <c r="AD167" t="inlineStr">
        <is>
          <t>СН2</t>
        </is>
      </c>
      <c r="AE167" t="inlineStr"/>
      <c r="AI167" t="n">
        <v>38137676</v>
      </c>
      <c r="AL167" t="inlineStr"/>
      <c r="AM167" t="inlineStr"/>
      <c r="AN167" t="inlineStr">
        <is>
          <t>отключен</t>
        </is>
      </c>
    </row>
    <row r="168">
      <c r="A168" t="n">
        <v>1</v>
      </c>
      <c r="B168" t="inlineStr">
        <is>
          <t>01</t>
        </is>
      </c>
      <c r="C168" t="inlineStr">
        <is>
          <t>DS0701OR0000163</t>
        </is>
      </c>
      <c r="D168" t="inlineStr">
        <is>
          <t>Энергоснабжение</t>
        </is>
      </c>
      <c r="E168" t="inlineStr">
        <is>
          <t>ООО "Электрон Энерго"</t>
        </is>
      </c>
      <c r="F168" t="n">
        <v>510013000825</v>
      </c>
      <c r="G168" t="inlineStr">
        <is>
          <t>Прочие потребители</t>
        </is>
      </c>
      <c r="H168" t="inlineStr">
        <is>
          <t>Алиева Гитинахадижат Гаджимагомедовна</t>
        </is>
      </c>
      <c r="K168" t="inlineStr">
        <is>
          <t>ПС 110/35/6кВ "ЗФС"</t>
        </is>
      </c>
      <c r="N168" t="inlineStr">
        <is>
          <t>г.Кизилюрт</t>
        </is>
      </c>
      <c r="O168" t="inlineStr">
        <is>
          <t>ул.Малагусейнова</t>
        </is>
      </c>
      <c r="R168" t="inlineStr">
        <is>
          <t>ЦЭ6803 В ЭР32</t>
        </is>
      </c>
      <c r="S168" t="inlineStr">
        <is>
          <t>011554128336607</t>
        </is>
      </c>
      <c r="T168" t="n">
        <v>1</v>
      </c>
      <c r="U168" t="n">
        <v>131777</v>
      </c>
      <c r="V168" t="n">
        <v>131777</v>
      </c>
      <c r="W168">
        <f>V173-U173</f>
        <v/>
      </c>
      <c r="X168">
        <f>ROUND((W173*T173),0)</f>
        <v/>
      </c>
      <c r="Y168">
        <f>ROUND((X173/100)*2.3,0)</f>
        <v/>
      </c>
      <c r="AC168">
        <f>X173+Y173+Z173+AA173+AB173</f>
        <v/>
      </c>
      <c r="AD168" t="inlineStr">
        <is>
          <t>СН2</t>
        </is>
      </c>
      <c r="AE168" t="inlineStr"/>
      <c r="AF168" s="33" t="n">
        <v>45068</v>
      </c>
      <c r="AK168" t="inlineStr">
        <is>
          <t>003497</t>
        </is>
      </c>
      <c r="AL168" t="inlineStr"/>
      <c r="AM168" t="inlineStr"/>
    </row>
    <row r="169">
      <c r="A169" t="n">
        <v>1</v>
      </c>
      <c r="B169" t="inlineStr">
        <is>
          <t>01</t>
        </is>
      </c>
      <c r="C169" t="inlineStr">
        <is>
          <t>DS0701OR0000164</t>
        </is>
      </c>
      <c r="D169" t="inlineStr">
        <is>
          <t>Энергоснабжение</t>
        </is>
      </c>
      <c r="E169" t="inlineStr">
        <is>
          <t>ООО "Электрон Энерго"</t>
        </is>
      </c>
      <c r="F169" t="n">
        <v>510013000838</v>
      </c>
      <c r="G169" t="inlineStr">
        <is>
          <t>Прочие потребители</t>
        </is>
      </c>
      <c r="H169" t="inlineStr">
        <is>
          <t>Абакаров Нугаймурза Абдулаевич ООО"Зернопродукт"</t>
        </is>
      </c>
      <c r="K169" t="inlineStr">
        <is>
          <t>ПС 35/6 кВ "Город"</t>
        </is>
      </c>
      <c r="N169" t="inlineStr">
        <is>
          <t>г.Кизилюрт</t>
        </is>
      </c>
      <c r="O169" t="inlineStr">
        <is>
          <t xml:space="preserve">ул.Сулакская </t>
        </is>
      </c>
      <c r="P169" t="n">
        <v>54</v>
      </c>
      <c r="R169" t="inlineStr">
        <is>
          <t>ЦЭ6803 В ЭР32</t>
        </is>
      </c>
      <c r="S169" t="inlineStr">
        <is>
          <t>011355175159872</t>
        </is>
      </c>
      <c r="T169" t="n">
        <v>40</v>
      </c>
      <c r="U169" t="n">
        <v>215</v>
      </c>
      <c r="V169" t="n">
        <v>215</v>
      </c>
      <c r="W169">
        <f>V174-U174</f>
        <v/>
      </c>
      <c r="X169">
        <f>ROUND((W174*T174),0)</f>
        <v/>
      </c>
      <c r="Y169">
        <f>ROUND((X174/100)*2.3,0)</f>
        <v/>
      </c>
      <c r="AC169">
        <f>X174+Y174+Z174+AA174+AB174</f>
        <v/>
      </c>
      <c r="AD169" t="inlineStr">
        <is>
          <t>СН2</t>
        </is>
      </c>
      <c r="AE169" t="inlineStr"/>
      <c r="AF169" s="33" t="n">
        <v>45076</v>
      </c>
      <c r="AI169" t="inlineStr">
        <is>
          <t>дэж012009</t>
        </is>
      </c>
      <c r="AL169" t="inlineStr"/>
      <c r="AM169" t="inlineStr"/>
    </row>
    <row r="170">
      <c r="A170" t="n">
        <v>1</v>
      </c>
      <c r="B170" t="inlineStr">
        <is>
          <t>01</t>
        </is>
      </c>
      <c r="C170" t="inlineStr">
        <is>
          <t>DS0701OR0000165</t>
        </is>
      </c>
      <c r="D170" t="inlineStr">
        <is>
          <t>Энергоснабжение</t>
        </is>
      </c>
      <c r="E170" t="inlineStr">
        <is>
          <t>ООО "Электрон Энерго"</t>
        </is>
      </c>
      <c r="F170" t="n">
        <v>510013000846</v>
      </c>
      <c r="G170" t="inlineStr">
        <is>
          <t>Прочие потребители</t>
        </is>
      </c>
      <c r="H170" t="inlineStr">
        <is>
          <t>ГКФХ Давудов Магомед Нурмагомедгаджиевич ТД"Амин"</t>
        </is>
      </c>
      <c r="K170" t="inlineStr">
        <is>
          <t>ПС 110/35/6кВ "ЗФС"</t>
        </is>
      </c>
      <c r="N170" t="inlineStr">
        <is>
          <t>г.Кизилюрт</t>
        </is>
      </c>
      <c r="O170" t="inlineStr">
        <is>
          <t xml:space="preserve">ул.Гагарина </t>
        </is>
      </c>
      <c r="P170" t="n">
        <v>101</v>
      </c>
      <c r="R170" t="inlineStr">
        <is>
          <t>ЦЭ6803 В ЭР32</t>
        </is>
      </c>
      <c r="S170" t="inlineStr">
        <is>
          <t>011552154253614</t>
        </is>
      </c>
      <c r="T170" t="n">
        <v>1</v>
      </c>
      <c r="U170" t="n">
        <v>43856</v>
      </c>
      <c r="V170" t="n">
        <v>43856</v>
      </c>
      <c r="W170">
        <f>V175-U175</f>
        <v/>
      </c>
      <c r="X170">
        <f>ROUND((W175*T175),0)</f>
        <v/>
      </c>
      <c r="AC170">
        <f>X175+Y175+Z175+AA175+AB175</f>
        <v/>
      </c>
      <c r="AD170" t="inlineStr">
        <is>
          <t>НН</t>
        </is>
      </c>
      <c r="AE170" t="inlineStr"/>
      <c r="AF170" s="33" t="n">
        <v>45068</v>
      </c>
      <c r="AI170" t="inlineStr">
        <is>
          <t>дэж018137</t>
        </is>
      </c>
      <c r="AJ170" t="inlineStr">
        <is>
          <t>нет</t>
        </is>
      </c>
      <c r="AL170" t="inlineStr"/>
      <c r="AM170" t="inlineStr"/>
    </row>
    <row r="171">
      <c r="A171" t="n">
        <v>1</v>
      </c>
      <c r="B171" t="inlineStr">
        <is>
          <t>01</t>
        </is>
      </c>
      <c r="C171" t="inlineStr">
        <is>
          <t>DS0701OR0000166</t>
        </is>
      </c>
      <c r="D171" t="inlineStr">
        <is>
          <t>Энергоснабжение</t>
        </is>
      </c>
      <c r="E171" t="inlineStr">
        <is>
          <t>ООО "Электрон Энерго"</t>
        </is>
      </c>
      <c r="F171" t="n">
        <v>510013000849</v>
      </c>
      <c r="G171" t="inlineStr">
        <is>
          <t>Прочие потребители</t>
        </is>
      </c>
      <c r="H171" t="inlineStr">
        <is>
          <t>ИП Хайбулаев Ахмед Магомедович Пицерия"Италия"</t>
        </is>
      </c>
      <c r="K171" t="inlineStr">
        <is>
          <t>ПС 110/35/6кВ "ЗФС"</t>
        </is>
      </c>
      <c r="N171" t="inlineStr">
        <is>
          <t>г.Кизилюрт</t>
        </is>
      </c>
      <c r="O171" t="inlineStr">
        <is>
          <t>ул.Г.Цадаса</t>
        </is>
      </c>
      <c r="P171" t="inlineStr">
        <is>
          <t>66 А</t>
        </is>
      </c>
      <c r="R171" t="inlineStr">
        <is>
          <t>ЦЭ 6803 В ЭР 32</t>
        </is>
      </c>
      <c r="S171" t="inlineStr">
        <is>
          <t>011355179119933</t>
        </is>
      </c>
      <c r="T171" t="n">
        <v>40</v>
      </c>
      <c r="U171" t="n">
        <v>180</v>
      </c>
      <c r="V171" t="n">
        <v>180</v>
      </c>
      <c r="W171">
        <f>V176-U176</f>
        <v/>
      </c>
      <c r="X171">
        <f>ROUND((W176*T176),0)</f>
        <v/>
      </c>
      <c r="Y171">
        <f>ROUND((X176/100)*2.3,0)</f>
        <v/>
      </c>
      <c r="AC171">
        <f>X176+Y176+Z176+AA176+AB176</f>
        <v/>
      </c>
      <c r="AD171" t="inlineStr">
        <is>
          <t>СН2</t>
        </is>
      </c>
      <c r="AE171" t="inlineStr"/>
      <c r="AF171" s="33" t="n">
        <v>45077</v>
      </c>
      <c r="AI171" t="inlineStr">
        <is>
          <t>012278</t>
        </is>
      </c>
      <c r="AL171" t="inlineStr"/>
      <c r="AM171" t="inlineStr"/>
    </row>
    <row r="172">
      <c r="A172" t="n">
        <v>1</v>
      </c>
      <c r="B172" t="inlineStr">
        <is>
          <t>01</t>
        </is>
      </c>
      <c r="C172" t="inlineStr">
        <is>
          <t>DS0701OR0000167</t>
        </is>
      </c>
      <c r="D172" t="inlineStr">
        <is>
          <t>Энергоснабжение</t>
        </is>
      </c>
      <c r="E172" t="inlineStr">
        <is>
          <t>ООО "Электрон Энерго"</t>
        </is>
      </c>
      <c r="F172" t="n">
        <v>510013000855</v>
      </c>
      <c r="G172" t="inlineStr">
        <is>
          <t>Прочие потребители</t>
        </is>
      </c>
      <c r="H172" t="inlineStr">
        <is>
          <t>Максудов Камиль Эльдарович Ком.здание"АСС"</t>
        </is>
      </c>
      <c r="K172" t="inlineStr">
        <is>
          <t>ПС 110/35/6кВ "ЗФС"</t>
        </is>
      </c>
      <c r="N172" t="inlineStr">
        <is>
          <t>г.Кизилюрт</t>
        </is>
      </c>
      <c r="O172" t="inlineStr">
        <is>
          <t>ул. Малагусейнова</t>
        </is>
      </c>
      <c r="R172" t="inlineStr">
        <is>
          <t>ЦЭ6803 В ЭР32</t>
        </is>
      </c>
      <c r="S172" t="n">
        <v>11552166327559</v>
      </c>
      <c r="T172" t="n">
        <v>1</v>
      </c>
      <c r="U172" t="n">
        <v>3484</v>
      </c>
      <c r="V172" t="n">
        <v>3484</v>
      </c>
      <c r="W172">
        <f>V177-U177</f>
        <v/>
      </c>
      <c r="X172">
        <f>ROUND((W177*T177),0)</f>
        <v/>
      </c>
      <c r="AC172">
        <f>X177+Y177+Z177+AA177+AB177</f>
        <v/>
      </c>
      <c r="AD172" t="inlineStr">
        <is>
          <t>НН</t>
        </is>
      </c>
      <c r="AE172" t="inlineStr"/>
      <c r="AF172" s="33" t="n">
        <v>45077</v>
      </c>
      <c r="AK172" t="inlineStr">
        <is>
          <t>0045696</t>
        </is>
      </c>
      <c r="AL172" t="inlineStr"/>
      <c r="AM172" t="inlineStr"/>
    </row>
    <row r="173">
      <c r="A173" t="n">
        <v>1</v>
      </c>
      <c r="B173" t="inlineStr">
        <is>
          <t>01</t>
        </is>
      </c>
      <c r="C173" t="inlineStr">
        <is>
          <t>DS0701OR0000168</t>
        </is>
      </c>
      <c r="D173" t="inlineStr">
        <is>
          <t>Энергоснабжение</t>
        </is>
      </c>
      <c r="E173" t="inlineStr">
        <is>
          <t>ООО "Электрон Энерго"</t>
        </is>
      </c>
      <c r="F173" t="n">
        <v>510013000866</v>
      </c>
      <c r="G173" t="inlineStr">
        <is>
          <t>Прочие потребители</t>
        </is>
      </c>
      <c r="H173" t="inlineStr">
        <is>
          <t>Абдулганиева Патимат Магомедовна Пекарня"Надежда"</t>
        </is>
      </c>
      <c r="K173" t="inlineStr">
        <is>
          <t>ПС 35/6 кВ "Город"</t>
        </is>
      </c>
      <c r="N173" t="inlineStr">
        <is>
          <t>г.Кизилюрт</t>
        </is>
      </c>
      <c r="O173" t="inlineStr">
        <is>
          <t>ул. Полежаева</t>
        </is>
      </c>
      <c r="R173" t="inlineStr">
        <is>
          <t>Меркурий 201.2</t>
        </is>
      </c>
      <c r="S173" t="n">
        <v>35784396</v>
      </c>
      <c r="T173" t="n">
        <v>1</v>
      </c>
      <c r="U173" t="n">
        <v>5142</v>
      </c>
      <c r="V173" t="n">
        <v>5142</v>
      </c>
      <c r="W173">
        <f>V178-U178</f>
        <v/>
      </c>
      <c r="X173">
        <f>ROUND((W178*T178),0)</f>
        <v/>
      </c>
      <c r="AC173">
        <f>X178+Y178+Z178+AA178+AB178</f>
        <v/>
      </c>
      <c r="AD173" t="inlineStr">
        <is>
          <t>НН</t>
        </is>
      </c>
      <c r="AE173" t="inlineStr"/>
      <c r="AF173" s="33" t="n">
        <v>45076</v>
      </c>
      <c r="AK173" t="n">
        <v>15844254</v>
      </c>
      <c r="AL173" t="inlineStr"/>
      <c r="AM173" t="inlineStr"/>
    </row>
    <row r="174">
      <c r="A174" t="n">
        <v>1</v>
      </c>
      <c r="B174" t="inlineStr">
        <is>
          <t>01</t>
        </is>
      </c>
      <c r="C174" t="inlineStr">
        <is>
          <t>DS0701OR0000169</t>
        </is>
      </c>
      <c r="D174" t="inlineStr">
        <is>
          <t>Энергоснабжение</t>
        </is>
      </c>
      <c r="E174" t="inlineStr">
        <is>
          <t>ООО "Электрон Энерго"</t>
        </is>
      </c>
      <c r="F174" t="n">
        <v>510013000881</v>
      </c>
      <c r="G174" t="inlineStr">
        <is>
          <t>Прочие потребители</t>
        </is>
      </c>
      <c r="H174" t="inlineStr">
        <is>
          <t>Насрулаев Сакитав Садыкович Выпечка"Хлеб Хаус"</t>
        </is>
      </c>
      <c r="K174" t="inlineStr">
        <is>
          <t>ПС 110/35/6кВ "ЗФС"</t>
        </is>
      </c>
      <c r="N174" t="inlineStr">
        <is>
          <t>г.Кизилюрт</t>
        </is>
      </c>
      <c r="O174" t="inlineStr">
        <is>
          <t>ул.Г.Цадаса</t>
        </is>
      </c>
      <c r="P174" t="inlineStr">
        <is>
          <t>62 А</t>
        </is>
      </c>
      <c r="R174" t="inlineStr">
        <is>
          <t>Меркурий 230 АR-03R</t>
        </is>
      </c>
      <c r="S174" t="n">
        <v>42199619</v>
      </c>
      <c r="T174" t="n">
        <v>40</v>
      </c>
      <c r="U174" t="n">
        <v>6140</v>
      </c>
      <c r="V174" t="n">
        <v>6140</v>
      </c>
      <c r="W174">
        <f>V179-U179</f>
        <v/>
      </c>
      <c r="X174">
        <f>ROUND((W179*T179),0)</f>
        <v/>
      </c>
      <c r="AC174">
        <f>X179+Y179+Z179+AA179+AB179</f>
        <v/>
      </c>
      <c r="AD174" t="inlineStr">
        <is>
          <t>СН2</t>
        </is>
      </c>
      <c r="AE174" t="inlineStr"/>
      <c r="AF174" s="33" t="n">
        <v>45068</v>
      </c>
      <c r="AI174" t="n">
        <v>15865427</v>
      </c>
      <c r="AK174" t="inlineStr">
        <is>
          <t>дэж018136</t>
        </is>
      </c>
      <c r="AL174" t="inlineStr"/>
      <c r="AM174" t="inlineStr"/>
    </row>
    <row r="175">
      <c r="A175" t="n">
        <v>1</v>
      </c>
      <c r="B175" t="inlineStr">
        <is>
          <t>01</t>
        </is>
      </c>
      <c r="C175" t="inlineStr">
        <is>
          <t>DS0701OR0000170</t>
        </is>
      </c>
      <c r="D175" t="inlineStr">
        <is>
          <t>Энергоснабжение</t>
        </is>
      </c>
      <c r="E175" t="inlineStr">
        <is>
          <t>ООО "Электрон Энерго"</t>
        </is>
      </c>
      <c r="F175" t="n">
        <v>510013000891</v>
      </c>
      <c r="G175" t="inlineStr">
        <is>
          <t>Прочие потребители</t>
        </is>
      </c>
      <c r="H175" t="inlineStr">
        <is>
          <t>Аидиева Надия Удувна Кафе"Хинкальная"</t>
        </is>
      </c>
      <c r="K175" t="inlineStr">
        <is>
          <t>ПС 35/6 кВ "Город"</t>
        </is>
      </c>
      <c r="N175" t="inlineStr">
        <is>
          <t>г.Кизилюрт</t>
        </is>
      </c>
      <c r="O175" t="inlineStr">
        <is>
          <t>на рынке</t>
        </is>
      </c>
      <c r="R175" t="inlineStr">
        <is>
          <t>ЦЭ 6803 В</t>
        </is>
      </c>
      <c r="S175" t="inlineStr">
        <is>
          <t>0787480600307631</t>
        </is>
      </c>
      <c r="T175" t="n">
        <v>1</v>
      </c>
      <c r="U175" t="n">
        <v>161277</v>
      </c>
      <c r="V175" t="n">
        <v>161277</v>
      </c>
      <c r="W175">
        <f>V180-U180</f>
        <v/>
      </c>
      <c r="X175">
        <f>ROUND((W180*T180),0)</f>
        <v/>
      </c>
      <c r="AC175">
        <f>X180+Y180+Z180+AA180+AB180</f>
        <v/>
      </c>
      <c r="AD175" t="inlineStr">
        <is>
          <t>НН</t>
        </is>
      </c>
      <c r="AE175" t="inlineStr"/>
      <c r="AF175" s="33" t="n">
        <v>45075</v>
      </c>
      <c r="AI175" t="inlineStr">
        <is>
          <t>дэж012105</t>
        </is>
      </c>
      <c r="AK175" t="n">
        <v>5547245</v>
      </c>
      <c r="AL175" t="inlineStr"/>
      <c r="AM175" t="inlineStr"/>
    </row>
    <row r="176">
      <c r="A176" t="n">
        <v>1</v>
      </c>
      <c r="B176" t="inlineStr">
        <is>
          <t>01</t>
        </is>
      </c>
      <c r="C176" t="inlineStr">
        <is>
          <t>DS0701OR0000171</t>
        </is>
      </c>
      <c r="D176" t="inlineStr">
        <is>
          <t>Энергоснабжение</t>
        </is>
      </c>
      <c r="E176" t="inlineStr">
        <is>
          <t>ООО "Электрон Энерго"</t>
        </is>
      </c>
      <c r="F176" t="n">
        <v>510013000894</v>
      </c>
      <c r="G176" t="inlineStr">
        <is>
          <t>Прочие потребители</t>
        </is>
      </c>
      <c r="H176" t="inlineStr">
        <is>
          <t>Лабазанова Хадижат Магомедовна/МТС/кафе Руслан Дадаев Н</t>
        </is>
      </c>
      <c r="K176" t="inlineStr">
        <is>
          <t>ПС 110/35/6кВ "ЗФС"</t>
        </is>
      </c>
      <c r="N176" t="inlineStr">
        <is>
          <t>г.Кизилюрт</t>
        </is>
      </c>
      <c r="O176" t="inlineStr">
        <is>
          <t>пл.Героев</t>
        </is>
      </c>
      <c r="R176" t="inlineStr">
        <is>
          <t>Меркурий 201.2</t>
        </is>
      </c>
      <c r="S176" t="n">
        <v>33766525</v>
      </c>
      <c r="T176" t="n">
        <v>1</v>
      </c>
      <c r="U176" t="n">
        <v>16135</v>
      </c>
      <c r="V176" t="n">
        <v>16135</v>
      </c>
      <c r="W176">
        <f>V181-U181</f>
        <v/>
      </c>
      <c r="X176">
        <f>ROUND((W181*T181),0)</f>
        <v/>
      </c>
      <c r="AC176">
        <f>X181+Y181+Z181+AA181+AB181</f>
        <v/>
      </c>
      <c r="AD176" t="inlineStr">
        <is>
          <t>НН</t>
        </is>
      </c>
      <c r="AE176" t="inlineStr"/>
      <c r="AF176" s="33" t="n">
        <v>45075</v>
      </c>
      <c r="AI176" t="inlineStr">
        <is>
          <t>дэж012028</t>
        </is>
      </c>
      <c r="AK176" t="n">
        <v>3446725</v>
      </c>
      <c r="AL176" t="inlineStr"/>
      <c r="AM176" t="inlineStr"/>
    </row>
    <row r="177">
      <c r="A177" t="n">
        <v>1</v>
      </c>
      <c r="B177" t="inlineStr">
        <is>
          <t>01</t>
        </is>
      </c>
      <c r="C177" t="inlineStr">
        <is>
          <t>DS0701OR0000172</t>
        </is>
      </c>
      <c r="D177" t="inlineStr">
        <is>
          <t>Энергоснабжение</t>
        </is>
      </c>
      <c r="E177" t="inlineStr">
        <is>
          <t>ООО "Электрон Энерго"</t>
        </is>
      </c>
      <c r="F177" t="n">
        <v>510013000895</v>
      </c>
      <c r="G177" t="inlineStr">
        <is>
          <t>Прочие потребители</t>
        </is>
      </c>
      <c r="H177" t="inlineStr">
        <is>
          <t>Абдурахманов Магомед Алисултанович Кафе"Дагестанская кухня-2"</t>
        </is>
      </c>
      <c r="K177" t="inlineStr">
        <is>
          <t>ПС 110/35/6кВ "ЗФС"</t>
        </is>
      </c>
      <c r="N177" t="inlineStr">
        <is>
          <t>г.Кизилюрт</t>
        </is>
      </c>
      <c r="O177" t="inlineStr">
        <is>
          <t>ФАД "Кавказ"</t>
        </is>
      </c>
      <c r="R177" t="inlineStr">
        <is>
          <t>Нева 306 ISO</t>
        </is>
      </c>
      <c r="S177" t="inlineStr">
        <is>
          <t>00002902</t>
        </is>
      </c>
      <c r="T177" t="n">
        <v>1</v>
      </c>
      <c r="U177" t="n">
        <v>34082</v>
      </c>
      <c r="V177" t="n">
        <v>34082</v>
      </c>
      <c r="W177">
        <f>V182-U182</f>
        <v/>
      </c>
      <c r="X177">
        <f>ROUND((W182*T182),0)</f>
        <v/>
      </c>
      <c r="Y177">
        <f>ROUND((X182/100)*2.3,0)</f>
        <v/>
      </c>
      <c r="Z177" t="n">
        <v>191</v>
      </c>
      <c r="AC177">
        <f>X182+Y182+Z182+AA182+AB182</f>
        <v/>
      </c>
      <c r="AD177" t="inlineStr">
        <is>
          <t>СН2</t>
        </is>
      </c>
      <c r="AE177" t="inlineStr"/>
      <c r="AF177" s="33" t="n">
        <v>45070</v>
      </c>
      <c r="AI177" t="inlineStr">
        <is>
          <t>дэж004269</t>
        </is>
      </c>
      <c r="AJ177" t="inlineStr">
        <is>
          <t>00146724</t>
        </is>
      </c>
      <c r="AL177" t="inlineStr"/>
      <c r="AM177" t="inlineStr"/>
    </row>
    <row r="178">
      <c r="A178" t="n">
        <v>1</v>
      </c>
      <c r="B178" t="inlineStr">
        <is>
          <t>01</t>
        </is>
      </c>
      <c r="C178" t="inlineStr">
        <is>
          <t>DS0701OR0000173</t>
        </is>
      </c>
      <c r="D178" t="inlineStr">
        <is>
          <t>Энергоснабжение</t>
        </is>
      </c>
      <c r="E178" t="inlineStr">
        <is>
          <t>ООО "Электрон Энерго"</t>
        </is>
      </c>
      <c r="F178" t="n">
        <v>510013000905</v>
      </c>
      <c r="G178" t="inlineStr">
        <is>
          <t>Прочие потребители</t>
        </is>
      </c>
      <c r="H178" t="inlineStr">
        <is>
          <t>Исаева Сакинат Яхяевна Кафе"Авадан"</t>
        </is>
      </c>
      <c r="K178" t="inlineStr">
        <is>
          <t>ПС 35/6 кВ "Город"</t>
        </is>
      </c>
      <c r="N178" t="inlineStr">
        <is>
          <t>г.Кизилюрт</t>
        </is>
      </c>
      <c r="O178" t="inlineStr">
        <is>
          <t>ул. Полежаева</t>
        </is>
      </c>
      <c r="R178" t="inlineStr">
        <is>
          <t>СО-51 ПК</t>
        </is>
      </c>
      <c r="S178" t="n">
        <v>416787</v>
      </c>
      <c r="T178" t="n">
        <v>1</v>
      </c>
      <c r="U178" t="n">
        <v>46355</v>
      </c>
      <c r="V178" t="n">
        <v>46355</v>
      </c>
      <c r="W178">
        <f>V183-U183</f>
        <v/>
      </c>
      <c r="X178">
        <f>ROUND((W183*T183),0)</f>
        <v/>
      </c>
      <c r="AC178">
        <f>X183+Y183+Z183+AA183+AB183</f>
        <v/>
      </c>
      <c r="AD178" t="inlineStr">
        <is>
          <t>НН</t>
        </is>
      </c>
      <c r="AE178" t="inlineStr"/>
      <c r="AF178" s="33" t="n">
        <v>45075</v>
      </c>
      <c r="AK178" t="n">
        <v>5547369</v>
      </c>
      <c r="AL178" t="inlineStr"/>
      <c r="AM178" t="inlineStr"/>
    </row>
    <row r="179">
      <c r="A179" t="n">
        <v>1</v>
      </c>
      <c r="B179" t="inlineStr">
        <is>
          <t>01</t>
        </is>
      </c>
      <c r="C179" t="inlineStr">
        <is>
          <t>DS0701OR0000174</t>
        </is>
      </c>
      <c r="D179" t="inlineStr">
        <is>
          <t>Энергоснабжение</t>
        </is>
      </c>
      <c r="E179" t="inlineStr">
        <is>
          <t>ООО "Электрон Энерго"</t>
        </is>
      </c>
      <c r="F179" t="n">
        <v>510013000910</v>
      </c>
      <c r="G179" t="inlineStr">
        <is>
          <t>Прочие потребители</t>
        </is>
      </c>
      <c r="H179" t="inlineStr">
        <is>
          <t xml:space="preserve">	Гусейнов Муса Абдуразакович</t>
        </is>
      </c>
      <c r="K179" t="inlineStr">
        <is>
          <t>ПС 110/35/6кВ "ЗФС"</t>
        </is>
      </c>
      <c r="N179" t="inlineStr">
        <is>
          <t>г.Кизилюрт</t>
        </is>
      </c>
      <c r="O179" t="inlineStr">
        <is>
          <t>ул. Вишневского</t>
        </is>
      </c>
      <c r="P179" t="n">
        <v>145</v>
      </c>
      <c r="R179" t="inlineStr">
        <is>
          <t>CE 303 R33 746-JAZ</t>
        </is>
      </c>
      <c r="S179" t="inlineStr">
        <is>
          <t>009114087000452</t>
        </is>
      </c>
      <c r="T179" t="n">
        <v>1</v>
      </c>
      <c r="U179" t="n">
        <v>20669</v>
      </c>
      <c r="V179" t="n">
        <v>20669</v>
      </c>
      <c r="W179">
        <f>V184-U184</f>
        <v/>
      </c>
      <c r="X179">
        <f>ROUND((W184*T184),0)</f>
        <v/>
      </c>
      <c r="AC179">
        <f>X184+Y184+Z184+AA184+AB184</f>
        <v/>
      </c>
      <c r="AD179" t="inlineStr">
        <is>
          <t>НН</t>
        </is>
      </c>
      <c r="AE179" t="inlineStr"/>
      <c r="AF179" s="33" t="n">
        <v>45068</v>
      </c>
      <c r="AI179" t="inlineStr">
        <is>
          <t>дэж01342607</t>
        </is>
      </c>
      <c r="AL179" t="inlineStr"/>
      <c r="AM179" t="inlineStr"/>
    </row>
    <row r="180">
      <c r="A180" t="n">
        <v>1</v>
      </c>
      <c r="B180" t="inlineStr">
        <is>
          <t>01</t>
        </is>
      </c>
      <c r="C180" t="inlineStr">
        <is>
          <t>DS0701OR0000175</t>
        </is>
      </c>
      <c r="D180" t="inlineStr">
        <is>
          <t>Энергоснабжение</t>
        </is>
      </c>
      <c r="E180" t="inlineStr">
        <is>
          <t>ООО "Электрон Энерго"</t>
        </is>
      </c>
      <c r="F180" t="n">
        <v>510013000916</v>
      </c>
      <c r="G180" t="inlineStr">
        <is>
          <t>Прочие потребители</t>
        </is>
      </c>
      <c r="H180" t="inlineStr">
        <is>
          <t>Лабазанова Хадижат Магомедовна Кафе"Дока-пица"</t>
        </is>
      </c>
      <c r="K180" t="inlineStr">
        <is>
          <t>ПС 110/35/6кВ "ЗФС"</t>
        </is>
      </c>
      <c r="N180" t="inlineStr">
        <is>
          <t>г.Кизилюрт</t>
        </is>
      </c>
      <c r="O180" t="inlineStr">
        <is>
          <t>пл.Героев</t>
        </is>
      </c>
      <c r="R180" t="inlineStr">
        <is>
          <t>Меркурий 201,8</t>
        </is>
      </c>
      <c r="S180" t="n">
        <v>44136576</v>
      </c>
      <c r="T180" t="n">
        <v>1</v>
      </c>
      <c r="U180" t="n">
        <v>8914</v>
      </c>
      <c r="V180" t="n">
        <v>8914</v>
      </c>
      <c r="W180">
        <f>V185-U185</f>
        <v/>
      </c>
      <c r="X180">
        <f>ROUND((W185*T185),0)</f>
        <v/>
      </c>
      <c r="AC180">
        <f>X185+Y185+Z185+AA185+AB185</f>
        <v/>
      </c>
      <c r="AD180" t="inlineStr">
        <is>
          <t>НН</t>
        </is>
      </c>
      <c r="AE180" t="inlineStr"/>
      <c r="AF180" s="33" t="n">
        <v>45071</v>
      </c>
      <c r="AI180" t="inlineStr">
        <is>
          <t>004118</t>
        </is>
      </c>
      <c r="AL180" t="inlineStr"/>
      <c r="AM180" t="inlineStr"/>
    </row>
    <row r="181">
      <c r="A181" t="n">
        <v>1</v>
      </c>
      <c r="B181" t="inlineStr">
        <is>
          <t>01</t>
        </is>
      </c>
      <c r="C181" t="inlineStr">
        <is>
          <t>DS0701OR0000176</t>
        </is>
      </c>
      <c r="D181" t="inlineStr">
        <is>
          <t>Энергоснабжение</t>
        </is>
      </c>
      <c r="E181" t="inlineStr">
        <is>
          <t>ООО "Электрон Энерго"</t>
        </is>
      </c>
      <c r="F181" t="n">
        <v>510013000917</v>
      </c>
      <c r="G181" t="inlineStr">
        <is>
          <t>Прочие потребители</t>
        </is>
      </c>
      <c r="H181" t="inlineStr">
        <is>
          <t>ИП Асадулаева Кумсият Цевекановна Кафе-шашлычная"Кавказ"</t>
        </is>
      </c>
      <c r="K181" t="inlineStr">
        <is>
          <t>ПС 110/6 кВ "КЧГЭС"</t>
        </is>
      </c>
      <c r="N181" t="inlineStr">
        <is>
          <t>с.Бавтугай</t>
        </is>
      </c>
      <c r="R181" t="inlineStr">
        <is>
          <t>ЦЭ6803 В ЭР32</t>
        </is>
      </c>
      <c r="S181" t="inlineStr">
        <is>
          <t>011554139139023</t>
        </is>
      </c>
      <c r="T181" t="n">
        <v>1</v>
      </c>
      <c r="U181" t="n">
        <v>46517</v>
      </c>
      <c r="V181" t="n">
        <v>46517</v>
      </c>
      <c r="W181">
        <f>V186-U186</f>
        <v/>
      </c>
      <c r="X181">
        <f>ROUND((W186*T186),0)</f>
        <v/>
      </c>
      <c r="Y181">
        <f>ROUND((X186/100)*2.3,0)</f>
        <v/>
      </c>
      <c r="AC181">
        <f>X186+Y186+Z186+AA186+AB186</f>
        <v/>
      </c>
      <c r="AD181" t="inlineStr">
        <is>
          <t>СН2</t>
        </is>
      </c>
      <c r="AE181" t="inlineStr"/>
      <c r="AI181" t="inlineStr">
        <is>
          <t>дэж001714</t>
        </is>
      </c>
      <c r="AJ181" t="inlineStr">
        <is>
          <t>отк</t>
        </is>
      </c>
      <c r="AK181" t="inlineStr">
        <is>
          <t>0122350</t>
        </is>
      </c>
      <c r="AL181" t="inlineStr"/>
      <c r="AM181" t="inlineStr"/>
    </row>
    <row r="182">
      <c r="A182" t="n">
        <v>1</v>
      </c>
      <c r="B182" t="inlineStr">
        <is>
          <t>01</t>
        </is>
      </c>
      <c r="C182" t="inlineStr">
        <is>
          <t>DS0701OR0000177</t>
        </is>
      </c>
      <c r="D182" t="inlineStr">
        <is>
          <t>Энергоснабжение</t>
        </is>
      </c>
      <c r="E182" t="inlineStr">
        <is>
          <t>ООО "Электрон Энерго"</t>
        </is>
      </c>
      <c r="F182" t="n">
        <v>510013000918</v>
      </c>
      <c r="G182" t="inlineStr">
        <is>
          <t>Прочие потребители</t>
        </is>
      </c>
      <c r="H182" t="inlineStr">
        <is>
          <t xml:space="preserve">	Гусейнов Муса Абдуразакович Три толстяка Банк.зал Рубин</t>
        </is>
      </c>
      <c r="K182" t="inlineStr">
        <is>
          <t>ПС 110/35/6кВ "ЗФС"</t>
        </is>
      </c>
      <c r="N182" t="inlineStr">
        <is>
          <t>г.Кизилюрт</t>
        </is>
      </c>
      <c r="O182" t="inlineStr">
        <is>
          <t>ул. Вишневского</t>
        </is>
      </c>
      <c r="P182" t="n">
        <v>145</v>
      </c>
      <c r="R182" t="inlineStr">
        <is>
          <t>Меркурий 230 AR-03R</t>
        </is>
      </c>
      <c r="S182" t="inlineStr">
        <is>
          <t>06267074</t>
        </is>
      </c>
      <c r="T182" t="n">
        <v>1</v>
      </c>
      <c r="U182" t="n">
        <v>2194</v>
      </c>
      <c r="V182" t="n">
        <v>2194</v>
      </c>
      <c r="W182">
        <f>V187-U187</f>
        <v/>
      </c>
      <c r="X182">
        <f>ROUND((W187*T187),0)</f>
        <v/>
      </c>
      <c r="AC182">
        <f>X187+Y187+Z187+AA187+AB187</f>
        <v/>
      </c>
      <c r="AD182" t="inlineStr">
        <is>
          <t>НН</t>
        </is>
      </c>
      <c r="AE182" t="inlineStr"/>
      <c r="AF182" s="33" t="n">
        <v>45068</v>
      </c>
      <c r="AI182" t="inlineStr">
        <is>
          <t>дэж049901</t>
        </is>
      </c>
      <c r="AL182" t="inlineStr"/>
      <c r="AM182" t="inlineStr"/>
    </row>
    <row r="183">
      <c r="A183" t="n">
        <v>1</v>
      </c>
      <c r="B183" t="inlineStr">
        <is>
          <t>01</t>
        </is>
      </c>
      <c r="C183" t="inlineStr">
        <is>
          <t>DS0701OR0000178</t>
        </is>
      </c>
      <c r="D183" t="inlineStr">
        <is>
          <t>Энергоснабжение</t>
        </is>
      </c>
      <c r="E183" t="inlineStr">
        <is>
          <t>ООО "Электрон Энерго"</t>
        </is>
      </c>
      <c r="F183" t="n">
        <v>510013000919</v>
      </c>
      <c r="G183" t="inlineStr">
        <is>
          <t>Прочие потребители</t>
        </is>
      </c>
      <c r="H183" t="inlineStr">
        <is>
          <t>Кадиев Сапижула Халилович Кафе"Пельменная"</t>
        </is>
      </c>
      <c r="K183" t="inlineStr">
        <is>
          <t>ПС 110/35/6кВ "ЗФС"</t>
        </is>
      </c>
      <c r="N183" t="inlineStr">
        <is>
          <t>г.Кизилюрт</t>
        </is>
      </c>
      <c r="O183" t="inlineStr">
        <is>
          <t>пл.Героев</t>
        </is>
      </c>
      <c r="R183" t="inlineStr">
        <is>
          <t>ЦЭ6803 В ЭР32</t>
        </is>
      </c>
      <c r="S183" t="inlineStr">
        <is>
          <t>011552166328161</t>
        </is>
      </c>
      <c r="T183" t="n">
        <v>1</v>
      </c>
      <c r="U183" t="n">
        <v>2715</v>
      </c>
      <c r="V183" t="n">
        <v>2715</v>
      </c>
      <c r="W183">
        <f>V188-U188</f>
        <v/>
      </c>
      <c r="X183">
        <f>ROUND((W188*T188),0)</f>
        <v/>
      </c>
      <c r="AC183">
        <f>X188+Y188+Z188+AA188+AB188</f>
        <v/>
      </c>
      <c r="AD183" t="inlineStr">
        <is>
          <t>НН</t>
        </is>
      </c>
      <c r="AE183" t="inlineStr"/>
      <c r="AF183" s="33" t="n">
        <v>45070</v>
      </c>
      <c r="AI183" t="inlineStr">
        <is>
          <t>дэж004506</t>
        </is>
      </c>
      <c r="AL183" t="inlineStr"/>
      <c r="AM183" t="inlineStr"/>
    </row>
    <row r="184">
      <c r="A184" t="n">
        <v>1</v>
      </c>
      <c r="B184" t="inlineStr">
        <is>
          <t>01</t>
        </is>
      </c>
      <c r="C184" t="inlineStr">
        <is>
          <t>DS0701OR0000179</t>
        </is>
      </c>
      <c r="D184" t="inlineStr">
        <is>
          <t>Энергоснабжение</t>
        </is>
      </c>
      <c r="E184" t="inlineStr">
        <is>
          <t>ООО "Электрон Энерго"</t>
        </is>
      </c>
      <c r="F184" t="n">
        <v>510013000920</v>
      </c>
      <c r="G184" t="inlineStr">
        <is>
          <t>Прочие потребители</t>
        </is>
      </c>
      <c r="H184" t="inlineStr">
        <is>
          <t>Магомедов Шамхал Ахмедович Реал 2</t>
        </is>
      </c>
      <c r="K184" t="inlineStr">
        <is>
          <t>ПС 110/35/6кВ "ЗФС"</t>
        </is>
      </c>
      <c r="N184" t="inlineStr">
        <is>
          <t>г.Кизилюрт</t>
        </is>
      </c>
      <c r="O184" t="inlineStr">
        <is>
          <t>ул.Станционная</t>
        </is>
      </c>
      <c r="P184" t="n">
        <v>7</v>
      </c>
      <c r="R184" t="inlineStr">
        <is>
          <t>ЦЭ6803 В ЭР32</t>
        </is>
      </c>
      <c r="S184" t="inlineStr">
        <is>
          <t>011552174524548</t>
        </is>
      </c>
      <c r="T184" t="n">
        <v>1</v>
      </c>
      <c r="U184" t="n">
        <v>15115</v>
      </c>
      <c r="V184" t="n">
        <v>15115</v>
      </c>
      <c r="W184">
        <f>V189-U189</f>
        <v/>
      </c>
      <c r="X184">
        <f>ROUND((W189*T189),0)</f>
        <v/>
      </c>
      <c r="AC184">
        <f>X189+Y189+Z189+AA189+AB189</f>
        <v/>
      </c>
      <c r="AD184" t="inlineStr">
        <is>
          <t>НН</t>
        </is>
      </c>
      <c r="AE184" t="inlineStr"/>
      <c r="AF184" s="33" t="n">
        <v>45070</v>
      </c>
      <c r="AJ184" t="inlineStr">
        <is>
          <t>№01</t>
        </is>
      </c>
      <c r="AK184" t="inlineStr">
        <is>
          <t>АГ 0394</t>
        </is>
      </c>
      <c r="AL184" t="inlineStr"/>
      <c r="AM184" t="inlineStr"/>
    </row>
    <row r="185">
      <c r="A185" t="n">
        <v>1</v>
      </c>
      <c r="B185" t="inlineStr">
        <is>
          <t>01</t>
        </is>
      </c>
      <c r="C185" t="inlineStr">
        <is>
          <t>DS0701OR0000180</t>
        </is>
      </c>
      <c r="D185" t="inlineStr">
        <is>
          <t>Энергоснабжение</t>
        </is>
      </c>
      <c r="E185" t="inlineStr">
        <is>
          <t>ООО "Электрон Энерго"</t>
        </is>
      </c>
      <c r="F185" t="n">
        <v>510013000927</v>
      </c>
      <c r="G185" t="inlineStr">
        <is>
          <t>Прочие потребители</t>
        </is>
      </c>
      <c r="H185" t="inlineStr">
        <is>
          <t xml:space="preserve">	Мусаева Хуризат Тажудиновна кафе"Охота"</t>
        </is>
      </c>
      <c r="K185" t="inlineStr">
        <is>
          <t>ПС 110/35/6кВ "ЗФС"</t>
        </is>
      </c>
      <c r="N185" t="inlineStr">
        <is>
          <t>г.Кизилюрт</t>
        </is>
      </c>
      <c r="O185" t="inlineStr">
        <is>
          <t xml:space="preserve"> ул. Малагусейнова</t>
        </is>
      </c>
      <c r="P185" t="n">
        <v>18</v>
      </c>
      <c r="R185" t="inlineStr">
        <is>
          <t>Нева 306 ISO</t>
        </is>
      </c>
      <c r="S185" t="inlineStr">
        <is>
          <t>00000043</t>
        </is>
      </c>
      <c r="T185" t="n">
        <v>1</v>
      </c>
      <c r="U185" t="n">
        <v>10463</v>
      </c>
      <c r="V185" t="n">
        <v>10463</v>
      </c>
      <c r="W185">
        <f>V190-U190</f>
        <v/>
      </c>
      <c r="X185">
        <f>ROUND((W190*T190),0)</f>
        <v/>
      </c>
      <c r="AC185">
        <f>X190+Y190+Z190+AA190+AB190</f>
        <v/>
      </c>
      <c r="AD185" t="inlineStr">
        <is>
          <t>СН2</t>
        </is>
      </c>
      <c r="AE185" t="inlineStr"/>
      <c r="AF185" s="33" t="n">
        <v>45075</v>
      </c>
      <c r="AI185" t="inlineStr">
        <is>
          <t>дэж012561</t>
        </is>
      </c>
      <c r="AL185" t="inlineStr"/>
      <c r="AM185" t="inlineStr"/>
    </row>
    <row r="186">
      <c r="A186" t="n">
        <v>1</v>
      </c>
      <c r="B186" t="inlineStr">
        <is>
          <t>01</t>
        </is>
      </c>
      <c r="C186" t="inlineStr">
        <is>
          <t>DS0701OR0000181</t>
        </is>
      </c>
      <c r="D186" t="inlineStr">
        <is>
          <t>Энергоснабжение</t>
        </is>
      </c>
      <c r="E186" t="inlineStr">
        <is>
          <t>ООО "Электрон Энерго"</t>
        </is>
      </c>
      <c r="F186" t="n">
        <v>510013000937</v>
      </c>
      <c r="G186" t="inlineStr">
        <is>
          <t>Прочие потребители</t>
        </is>
      </c>
      <c r="H186" t="inlineStr">
        <is>
          <t xml:space="preserve"> Дадаев Магомедмансур Касимович Кафе"Очаг"</t>
        </is>
      </c>
      <c r="K186" t="inlineStr">
        <is>
          <t>ПС 110/35/6кВ "ЗФС"</t>
        </is>
      </c>
      <c r="N186" t="inlineStr">
        <is>
          <t>г.Кизилюрт</t>
        </is>
      </c>
      <c r="O186" t="inlineStr">
        <is>
          <t xml:space="preserve">ул.Аскерханова </t>
        </is>
      </c>
      <c r="P186" t="inlineStr">
        <is>
          <t>4 А</t>
        </is>
      </c>
      <c r="R186" t="inlineStr">
        <is>
          <t>СЕ 303 S31 746 JGVZGSOI</t>
        </is>
      </c>
      <c r="S186" t="inlineStr">
        <is>
          <t>011888151224456</t>
        </is>
      </c>
      <c r="T186" t="n">
        <v>1</v>
      </c>
      <c r="U186" t="n">
        <v>15837</v>
      </c>
      <c r="V186" t="n">
        <v>15837</v>
      </c>
      <c r="W186">
        <f>V191-U191</f>
        <v/>
      </c>
      <c r="X186">
        <f>ROUND((W191*T191),0)</f>
        <v/>
      </c>
      <c r="AC186">
        <f>X191+Y191+Z191+AA191+AB191</f>
        <v/>
      </c>
      <c r="AD186" t="inlineStr">
        <is>
          <t>НН</t>
        </is>
      </c>
      <c r="AE186" t="inlineStr"/>
      <c r="AF186" s="33" t="n">
        <v>45070</v>
      </c>
      <c r="AI186" t="inlineStr">
        <is>
          <t>дэж0002505</t>
        </is>
      </c>
      <c r="AK186" t="inlineStr">
        <is>
          <t>дэж004295</t>
        </is>
      </c>
      <c r="AL186" t="inlineStr"/>
      <c r="AM186" t="inlineStr"/>
    </row>
    <row r="187">
      <c r="A187" t="n">
        <v>1</v>
      </c>
      <c r="B187" t="inlineStr">
        <is>
          <t>01</t>
        </is>
      </c>
      <c r="C187" t="inlineStr">
        <is>
          <t>DS0701OR0000182</t>
        </is>
      </c>
      <c r="D187" t="inlineStr">
        <is>
          <t>Энергоснабжение</t>
        </is>
      </c>
      <c r="E187" t="inlineStr">
        <is>
          <t>ООО "Электрон Энерго"</t>
        </is>
      </c>
      <c r="F187" t="n">
        <v>510013000938</v>
      </c>
      <c r="G187" t="inlineStr">
        <is>
          <t>Прочие потребители</t>
        </is>
      </c>
      <c r="H187" t="inlineStr">
        <is>
          <t>Гитиномагомедов Гамзат Гаджиевич Кафе"Халал"</t>
        </is>
      </c>
      <c r="K187" t="inlineStr">
        <is>
          <t>ПС 35/6 кВ "Город"</t>
        </is>
      </c>
      <c r="N187" t="inlineStr">
        <is>
          <t>г.Кизилюрт</t>
        </is>
      </c>
      <c r="O187" t="inlineStr">
        <is>
          <t>ул. Кавказкая</t>
        </is>
      </c>
      <c r="P187" t="n">
        <v>1</v>
      </c>
      <c r="R187" t="inlineStr">
        <is>
          <t>ЦЭ6803 В ЭР32</t>
        </is>
      </c>
      <c r="S187" t="inlineStr">
        <is>
          <t>011554131135760</t>
        </is>
      </c>
      <c r="T187" t="n">
        <v>1</v>
      </c>
      <c r="U187" t="n">
        <v>7252</v>
      </c>
      <c r="V187" t="n">
        <v>7252</v>
      </c>
      <c r="W187">
        <f>V192-U192</f>
        <v/>
      </c>
      <c r="X187">
        <f>ROUND((W192*T192),0)</f>
        <v/>
      </c>
      <c r="AC187">
        <f>X192+Y192+Z192+AA192+AB192</f>
        <v/>
      </c>
      <c r="AD187" t="inlineStr">
        <is>
          <t>НН</t>
        </is>
      </c>
      <c r="AE187" t="inlineStr"/>
      <c r="AF187" s="33" t="n">
        <v>45076</v>
      </c>
      <c r="AI187" t="inlineStr">
        <is>
          <t>дэж012523</t>
        </is>
      </c>
      <c r="AK187" t="n">
        <v>15900149</v>
      </c>
      <c r="AL187" t="inlineStr"/>
      <c r="AM187" t="inlineStr"/>
    </row>
    <row r="188">
      <c r="A188" t="n">
        <v>1</v>
      </c>
      <c r="B188" t="inlineStr">
        <is>
          <t>01</t>
        </is>
      </c>
      <c r="C188" t="inlineStr">
        <is>
          <t>DS0701OR0000183</t>
        </is>
      </c>
      <c r="D188" t="inlineStr">
        <is>
          <t>Энергоснабжение</t>
        </is>
      </c>
      <c r="E188" t="inlineStr">
        <is>
          <t>ООО "Электрон Энерго"</t>
        </is>
      </c>
      <c r="F188" t="n">
        <v>510013000939</v>
      </c>
      <c r="G188" t="inlineStr">
        <is>
          <t>Прочие потребители</t>
        </is>
      </c>
      <c r="H188" t="inlineStr">
        <is>
          <t>Мамедова Патимат Магомедовна Кафе-магазин</t>
        </is>
      </c>
      <c r="K188" t="inlineStr">
        <is>
          <t>ПС 110/35/6кВ "ЗФС"</t>
        </is>
      </c>
      <c r="N188" t="inlineStr">
        <is>
          <t>г.Кизилюрт</t>
        </is>
      </c>
      <c r="O188" t="inlineStr">
        <is>
          <t>ул. Аскерханова</t>
        </is>
      </c>
      <c r="P188" t="inlineStr">
        <is>
          <t>12 Б</t>
        </is>
      </c>
      <c r="R188" t="inlineStr">
        <is>
          <t>ЦЭ6803 В ЭР32</t>
        </is>
      </c>
      <c r="S188" t="inlineStr">
        <is>
          <t>011552178311480</t>
        </is>
      </c>
      <c r="T188" t="n">
        <v>1</v>
      </c>
      <c r="U188" t="n">
        <v>320</v>
      </c>
      <c r="V188" t="n">
        <v>320</v>
      </c>
      <c r="W188">
        <f>V193-U193</f>
        <v/>
      </c>
      <c r="X188">
        <f>ROUND((W193*T193),0)</f>
        <v/>
      </c>
      <c r="AC188">
        <f>X193+Y193+Z193+AA193+AB193</f>
        <v/>
      </c>
      <c r="AD188" t="inlineStr">
        <is>
          <t>НН</t>
        </is>
      </c>
      <c r="AE188" t="inlineStr"/>
      <c r="AF188" s="33" t="n">
        <v>45069</v>
      </c>
      <c r="AI188" t="inlineStr">
        <is>
          <t>дэж012780</t>
        </is>
      </c>
      <c r="AL188" t="inlineStr"/>
      <c r="AM188" t="inlineStr"/>
    </row>
    <row r="189">
      <c r="A189" t="n">
        <v>1</v>
      </c>
      <c r="B189" t="inlineStr">
        <is>
          <t>01</t>
        </is>
      </c>
      <c r="C189" t="inlineStr">
        <is>
          <t>DS0701OR0000184</t>
        </is>
      </c>
      <c r="D189" t="inlineStr">
        <is>
          <t>Энергоснабжение</t>
        </is>
      </c>
      <c r="E189" t="inlineStr">
        <is>
          <t>ООО "Электрон Энерго"</t>
        </is>
      </c>
      <c r="F189" t="n">
        <v>510013000945</v>
      </c>
      <c r="G189" t="inlineStr">
        <is>
          <t>Прочие потребители</t>
        </is>
      </c>
      <c r="H189" t="inlineStr">
        <is>
          <t>ИП Магомалиев Залимхан Измутдинович Банкет.зал Сулак</t>
        </is>
      </c>
      <c r="K189" t="inlineStr">
        <is>
          <t>ПС 110/6 кВ "КЧГЭС"</t>
        </is>
      </c>
      <c r="N189" t="inlineStr">
        <is>
          <t>пгт.Новый Сулак</t>
        </is>
      </c>
      <c r="O189" t="inlineStr">
        <is>
          <t>ул. Красноармейская</t>
        </is>
      </c>
      <c r="P189" t="inlineStr">
        <is>
          <t>1 Б</t>
        </is>
      </c>
      <c r="R189" t="inlineStr">
        <is>
          <t>ЦЭ6803 В ЭР32</t>
        </is>
      </c>
      <c r="S189" t="inlineStr">
        <is>
          <t>011355158315553</t>
        </is>
      </c>
      <c r="T189" t="n">
        <v>60</v>
      </c>
      <c r="U189" t="n">
        <v>493</v>
      </c>
      <c r="V189" t="n">
        <v>493</v>
      </c>
      <c r="W189">
        <f>V194-U194</f>
        <v/>
      </c>
      <c r="X189">
        <f>ROUND((W194*T194),0)</f>
        <v/>
      </c>
      <c r="AC189">
        <f>X194+Y194+Z194+AA194+AB194</f>
        <v/>
      </c>
      <c r="AD189" t="inlineStr">
        <is>
          <t>НН</t>
        </is>
      </c>
      <c r="AE189" t="inlineStr"/>
      <c r="AF189" s="33" t="n">
        <v>45076</v>
      </c>
      <c r="AI189" t="inlineStr">
        <is>
          <t>дэж018906</t>
        </is>
      </c>
      <c r="AJ189" t="inlineStr">
        <is>
          <t>дэж012350</t>
        </is>
      </c>
      <c r="AK189" t="inlineStr">
        <is>
          <t>004661</t>
        </is>
      </c>
      <c r="AL189" t="inlineStr"/>
      <c r="AM189" t="inlineStr"/>
    </row>
    <row r="190">
      <c r="A190" t="n">
        <v>1</v>
      </c>
      <c r="B190" t="inlineStr">
        <is>
          <t>01</t>
        </is>
      </c>
      <c r="C190" t="inlineStr">
        <is>
          <t>DS0701OR0000185</t>
        </is>
      </c>
      <c r="D190" t="inlineStr">
        <is>
          <t>Энергоснабжение</t>
        </is>
      </c>
      <c r="E190" t="inlineStr">
        <is>
          <t>ООО "Электрон Энерго"</t>
        </is>
      </c>
      <c r="F190" t="n">
        <v>510013000949</v>
      </c>
      <c r="G190" t="inlineStr">
        <is>
          <t>Прочие потребители</t>
        </is>
      </c>
      <c r="H190" t="inlineStr">
        <is>
          <t xml:space="preserve">	Омаров Зайрбег Магомедович БЗ Нафиса </t>
        </is>
      </c>
      <c r="K190" t="inlineStr">
        <is>
          <t>ПС 110/35/6кВ "ЗФС"</t>
        </is>
      </c>
      <c r="N190" t="inlineStr">
        <is>
          <t>г.Кизилюрт</t>
        </is>
      </c>
      <c r="O190" t="inlineStr">
        <is>
          <t>ул. Вишневского</t>
        </is>
      </c>
      <c r="P190" t="n">
        <v>150</v>
      </c>
      <c r="R190" t="inlineStr">
        <is>
          <t>ЦЭ6803 В ЭР32</t>
        </is>
      </c>
      <c r="S190" t="inlineStr">
        <is>
          <t>011355144339120</t>
        </is>
      </c>
      <c r="T190" t="n">
        <v>40</v>
      </c>
      <c r="U190" t="n">
        <v>1137</v>
      </c>
      <c r="V190" t="n">
        <v>1137</v>
      </c>
      <c r="W190">
        <f>V195-U195</f>
        <v/>
      </c>
      <c r="X190">
        <f>ROUND((W195*T195),0)</f>
        <v/>
      </c>
      <c r="AC190">
        <f>X195+Y195+Z195+AA195+AB195</f>
        <v/>
      </c>
      <c r="AD190" t="inlineStr">
        <is>
          <t>СН2</t>
        </is>
      </c>
      <c r="AE190" t="inlineStr"/>
      <c r="AI190" t="inlineStr">
        <is>
          <t>кл.к2078275</t>
        </is>
      </c>
      <c r="AL190" t="inlineStr"/>
      <c r="AM190" t="inlineStr"/>
      <c r="AN190" t="inlineStr">
        <is>
          <t>дог дагэнер</t>
        </is>
      </c>
    </row>
    <row r="191">
      <c r="A191" t="n">
        <v>1</v>
      </c>
      <c r="B191" t="inlineStr">
        <is>
          <t>01</t>
        </is>
      </c>
      <c r="C191" t="inlineStr">
        <is>
          <t>DS0701OR0000186</t>
        </is>
      </c>
      <c r="D191" t="inlineStr">
        <is>
          <t>Энергоснабжение</t>
        </is>
      </c>
      <c r="E191" t="inlineStr">
        <is>
          <t>ООО "Электрон Энерго"</t>
        </is>
      </c>
      <c r="F191" t="n">
        <v>510013000957</v>
      </c>
      <c r="G191" t="inlineStr">
        <is>
          <t>Прочие потребители</t>
        </is>
      </c>
      <c r="H191" t="inlineStr">
        <is>
          <t>Батталова Мариян Мусаевна СТОА "004"</t>
        </is>
      </c>
      <c r="K191" t="inlineStr">
        <is>
          <t>ПС 110/35/6кВ "ЗФС"</t>
        </is>
      </c>
      <c r="N191" t="inlineStr">
        <is>
          <t>г.Кизилюрт</t>
        </is>
      </c>
      <c r="O191" t="inlineStr">
        <is>
          <t>ул.Аскерханова</t>
        </is>
      </c>
      <c r="P191" t="inlineStr">
        <is>
          <t>4 А</t>
        </is>
      </c>
      <c r="R191" t="inlineStr">
        <is>
          <t>ЦЭ6803 В ЭР32</t>
        </is>
      </c>
      <c r="S191" t="inlineStr">
        <is>
          <t>011552172146787</t>
        </is>
      </c>
      <c r="T191" t="n">
        <v>1</v>
      </c>
      <c r="U191" t="n">
        <v>27899</v>
      </c>
      <c r="V191" t="n">
        <v>27899</v>
      </c>
      <c r="W191">
        <f>V196-U196</f>
        <v/>
      </c>
      <c r="X191">
        <f>ROUND((W196*T196),0)</f>
        <v/>
      </c>
      <c r="AC191">
        <f>X196+Y196+Z196+AA196+AB196</f>
        <v/>
      </c>
      <c r="AD191" t="inlineStr">
        <is>
          <t>НН</t>
        </is>
      </c>
      <c r="AE191" t="inlineStr"/>
      <c r="AF191" s="33" t="n">
        <v>45070</v>
      </c>
      <c r="AI191" t="inlineStr">
        <is>
          <t>дэж018834</t>
        </is>
      </c>
      <c r="AJ191" t="inlineStr">
        <is>
          <t>00146729</t>
        </is>
      </c>
      <c r="AL191" t="inlineStr"/>
      <c r="AM191" t="inlineStr"/>
    </row>
    <row r="192">
      <c r="A192" t="n">
        <v>1</v>
      </c>
      <c r="B192" t="inlineStr">
        <is>
          <t>01</t>
        </is>
      </c>
      <c r="C192" t="inlineStr">
        <is>
          <t>DS0701OR0000187</t>
        </is>
      </c>
      <c r="D192" t="inlineStr">
        <is>
          <t>Энергоснабжение</t>
        </is>
      </c>
      <c r="E192" t="inlineStr">
        <is>
          <t>ООО "Электрон Энерго"</t>
        </is>
      </c>
      <c r="F192" t="n">
        <v>510013000959</v>
      </c>
      <c r="G192" t="inlineStr">
        <is>
          <t>Прочие потребители</t>
        </is>
      </c>
      <c r="H192" t="inlineStr">
        <is>
          <t>Салимов Батыр Абзагирович Магазин</t>
        </is>
      </c>
      <c r="K192" t="inlineStr">
        <is>
          <t>ПС 35/6 кВ "Город"</t>
        </is>
      </c>
      <c r="N192" t="inlineStr">
        <is>
          <t>с.Султанянгиюрт</t>
        </is>
      </c>
      <c r="O192" t="inlineStr">
        <is>
          <t>ул. Октябрьская</t>
        </is>
      </c>
      <c r="R192" t="inlineStr">
        <is>
          <t>Меркурий 201,8</t>
        </is>
      </c>
      <c r="S192" t="n">
        <v>44049370</v>
      </c>
      <c r="T192" t="n">
        <v>1</v>
      </c>
      <c r="U192" t="n">
        <v>1085</v>
      </c>
      <c r="V192" t="n">
        <v>1085</v>
      </c>
      <c r="W192">
        <f>V197-U197</f>
        <v/>
      </c>
      <c r="X192">
        <f>ROUND((W197*T197),0)</f>
        <v/>
      </c>
      <c r="AC192">
        <f>X197+Y197+Z197+AA197+AB197</f>
        <v/>
      </c>
      <c r="AD192" t="inlineStr">
        <is>
          <t>НН</t>
        </is>
      </c>
      <c r="AE192" t="inlineStr"/>
      <c r="AF192" s="33" t="n">
        <v>45070</v>
      </c>
      <c r="AI192" t="inlineStr">
        <is>
          <t>дэж004236</t>
        </is>
      </c>
      <c r="AL192" t="inlineStr"/>
      <c r="AM192" t="inlineStr"/>
    </row>
    <row r="193">
      <c r="A193" t="n">
        <v>1</v>
      </c>
      <c r="B193" t="inlineStr">
        <is>
          <t>01</t>
        </is>
      </c>
      <c r="C193" t="inlineStr">
        <is>
          <t>DS0701OR0000188</t>
        </is>
      </c>
      <c r="D193" t="inlineStr">
        <is>
          <t>Энергоснабжение</t>
        </is>
      </c>
      <c r="E193" t="inlineStr">
        <is>
          <t>ООО "Электрон Энерго"</t>
        </is>
      </c>
      <c r="F193" t="n">
        <v>510013000960</v>
      </c>
      <c r="G193" t="inlineStr">
        <is>
          <t>Прочие потребители</t>
        </is>
      </c>
      <c r="H193" t="inlineStr">
        <is>
          <t>Гасайниев Сиражудин Магомедович Ремонт обуви</t>
        </is>
      </c>
      <c r="K193" t="inlineStr">
        <is>
          <t>ПС 35/6 кВ "Город"</t>
        </is>
      </c>
      <c r="N193" t="inlineStr">
        <is>
          <t>г.Кизилюрт</t>
        </is>
      </c>
      <c r="O193" t="inlineStr">
        <is>
          <t>ул. Пионерская</t>
        </is>
      </c>
      <c r="P193" t="inlineStr">
        <is>
          <t>27 В</t>
        </is>
      </c>
      <c r="R193" t="inlineStr">
        <is>
          <t>ЦЭ 6803 В</t>
        </is>
      </c>
      <c r="S193" t="inlineStr">
        <is>
          <t>009026049013847</t>
        </is>
      </c>
      <c r="T193" t="n">
        <v>1</v>
      </c>
      <c r="U193" t="n">
        <v>135648</v>
      </c>
      <c r="V193" t="n">
        <v>135648</v>
      </c>
      <c r="W193">
        <f>V198-U198</f>
        <v/>
      </c>
      <c r="X193">
        <f>ROUND((W198*T198),0)</f>
        <v/>
      </c>
      <c r="AC193">
        <f>X198+Y198+Z198+AA198+AB198</f>
        <v/>
      </c>
      <c r="AD193" t="inlineStr">
        <is>
          <t>НН</t>
        </is>
      </c>
      <c r="AE193" t="inlineStr"/>
      <c r="AF193" s="33" t="n">
        <v>45076</v>
      </c>
      <c r="AI193" t="inlineStr">
        <is>
          <t>дэж018276</t>
        </is>
      </c>
      <c r="AK193" t="inlineStr">
        <is>
          <t>дэж0000525</t>
        </is>
      </c>
      <c r="AL193" t="inlineStr"/>
      <c r="AM193" t="inlineStr"/>
    </row>
    <row r="194">
      <c r="A194" t="n">
        <v>1</v>
      </c>
      <c r="B194" t="inlineStr">
        <is>
          <t>01</t>
        </is>
      </c>
      <c r="C194" t="inlineStr">
        <is>
          <t>DS0701OR0000189</t>
        </is>
      </c>
      <c r="D194" t="inlineStr">
        <is>
          <t>Энергоснабжение</t>
        </is>
      </c>
      <c r="E194" t="inlineStr">
        <is>
          <t>ООО "Электрон Энерго"</t>
        </is>
      </c>
      <c r="F194" t="n">
        <v>510013000962</v>
      </c>
      <c r="G194" t="inlineStr">
        <is>
          <t>Прочие потребители</t>
        </is>
      </c>
      <c r="H194" t="inlineStr">
        <is>
          <t>Магомедов Магомед Ахмедович Хоз.склад</t>
        </is>
      </c>
      <c r="K194" t="inlineStr">
        <is>
          <t>ПС 35/6 кВ "Город"</t>
        </is>
      </c>
      <c r="N194" t="inlineStr">
        <is>
          <t>г.Кизилюрт</t>
        </is>
      </c>
      <c r="O194" t="inlineStr">
        <is>
          <t xml:space="preserve">ул.Сулакская </t>
        </is>
      </c>
      <c r="P194" t="n">
        <v>1</v>
      </c>
      <c r="R194" t="inlineStr">
        <is>
          <t>Меркурий 230 АR-03R</t>
        </is>
      </c>
      <c r="S194" t="n">
        <v>46435161</v>
      </c>
      <c r="T194" t="n">
        <v>120</v>
      </c>
      <c r="U194" t="n">
        <v>83</v>
      </c>
      <c r="V194" t="n">
        <v>83</v>
      </c>
      <c r="W194">
        <f>V199-U199</f>
        <v/>
      </c>
      <c r="X194">
        <f>ROUND((W199*T199),0)</f>
        <v/>
      </c>
      <c r="Y194">
        <f>ROUND((X199/100)*2.3,0)</f>
        <v/>
      </c>
      <c r="AC194">
        <f>X199+Y199+Z199+AA199+AB199</f>
        <v/>
      </c>
      <c r="AD194" t="inlineStr">
        <is>
          <t>СН2</t>
        </is>
      </c>
      <c r="AE194" t="inlineStr"/>
      <c r="AF194" s="33" t="n">
        <v>45076</v>
      </c>
      <c r="AK194" t="n">
        <v>6932591</v>
      </c>
      <c r="AL194" t="inlineStr"/>
      <c r="AM194" t="inlineStr"/>
    </row>
    <row r="195">
      <c r="A195" t="n">
        <v>1</v>
      </c>
      <c r="B195" t="inlineStr">
        <is>
          <t>01</t>
        </is>
      </c>
      <c r="C195" t="inlineStr">
        <is>
          <t>DS0701OR0000190</t>
        </is>
      </c>
      <c r="D195" t="inlineStr">
        <is>
          <t>Энергоснабжение</t>
        </is>
      </c>
      <c r="E195" t="inlineStr">
        <is>
          <t>ООО "Электрон Энерго"</t>
        </is>
      </c>
      <c r="F195" t="n">
        <v>510013000965</v>
      </c>
      <c r="G195" t="inlineStr">
        <is>
          <t>Прочие потребители</t>
        </is>
      </c>
      <c r="H195" t="inlineStr">
        <is>
          <t>Курамагомедов Рауф Назирович Ком.помещение</t>
        </is>
      </c>
      <c r="K195" t="inlineStr">
        <is>
          <t>ПС 110/35/6кВ "ЗФС"</t>
        </is>
      </c>
      <c r="N195" t="inlineStr">
        <is>
          <t>г.Кизилюрт</t>
        </is>
      </c>
      <c r="O195" t="inlineStr">
        <is>
          <t>ул. Подгорная</t>
        </is>
      </c>
      <c r="R195" t="inlineStr">
        <is>
          <t>СЕ 303 S31 746 JGVZGSOI</t>
        </is>
      </c>
      <c r="S195" t="inlineStr">
        <is>
          <t>011888152098663</t>
        </is>
      </c>
      <c r="T195" t="n">
        <v>1</v>
      </c>
      <c r="U195" t="n">
        <v>3056</v>
      </c>
      <c r="V195" t="n">
        <v>3056</v>
      </c>
      <c r="W195">
        <f>V200-U200</f>
        <v/>
      </c>
      <c r="X195">
        <f>ROUND((W200*T200),0)</f>
        <v/>
      </c>
      <c r="AC195">
        <f>X200+Y200+Z200+AA200+AB200</f>
        <v/>
      </c>
      <c r="AD195" t="inlineStr">
        <is>
          <t>НН</t>
        </is>
      </c>
      <c r="AE195" t="inlineStr"/>
      <c r="AF195" s="33" t="n">
        <v>45068</v>
      </c>
      <c r="AI195" t="inlineStr">
        <is>
          <t>ДЭЖ004003</t>
        </is>
      </c>
      <c r="AL195" t="inlineStr"/>
      <c r="AM195" t="inlineStr"/>
    </row>
    <row r="196">
      <c r="A196" t="n">
        <v>1</v>
      </c>
      <c r="B196" t="inlineStr">
        <is>
          <t>01</t>
        </is>
      </c>
      <c r="C196" t="inlineStr">
        <is>
          <t>DS0701OR0000191</t>
        </is>
      </c>
      <c r="D196" t="inlineStr">
        <is>
          <t>Энергоснабжение</t>
        </is>
      </c>
      <c r="E196" t="inlineStr">
        <is>
          <t>ООО "Электрон Энерго"</t>
        </is>
      </c>
      <c r="F196" t="n">
        <v>510013000967</v>
      </c>
      <c r="G196" t="inlineStr">
        <is>
          <t>Прочие потребители</t>
        </is>
      </c>
      <c r="H196" t="inlineStr">
        <is>
          <t>ИП Гебекханов Эльдар Ильясович  ЧП"Холод"</t>
        </is>
      </c>
      <c r="K196" t="inlineStr">
        <is>
          <t>ПС 110/35/6кВ "ЗФС"</t>
        </is>
      </c>
      <c r="N196" t="inlineStr">
        <is>
          <t>г.Кизилюрт</t>
        </is>
      </c>
      <c r="O196" t="inlineStr">
        <is>
          <t>ул. Промышленная</t>
        </is>
      </c>
      <c r="P196" t="inlineStr">
        <is>
          <t>4 А</t>
        </is>
      </c>
      <c r="R196" t="inlineStr">
        <is>
          <t>ЦЭ6803 В ЭР32</t>
        </is>
      </c>
      <c r="S196" t="inlineStr">
        <is>
          <t>011355172532273</t>
        </is>
      </c>
      <c r="T196" t="n">
        <v>20</v>
      </c>
      <c r="U196" t="n">
        <v>3601</v>
      </c>
      <c r="V196" t="n">
        <v>3601</v>
      </c>
      <c r="W196">
        <f>V201-U201</f>
        <v/>
      </c>
      <c r="X196">
        <f>ROUND((W201*T201),0)</f>
        <v/>
      </c>
      <c r="Y196">
        <f>ROUND((X201/100)*2.3,0)</f>
        <v/>
      </c>
      <c r="AC196">
        <f>X201+Y201+Z201+AA201+AB201</f>
        <v/>
      </c>
      <c r="AD196" t="inlineStr">
        <is>
          <t>СН2</t>
        </is>
      </c>
      <c r="AE196" t="inlineStr"/>
      <c r="AF196" s="33" t="n">
        <v>45070</v>
      </c>
      <c r="AI196" t="inlineStr">
        <is>
          <t>дэж004372</t>
        </is>
      </c>
      <c r="AK196" t="n">
        <v>38133159</v>
      </c>
      <c r="AL196" t="inlineStr"/>
      <c r="AM196" t="inlineStr"/>
    </row>
    <row r="197">
      <c r="A197" t="n">
        <v>1</v>
      </c>
      <c r="B197" t="inlineStr">
        <is>
          <t>01</t>
        </is>
      </c>
      <c r="C197" t="inlineStr">
        <is>
          <t>DS0701OR0000192</t>
        </is>
      </c>
      <c r="D197" t="inlineStr">
        <is>
          <t>Энергоснабжение</t>
        </is>
      </c>
      <c r="E197" t="inlineStr">
        <is>
          <t>ООО "Электрон Энерго"</t>
        </is>
      </c>
      <c r="F197" t="n">
        <v>510013000968</v>
      </c>
      <c r="G197" t="inlineStr">
        <is>
          <t>Прочие потребители</t>
        </is>
      </c>
      <c r="H197" t="inlineStr">
        <is>
          <t xml:space="preserve">	Айдаева Патимат Бунияминовна Снэк энд</t>
        </is>
      </c>
      <c r="K197" t="inlineStr">
        <is>
          <t>ПС 110/35/6кВ "ЗФС"</t>
        </is>
      </c>
      <c r="N197" t="inlineStr">
        <is>
          <t>г.Кизилюрт</t>
        </is>
      </c>
      <c r="O197" t="inlineStr">
        <is>
          <t>ул.Им.Шамиля сзади Авиакасс</t>
        </is>
      </c>
      <c r="P197" t="inlineStr">
        <is>
          <t>1 А</t>
        </is>
      </c>
      <c r="R197" t="inlineStr">
        <is>
          <t>СЕ 303 S31 746 JGVZGSOI</t>
        </is>
      </c>
      <c r="S197" t="inlineStr">
        <is>
          <t>011888152098669</t>
        </is>
      </c>
      <c r="T197" t="n">
        <v>1</v>
      </c>
      <c r="U197" t="n">
        <v>73612</v>
      </c>
      <c r="V197" t="n">
        <v>73612</v>
      </c>
      <c r="W197">
        <f>V202-U202</f>
        <v/>
      </c>
      <c r="X197">
        <f>ROUND((W202*T202),0)</f>
        <v/>
      </c>
      <c r="AC197">
        <f>X202+Y202+Z202+AA202+AB202</f>
        <v/>
      </c>
      <c r="AD197" t="inlineStr">
        <is>
          <t>НН</t>
        </is>
      </c>
      <c r="AE197" t="inlineStr"/>
      <c r="AF197" s="33" t="n">
        <v>45070</v>
      </c>
      <c r="AI197" t="inlineStr">
        <is>
          <t>дэж018114</t>
        </is>
      </c>
      <c r="AK197" t="n">
        <v>16850772</v>
      </c>
      <c r="AL197" t="inlineStr"/>
      <c r="AM197" t="inlineStr"/>
    </row>
    <row r="198">
      <c r="A198" t="n">
        <v>1</v>
      </c>
      <c r="B198" t="inlineStr">
        <is>
          <t>01</t>
        </is>
      </c>
      <c r="C198" t="inlineStr">
        <is>
          <t>DS0701OR0000193</t>
        </is>
      </c>
      <c r="D198" t="inlineStr">
        <is>
          <t>Энергоснабжение</t>
        </is>
      </c>
      <c r="E198" t="inlineStr">
        <is>
          <t>ООО "Электрон Энерго"</t>
        </is>
      </c>
      <c r="F198" t="n">
        <v>510013000969</v>
      </c>
      <c r="G198" t="inlineStr">
        <is>
          <t>Прочие потребители</t>
        </is>
      </c>
      <c r="H198" t="inlineStr">
        <is>
          <t>Исмаилова Кейна Рамазановна</t>
        </is>
      </c>
      <c r="K198" t="inlineStr">
        <is>
          <t>ПС 110/35/6кВ "ЗФС"</t>
        </is>
      </c>
      <c r="N198" t="inlineStr">
        <is>
          <t>г.Кизилюрт</t>
        </is>
      </c>
      <c r="O198" t="inlineStr">
        <is>
          <t>ул. Малагусейнова</t>
        </is>
      </c>
      <c r="P198" t="n">
        <v>23</v>
      </c>
      <c r="R198" t="inlineStr">
        <is>
          <t>ЦЭ6803 В ЭР32</t>
        </is>
      </c>
      <c r="S198" t="inlineStr">
        <is>
          <t>011552160591229</t>
        </is>
      </c>
      <c r="T198" t="n">
        <v>1</v>
      </c>
      <c r="U198" t="n">
        <v>47354</v>
      </c>
      <c r="V198" t="n">
        <v>47354</v>
      </c>
      <c r="W198">
        <f>V203-U203</f>
        <v/>
      </c>
      <c r="X198">
        <f>ROUND((W203*T203),0)</f>
        <v/>
      </c>
      <c r="AC198">
        <f>X203+Y203+Z203+AA203+AB203</f>
        <v/>
      </c>
      <c r="AD198" t="inlineStr">
        <is>
          <t>НН</t>
        </is>
      </c>
      <c r="AE198" t="inlineStr"/>
      <c r="AF198" s="33" t="n">
        <v>45077</v>
      </c>
      <c r="AI198" t="inlineStr">
        <is>
          <t>дэж008381</t>
        </is>
      </c>
      <c r="AJ198" t="n">
        <v>38141684</v>
      </c>
      <c r="AK198" t="inlineStr">
        <is>
          <t>16850785, 16850786</t>
        </is>
      </c>
      <c r="AL198" t="inlineStr"/>
      <c r="AM198" t="inlineStr"/>
    </row>
    <row r="199">
      <c r="A199" t="n">
        <v>1</v>
      </c>
      <c r="B199" t="inlineStr">
        <is>
          <t>01</t>
        </is>
      </c>
      <c r="C199" t="inlineStr">
        <is>
          <t>DS0701OR0000194</t>
        </is>
      </c>
      <c r="D199" t="inlineStr">
        <is>
          <t>Энергоснабжение</t>
        </is>
      </c>
      <c r="E199" t="inlineStr">
        <is>
          <t>ООО "Электрон Энерго"</t>
        </is>
      </c>
      <c r="F199" t="n">
        <v>510013000972</v>
      </c>
      <c r="G199" t="inlineStr">
        <is>
          <t>Прочие потребители</t>
        </is>
      </c>
      <c r="H199" t="inlineStr">
        <is>
          <t>ИП Халипаев РамазанХ.-МК Шанс</t>
        </is>
      </c>
      <c r="K199" t="inlineStr">
        <is>
          <t>ПС 110/35/6кВ "ЗФС"</t>
        </is>
      </c>
      <c r="N199" t="inlineStr">
        <is>
          <t>г.Кизилюрт</t>
        </is>
      </c>
      <c r="O199" t="inlineStr">
        <is>
          <t>пр.Им.Шамиля</t>
        </is>
      </c>
      <c r="P199" t="n">
        <v>11</v>
      </c>
      <c r="R199" t="inlineStr">
        <is>
          <t>СЕ 303 S31 746 JGVZGSOI</t>
        </is>
      </c>
      <c r="S199" t="inlineStr">
        <is>
          <t>011888152098620</t>
        </is>
      </c>
      <c r="T199" t="n">
        <v>1</v>
      </c>
      <c r="U199" t="n">
        <v>52374</v>
      </c>
      <c r="V199" t="n">
        <v>52374</v>
      </c>
      <c r="W199">
        <f>V204-U204</f>
        <v/>
      </c>
      <c r="X199">
        <f>ROUND((W204*T204),0)</f>
        <v/>
      </c>
      <c r="AC199">
        <f>X204+Y204+Z204+AA204+AB204</f>
        <v/>
      </c>
      <c r="AD199" t="inlineStr">
        <is>
          <t>НН</t>
        </is>
      </c>
      <c r="AE199" t="inlineStr"/>
      <c r="AF199" s="33" t="n">
        <v>45075</v>
      </c>
      <c r="AI199" t="inlineStr">
        <is>
          <t>008395</t>
        </is>
      </c>
      <c r="AK199" t="inlineStr">
        <is>
          <t>008316</t>
        </is>
      </c>
      <c r="AL199" t="inlineStr"/>
      <c r="AM199" t="inlineStr"/>
    </row>
    <row r="200">
      <c r="A200" t="n">
        <v>1</v>
      </c>
      <c r="B200" t="inlineStr">
        <is>
          <t>01</t>
        </is>
      </c>
      <c r="C200" t="inlineStr">
        <is>
          <t>DS0701OR0000195</t>
        </is>
      </c>
      <c r="D200" t="inlineStr">
        <is>
          <t>Энергоснабжение</t>
        </is>
      </c>
      <c r="E200" t="inlineStr">
        <is>
          <t>ООО "Электрон Энерго"</t>
        </is>
      </c>
      <c r="F200" t="n">
        <v>510013000974</v>
      </c>
      <c r="G200" t="inlineStr">
        <is>
          <t>Прочие потребители</t>
        </is>
      </c>
      <c r="H200" t="inlineStr">
        <is>
          <t xml:space="preserve">Алиев Айнутдин Тайсулаевич Магазин </t>
        </is>
      </c>
      <c r="K200" t="inlineStr">
        <is>
          <t>ПС 35/6 кВ "Город"</t>
        </is>
      </c>
      <c r="N200" t="inlineStr">
        <is>
          <t>г.Кизилюрт</t>
        </is>
      </c>
      <c r="O200" t="inlineStr">
        <is>
          <t xml:space="preserve">ул.Полежаева </t>
        </is>
      </c>
      <c r="P200" t="n">
        <v>17</v>
      </c>
      <c r="R200" t="inlineStr">
        <is>
          <t>ЦЭ6803 В ЭР32</t>
        </is>
      </c>
      <c r="S200" t="inlineStr">
        <is>
          <t>011355158315613</t>
        </is>
      </c>
      <c r="T200" t="n">
        <v>200</v>
      </c>
      <c r="U200" t="n">
        <v>31</v>
      </c>
      <c r="V200" t="n">
        <v>31</v>
      </c>
      <c r="W200">
        <f>V205-U205</f>
        <v/>
      </c>
      <c r="X200">
        <f>ROUND((W205*T205),0)</f>
        <v/>
      </c>
      <c r="AC200">
        <f>X205+Y205+Z205+AA205+AB205</f>
        <v/>
      </c>
      <c r="AD200" t="inlineStr">
        <is>
          <t>СН2</t>
        </is>
      </c>
      <c r="AE200" t="inlineStr"/>
      <c r="AF200" s="33" t="n">
        <v>45076</v>
      </c>
      <c r="AI200" t="n">
        <v>15850557</v>
      </c>
      <c r="AL200" t="inlineStr"/>
      <c r="AM200" t="inlineStr"/>
    </row>
    <row r="201">
      <c r="A201" t="n">
        <v>1</v>
      </c>
      <c r="B201" t="inlineStr">
        <is>
          <t>01</t>
        </is>
      </c>
      <c r="C201" t="inlineStr">
        <is>
          <t>DS0701OR0000196</t>
        </is>
      </c>
      <c r="D201" t="inlineStr">
        <is>
          <t>Энергоснабжение</t>
        </is>
      </c>
      <c r="E201" t="inlineStr">
        <is>
          <t>ООО "Электрон Энерго"</t>
        </is>
      </c>
      <c r="F201" t="n">
        <v>510013000978</v>
      </c>
      <c r="G201" t="inlineStr">
        <is>
          <t>Прочие потребители</t>
        </is>
      </c>
      <c r="H201" t="inlineStr">
        <is>
          <t xml:space="preserve">	Абдулганиев Каримула Магомедович Кирпичный Цех</t>
        </is>
      </c>
      <c r="K201" t="inlineStr">
        <is>
          <t>ПС 35/6 кВ "Город"</t>
        </is>
      </c>
      <c r="N201" t="inlineStr">
        <is>
          <t>г.Кизилюрт</t>
        </is>
      </c>
      <c r="O201" t="inlineStr">
        <is>
          <t>ул. Буйнакского</t>
        </is>
      </c>
      <c r="P201" t="inlineStr">
        <is>
          <t>64/1</t>
        </is>
      </c>
      <c r="R201" t="inlineStr">
        <is>
          <t>Меркурий 230 АR-03R</t>
        </is>
      </c>
      <c r="S201" t="n">
        <v>42248927</v>
      </c>
      <c r="T201" t="n">
        <v>60</v>
      </c>
      <c r="U201" t="n">
        <v>888</v>
      </c>
      <c r="V201" t="n">
        <v>888</v>
      </c>
      <c r="W201">
        <f>V206-U206</f>
        <v/>
      </c>
      <c r="X201">
        <f>ROUND((W206*T206),0)</f>
        <v/>
      </c>
      <c r="Y201">
        <f>ROUND((X206/100)*2.3,0)</f>
        <v/>
      </c>
      <c r="AC201">
        <f>X206+Y206+Z206+AA206+AB206</f>
        <v/>
      </c>
      <c r="AD201" t="inlineStr">
        <is>
          <t>СН2</t>
        </is>
      </c>
      <c r="AE201" t="inlineStr"/>
      <c r="AF201" s="33" t="n">
        <v>45070</v>
      </c>
      <c r="AI201" t="inlineStr">
        <is>
          <t>дэж004521</t>
        </is>
      </c>
      <c r="AJ201" t="n">
        <v>0</v>
      </c>
      <c r="AK201" t="n">
        <v>0</v>
      </c>
      <c r="AL201" t="inlineStr"/>
      <c r="AM201" t="inlineStr"/>
    </row>
    <row r="202">
      <c r="A202" t="n">
        <v>1</v>
      </c>
      <c r="B202" t="inlineStr">
        <is>
          <t>01</t>
        </is>
      </c>
      <c r="C202" t="inlineStr">
        <is>
          <t>DS0701OR0000197</t>
        </is>
      </c>
      <c r="D202" t="inlineStr">
        <is>
          <t>Энергоснабжение</t>
        </is>
      </c>
      <c r="E202" t="inlineStr">
        <is>
          <t>ООО "Электрон Энерго"</t>
        </is>
      </c>
      <c r="F202" t="n">
        <v>510013000979</v>
      </c>
      <c r="G202" t="inlineStr">
        <is>
          <t>Прочие потребители</t>
        </is>
      </c>
      <c r="H202" t="inlineStr">
        <is>
          <t xml:space="preserve">	Меджидов Абдулмажит Шарабдинович Пескомойка</t>
        </is>
      </c>
      <c r="K202" t="inlineStr">
        <is>
          <t>ПС 110/6 кВ "КЧГЭС"</t>
        </is>
      </c>
      <c r="N202" t="inlineStr">
        <is>
          <t>г.Кизилюрт</t>
        </is>
      </c>
      <c r="O202" t="inlineStr">
        <is>
          <t>с.Миатли</t>
        </is>
      </c>
      <c r="R202" t="inlineStr">
        <is>
          <t>ЦЭ6803 В ЭР32</t>
        </is>
      </c>
      <c r="S202" t="inlineStr">
        <is>
          <t>011355175159868</t>
        </is>
      </c>
      <c r="T202" t="n">
        <v>60</v>
      </c>
      <c r="U202" t="n">
        <v>315</v>
      </c>
      <c r="V202" t="n">
        <v>315</v>
      </c>
      <c r="W202">
        <f>V207-U207</f>
        <v/>
      </c>
      <c r="X202">
        <f>ROUND((W207*T207),0)</f>
        <v/>
      </c>
      <c r="Y202">
        <f>ROUND((X207/100)*2.3,0)</f>
        <v/>
      </c>
      <c r="AC202">
        <f>X207+Y207+Z207+AA207+AB207</f>
        <v/>
      </c>
      <c r="AD202" t="inlineStr">
        <is>
          <t>СН2</t>
        </is>
      </c>
      <c r="AE202" t="inlineStr"/>
      <c r="AF202" s="33" t="n">
        <v>45076</v>
      </c>
      <c r="AI202" t="inlineStr">
        <is>
          <t>дэж018980</t>
        </is>
      </c>
      <c r="AJ202" t="n">
        <v>0</v>
      </c>
      <c r="AK202" t="n">
        <v>2394</v>
      </c>
      <c r="AL202" t="inlineStr"/>
      <c r="AM202" t="inlineStr"/>
    </row>
    <row r="203">
      <c r="A203" t="n">
        <v>1</v>
      </c>
      <c r="B203" t="inlineStr">
        <is>
          <t>01</t>
        </is>
      </c>
      <c r="C203" t="inlineStr">
        <is>
          <t>DS0701OR0000198</t>
        </is>
      </c>
      <c r="D203" t="inlineStr">
        <is>
          <t>Энергоснабжение</t>
        </is>
      </c>
      <c r="E203" t="inlineStr">
        <is>
          <t>ООО "Электрон Энерго"</t>
        </is>
      </c>
      <c r="F203" t="n">
        <v>550011000009</v>
      </c>
      <c r="G203" t="inlineStr">
        <is>
          <t>Прочие потребители</t>
        </is>
      </c>
      <c r="H203" t="inlineStr">
        <is>
          <t>СПК" Янгиюрт" (карьер) (670)</t>
        </is>
      </c>
      <c r="K203" t="inlineStr">
        <is>
          <t>ПС 35/6 кВ"Дробилка-М"</t>
        </is>
      </c>
      <c r="N203" t="inlineStr">
        <is>
          <t>с.Султанянгиюрт</t>
        </is>
      </c>
      <c r="O203" t="inlineStr">
        <is>
          <t xml:space="preserve">ул.Сулакская </t>
        </is>
      </c>
      <c r="P203" t="n">
        <v>2</v>
      </c>
      <c r="R203" t="inlineStr">
        <is>
          <t>Меркурий 230 ART-00 PQRSIDN</t>
        </is>
      </c>
      <c r="S203" t="n">
        <v>26923244</v>
      </c>
      <c r="T203" t="n">
        <v>4800</v>
      </c>
      <c r="U203" t="n">
        <v>21669.66</v>
      </c>
      <c r="V203" t="n">
        <v>21669.66</v>
      </c>
      <c r="W203">
        <f>V208-U208</f>
        <v/>
      </c>
      <c r="X203">
        <f>ROUND((W208*T208),0)</f>
        <v/>
      </c>
      <c r="AC203">
        <f>X208+Y208+Z208+AA208+AB208</f>
        <v/>
      </c>
      <c r="AD203" t="inlineStr">
        <is>
          <t>СН1</t>
        </is>
      </c>
      <c r="AE203" t="inlineStr"/>
      <c r="AG203" t="inlineStr">
        <is>
          <t>Почасовки</t>
        </is>
      </c>
      <c r="AL203" t="inlineStr"/>
      <c r="AM203" t="inlineStr"/>
    </row>
    <row r="204">
      <c r="A204" t="n">
        <v>1</v>
      </c>
      <c r="B204" t="inlineStr">
        <is>
          <t>01</t>
        </is>
      </c>
      <c r="C204" t="inlineStr">
        <is>
          <t>DS0701OR0000199</t>
        </is>
      </c>
      <c r="D204" t="inlineStr">
        <is>
          <t>Энергоснабжение</t>
        </is>
      </c>
      <c r="E204" t="inlineStr">
        <is>
          <t>ООО "Электрон Энерго"</t>
        </is>
      </c>
      <c r="F204" t="n">
        <v>550011000010</v>
      </c>
      <c r="G204" t="inlineStr">
        <is>
          <t>Прочие потребители</t>
        </is>
      </c>
      <c r="H204" t="inlineStr">
        <is>
          <t>ООО "Стройматериалы -2007"Абасов А.(630ква)</t>
        </is>
      </c>
      <c r="K204" t="inlineStr">
        <is>
          <t>ПС 110/35/6кВ "ЗФС"</t>
        </is>
      </c>
      <c r="N204" t="inlineStr">
        <is>
          <t>г.Кизилюрт</t>
        </is>
      </c>
      <c r="O204" t="inlineStr">
        <is>
          <t>ул.Промышленная</t>
        </is>
      </c>
      <c r="R204" t="inlineStr">
        <is>
          <t>CE 303 R33 543-JAZ</t>
        </is>
      </c>
      <c r="S204" t="inlineStr">
        <is>
          <t>009112133294657</t>
        </is>
      </c>
      <c r="T204" t="n">
        <v>200</v>
      </c>
      <c r="U204" t="n">
        <v>2043.179</v>
      </c>
      <c r="V204" t="n">
        <v>2043.179</v>
      </c>
      <c r="W204">
        <f>V209-U209</f>
        <v/>
      </c>
      <c r="X204">
        <f>ROUND((W209*T209),0)</f>
        <v/>
      </c>
      <c r="Y204">
        <f>ROUND((X209/100)*2.3,0)</f>
        <v/>
      </c>
      <c r="AC204">
        <f>X209+Y209+Z209+AA209+AB209</f>
        <v/>
      </c>
      <c r="AD204" t="inlineStr">
        <is>
          <t>СН2</t>
        </is>
      </c>
      <c r="AE204" t="inlineStr"/>
      <c r="AF204" s="33" t="n">
        <v>45070</v>
      </c>
      <c r="AI204" t="inlineStr">
        <is>
          <t>х</t>
        </is>
      </c>
      <c r="AL204" t="inlineStr"/>
      <c r="AM204" t="inlineStr"/>
    </row>
    <row r="205">
      <c r="A205" t="n">
        <v>1</v>
      </c>
      <c r="B205" t="inlineStr">
        <is>
          <t>01</t>
        </is>
      </c>
      <c r="C205" t="inlineStr">
        <is>
          <t>DS0701OR0000200</t>
        </is>
      </c>
      <c r="D205" t="inlineStr">
        <is>
          <t>Энергоснабжение</t>
        </is>
      </c>
      <c r="E205" t="inlineStr">
        <is>
          <t>ООО "Электрон Энерго"</t>
        </is>
      </c>
      <c r="F205" t="n">
        <v>550011000011</v>
      </c>
      <c r="G205" t="inlineStr">
        <is>
          <t>Прочие потребители</t>
        </is>
      </c>
      <c r="H205" t="inlineStr">
        <is>
          <t>ООО"ЗБН" Сулак Гимбатов Г.Ж.</t>
        </is>
      </c>
      <c r="K205" t="inlineStr">
        <is>
          <t>ПС 110/35/6кВ "ЗФС"</t>
        </is>
      </c>
      <c r="N205" t="inlineStr">
        <is>
          <t>пгт.Новый Сулак</t>
        </is>
      </c>
      <c r="O205" t="inlineStr">
        <is>
          <t>ул.Промышленная</t>
        </is>
      </c>
      <c r="P205" t="n">
        <v>3</v>
      </c>
      <c r="R205" t="inlineStr">
        <is>
          <t>CE 303 R33 543-JAZ</t>
        </is>
      </c>
      <c r="S205" t="inlineStr">
        <is>
          <t>009112157311812</t>
        </is>
      </c>
      <c r="T205" t="n">
        <v>40</v>
      </c>
      <c r="U205" t="n">
        <v>3097.536</v>
      </c>
      <c r="V205" t="n">
        <v>3097.536</v>
      </c>
      <c r="W205">
        <f>V210-U210</f>
        <v/>
      </c>
      <c r="X205">
        <f>ROUND((W210*T210),0)</f>
        <v/>
      </c>
      <c r="AC205">
        <f>X210+Y210+Z210+AA210+AB210</f>
        <v/>
      </c>
      <c r="AD205" t="inlineStr">
        <is>
          <t>СН2</t>
        </is>
      </c>
      <c r="AE205" t="inlineStr"/>
      <c r="AF205" s="33" t="n">
        <v>45068</v>
      </c>
      <c r="AG205" t="inlineStr">
        <is>
          <t>Акт допуска (замены) ПУ</t>
        </is>
      </c>
      <c r="AH205" t="n">
        <v>800</v>
      </c>
      <c r="AI205" t="n">
        <v>38137831</v>
      </c>
      <c r="AJ205" t="n">
        <v>38137832</v>
      </c>
      <c r="AL205" t="inlineStr"/>
      <c r="AM205" t="inlineStr"/>
    </row>
    <row r="206">
      <c r="A206" t="n">
        <v>1</v>
      </c>
      <c r="B206" t="inlineStr">
        <is>
          <t>01</t>
        </is>
      </c>
      <c r="C206" t="inlineStr">
        <is>
          <t>DS0701OR0000201</t>
        </is>
      </c>
      <c r="D206" t="inlineStr">
        <is>
          <t>Энергоснабжение</t>
        </is>
      </c>
      <c r="E206" t="inlineStr">
        <is>
          <t>ООО "Электрон Энерго"</t>
        </is>
      </c>
      <c r="F206" t="n">
        <v>550011000016</v>
      </c>
      <c r="G206" t="inlineStr">
        <is>
          <t>Прочие потребители</t>
        </is>
      </c>
      <c r="H206" t="inlineStr">
        <is>
          <t xml:space="preserve">ООО "Комстрой" (160ква) </t>
        </is>
      </c>
      <c r="K206" t="inlineStr">
        <is>
          <t>ПС 110/35/6кВ "ЗФС"</t>
        </is>
      </c>
      <c r="N206" t="inlineStr">
        <is>
          <t>г.Кизилюрт</t>
        </is>
      </c>
      <c r="O206" t="inlineStr">
        <is>
          <t>ул.Вишневского</t>
        </is>
      </c>
      <c r="R206" t="inlineStr">
        <is>
          <t>ЦЭ6803 В ЭР32</t>
        </is>
      </c>
      <c r="S206" t="inlineStr">
        <is>
          <t>011355163200819</t>
        </is>
      </c>
      <c r="T206" t="n">
        <v>40</v>
      </c>
      <c r="U206" t="n">
        <v>1767</v>
      </c>
      <c r="V206" t="n">
        <v>1767</v>
      </c>
      <c r="W206">
        <f>V211-U211</f>
        <v/>
      </c>
      <c r="X206">
        <f>ROUND((W211*T211),0)</f>
        <v/>
      </c>
      <c r="Y206">
        <f>ROUND((X211/100)*2.3,0)</f>
        <v/>
      </c>
      <c r="Z206" t="n">
        <v>335</v>
      </c>
      <c r="AC206">
        <f>X211+Y211+Z211+AA211+AB211</f>
        <v/>
      </c>
      <c r="AD206" t="inlineStr">
        <is>
          <t>СН2</t>
        </is>
      </c>
      <c r="AE206" t="inlineStr"/>
      <c r="AF206" s="33" t="n">
        <v>45068</v>
      </c>
      <c r="AI206" t="inlineStr">
        <is>
          <t>кл.к004168</t>
        </is>
      </c>
      <c r="AK206" t="inlineStr">
        <is>
          <t>кол004009</t>
        </is>
      </c>
      <c r="AL206" t="inlineStr"/>
      <c r="AM206" t="inlineStr"/>
    </row>
    <row r="207">
      <c r="A207" t="n">
        <v>1</v>
      </c>
      <c r="B207" t="inlineStr">
        <is>
          <t>01</t>
        </is>
      </c>
      <c r="C207" t="inlineStr">
        <is>
          <t>DS0701OR0000202</t>
        </is>
      </c>
      <c r="D207" t="inlineStr">
        <is>
          <t>Энергоснабжение</t>
        </is>
      </c>
      <c r="E207" t="inlineStr">
        <is>
          <t>ООО "Электрон Энерго"</t>
        </is>
      </c>
      <c r="F207" t="n">
        <v>550011000019</v>
      </c>
      <c r="G207" t="inlineStr">
        <is>
          <t>Прочие потребители</t>
        </is>
      </c>
      <c r="H207" t="inlineStr">
        <is>
          <t xml:space="preserve">ООО "УПТК ЧиркейГЭС" ТП-3(100ква) </t>
        </is>
      </c>
      <c r="K207" t="inlineStr">
        <is>
          <t>ПС 110/35/6кВ "ЗФС"</t>
        </is>
      </c>
      <c r="N207" t="inlineStr">
        <is>
          <t>г.Кизилюрт</t>
        </is>
      </c>
      <c r="O207" t="inlineStr">
        <is>
          <t>ул.Вишневского</t>
        </is>
      </c>
      <c r="P207" t="n">
        <v>71</v>
      </c>
      <c r="R207" t="inlineStr">
        <is>
          <t>Меркерий 230 AR 03 R</t>
        </is>
      </c>
      <c r="S207" t="n">
        <v>46435080</v>
      </c>
      <c r="T207" t="n">
        <v>30</v>
      </c>
      <c r="U207" t="n">
        <v>22.96</v>
      </c>
      <c r="V207" t="n">
        <v>22.96</v>
      </c>
      <c r="W207">
        <f>V212-U212</f>
        <v/>
      </c>
      <c r="X207">
        <f>ROUND((W212*T212),0)</f>
        <v/>
      </c>
      <c r="Z207" t="n">
        <v>376</v>
      </c>
      <c r="AC207">
        <f>X212+Y212+Z212+AA212+AB212</f>
        <v/>
      </c>
      <c r="AD207" t="inlineStr">
        <is>
          <t>СН2</t>
        </is>
      </c>
      <c r="AE207" t="inlineStr"/>
      <c r="AI207" t="n">
        <v>7904538</v>
      </c>
      <c r="AL207" t="inlineStr"/>
      <c r="AM207" t="inlineStr"/>
    </row>
    <row r="208">
      <c r="A208" t="n">
        <v>1</v>
      </c>
      <c r="B208" t="inlineStr">
        <is>
          <t>01</t>
        </is>
      </c>
      <c r="C208" t="inlineStr">
        <is>
          <t>DS0701OR0000203</t>
        </is>
      </c>
      <c r="D208" t="inlineStr">
        <is>
          <t>Энергоснабжение</t>
        </is>
      </c>
      <c r="E208" t="inlineStr">
        <is>
          <t>ООО "Электрон Энерго"</t>
        </is>
      </c>
      <c r="F208" t="n">
        <v>550011000019</v>
      </c>
      <c r="G208" t="inlineStr">
        <is>
          <t>Прочие потребители</t>
        </is>
      </c>
      <c r="H208" t="inlineStr">
        <is>
          <t>ООО "УПТК"- ТП-4                        (100ква)</t>
        </is>
      </c>
      <c r="K208" t="inlineStr">
        <is>
          <t>ПС 110/35/6кВ "ЗФС"</t>
        </is>
      </c>
      <c r="N208" t="inlineStr">
        <is>
          <t>г.Кизилюрт</t>
        </is>
      </c>
      <c r="O208" t="inlineStr">
        <is>
          <t xml:space="preserve">ул.Вишневского </t>
        </is>
      </c>
      <c r="P208" t="n">
        <v>71</v>
      </c>
      <c r="R208" t="inlineStr">
        <is>
          <t>Меркурий 230 AR-03R</t>
        </is>
      </c>
      <c r="S208" t="n">
        <v>46427295</v>
      </c>
      <c r="T208" t="n">
        <v>30</v>
      </c>
      <c r="U208" t="n">
        <v>198.36</v>
      </c>
      <c r="V208" t="n">
        <v>198.36</v>
      </c>
      <c r="W208">
        <f>V213-U213</f>
        <v/>
      </c>
      <c r="X208">
        <f>ROUND((W213*T213),0)</f>
        <v/>
      </c>
      <c r="Z208" t="n">
        <v>376</v>
      </c>
      <c r="AC208">
        <f>X213+Y213+Z213+AA213+AB213</f>
        <v/>
      </c>
      <c r="AD208" t="inlineStr">
        <is>
          <t>СН2</t>
        </is>
      </c>
      <c r="AE208" t="inlineStr"/>
      <c r="AI208" t="n">
        <v>7762441</v>
      </c>
      <c r="AL208" t="inlineStr"/>
      <c r="AM208" t="inlineStr"/>
    </row>
    <row r="209">
      <c r="A209" t="n">
        <v>1</v>
      </c>
      <c r="B209" t="inlineStr">
        <is>
          <t>01</t>
        </is>
      </c>
      <c r="C209" t="inlineStr">
        <is>
          <t>DS0701OR0000204</t>
        </is>
      </c>
      <c r="D209" t="inlineStr">
        <is>
          <t>Энергоснабжение</t>
        </is>
      </c>
      <c r="E209" t="inlineStr">
        <is>
          <t>ООО "Электрон Энерго"</t>
        </is>
      </c>
      <c r="F209" t="n">
        <v>550011000019</v>
      </c>
      <c r="G209" t="inlineStr">
        <is>
          <t>Прочие потребители</t>
        </is>
      </c>
      <c r="H209" t="inlineStr">
        <is>
          <t>ООО "УПТК"- ТП-5                        ( 630ква)</t>
        </is>
      </c>
      <c r="K209" t="inlineStr">
        <is>
          <t>ПС 110/35/6кВ "ЗФС"</t>
        </is>
      </c>
      <c r="N209" t="inlineStr">
        <is>
          <t>г.Кизилюрт</t>
        </is>
      </c>
      <c r="O209" t="inlineStr">
        <is>
          <t>ул.Вишневского</t>
        </is>
      </c>
      <c r="P209" t="n">
        <v>71</v>
      </c>
      <c r="R209" t="inlineStr">
        <is>
          <t>ЦЭ6803ВМ</t>
        </is>
      </c>
      <c r="S209" t="n">
        <v>9072060006953</v>
      </c>
      <c r="T209" t="n">
        <v>200</v>
      </c>
      <c r="U209" t="n">
        <v>7</v>
      </c>
      <c r="V209" t="n">
        <v>7</v>
      </c>
      <c r="W209">
        <f>V214-U214</f>
        <v/>
      </c>
      <c r="X209">
        <f>ROUND((W214*T214),0)</f>
        <v/>
      </c>
      <c r="Y209">
        <f>ROUND((X214/100)*2.3,0)</f>
        <v/>
      </c>
      <c r="AC209">
        <f>X214+Y214+Z214+AA214+AB214</f>
        <v/>
      </c>
      <c r="AD209" t="inlineStr">
        <is>
          <t>СН2</t>
        </is>
      </c>
      <c r="AE209" t="inlineStr"/>
      <c r="AL209" t="inlineStr"/>
      <c r="AM209" t="inlineStr"/>
    </row>
    <row r="210">
      <c r="A210" t="n">
        <v>1</v>
      </c>
      <c r="B210" t="inlineStr">
        <is>
          <t>01</t>
        </is>
      </c>
      <c r="C210" t="inlineStr">
        <is>
          <t>DS0701OR0000205</t>
        </is>
      </c>
      <c r="D210" t="inlineStr">
        <is>
          <t>Энергоснабжение</t>
        </is>
      </c>
      <c r="E210" t="inlineStr">
        <is>
          <t>ООО "Электрон Энерго"</t>
        </is>
      </c>
      <c r="F210" t="n">
        <v>550011000019</v>
      </c>
      <c r="G210" t="inlineStr">
        <is>
          <t>Прочие потребители</t>
        </is>
      </c>
      <c r="H210" t="inlineStr">
        <is>
          <t>ООО "УПТК"- ТП-6    (контора)     (250ква)</t>
        </is>
      </c>
      <c r="K210" t="inlineStr">
        <is>
          <t>ПС 110/35/6кВ "ЗФС"</t>
        </is>
      </c>
      <c r="N210" t="inlineStr">
        <is>
          <t>г.Кизилюрт</t>
        </is>
      </c>
      <c r="O210" t="inlineStr">
        <is>
          <t>ул.Вишневского</t>
        </is>
      </c>
      <c r="P210" t="n">
        <v>71</v>
      </c>
      <c r="R210" t="inlineStr">
        <is>
          <t>Меркурий 230 AR-03R</t>
        </is>
      </c>
      <c r="S210" t="n">
        <v>46435170</v>
      </c>
      <c r="T210" t="n">
        <v>80</v>
      </c>
      <c r="U210" t="n">
        <v>10.83</v>
      </c>
      <c r="V210" t="n">
        <v>10.83</v>
      </c>
      <c r="W210">
        <f>V215-U215</f>
        <v/>
      </c>
      <c r="X210">
        <f>ROUND((W215*T215),0)</f>
        <v/>
      </c>
      <c r="Z210" t="n">
        <v>590</v>
      </c>
      <c r="AC210">
        <f>X215+Y215+Z215+AA215+AB215</f>
        <v/>
      </c>
      <c r="AD210" t="inlineStr">
        <is>
          <t>СН2</t>
        </is>
      </c>
      <c r="AE210" t="inlineStr"/>
      <c r="AI210" t="n">
        <v>7762643</v>
      </c>
      <c r="AJ210" t="inlineStr">
        <is>
          <t>ттн 7904537</t>
        </is>
      </c>
      <c r="AL210" t="inlineStr"/>
      <c r="AM210" t="inlineStr"/>
    </row>
    <row r="211">
      <c r="A211" t="n">
        <v>1</v>
      </c>
      <c r="B211" t="inlineStr">
        <is>
          <t>01</t>
        </is>
      </c>
      <c r="C211" t="inlineStr">
        <is>
          <t>DS0701OR0000206</t>
        </is>
      </c>
      <c r="D211" t="inlineStr">
        <is>
          <t>Энергоснабжение</t>
        </is>
      </c>
      <c r="E211" t="inlineStr">
        <is>
          <t>ООО "Электрон Энерго"</t>
        </is>
      </c>
      <c r="F211" t="n">
        <v>550011000019</v>
      </c>
      <c r="G211" t="inlineStr">
        <is>
          <t>Прочие потребители</t>
        </is>
      </c>
      <c r="H211" t="inlineStr">
        <is>
          <t>ООО "УПТК"- ТП-7                          (160ква)</t>
        </is>
      </c>
      <c r="K211" t="inlineStr">
        <is>
          <t>ПС 110/35/6кВ "ЗФС"</t>
        </is>
      </c>
      <c r="N211" t="inlineStr">
        <is>
          <t>г.Кизилюрт</t>
        </is>
      </c>
      <c r="O211" t="inlineStr">
        <is>
          <t>ул.Вишневского</t>
        </is>
      </c>
      <c r="P211" t="n">
        <v>71</v>
      </c>
      <c r="R211" t="inlineStr">
        <is>
          <t>ЦЭ6803ВМ</t>
        </is>
      </c>
      <c r="S211" t="n">
        <v>9072067000531</v>
      </c>
      <c r="T211" t="n">
        <v>120</v>
      </c>
      <c r="U211" t="n">
        <v>664</v>
      </c>
      <c r="V211" t="n">
        <v>664</v>
      </c>
      <c r="W211">
        <f>V216-U216</f>
        <v/>
      </c>
      <c r="X211">
        <f>ROUND((W216*T216),0)</f>
        <v/>
      </c>
      <c r="Z211" t="n">
        <v>376</v>
      </c>
      <c r="AC211">
        <f>X216+Y216+Z216+AA216+AB216</f>
        <v/>
      </c>
      <c r="AD211" t="inlineStr">
        <is>
          <t>СН2</t>
        </is>
      </c>
      <c r="AE211" t="inlineStr"/>
      <c r="AL211" t="inlineStr"/>
      <c r="AM211" t="inlineStr"/>
    </row>
    <row r="212">
      <c r="A212" t="n">
        <v>1</v>
      </c>
      <c r="B212" t="inlineStr">
        <is>
          <t>01</t>
        </is>
      </c>
      <c r="C212" t="inlineStr">
        <is>
          <t>DS0701OR0000207</t>
        </is>
      </c>
      <c r="D212" t="inlineStr">
        <is>
          <t>Энергоснабжение</t>
        </is>
      </c>
      <c r="E212" t="inlineStr">
        <is>
          <t>ООО "Электрон Энерго"</t>
        </is>
      </c>
      <c r="F212" t="n">
        <v>550011000020</v>
      </c>
      <c r="G212" t="inlineStr">
        <is>
          <t>Прочие потребители</t>
        </is>
      </c>
      <c r="H212" t="inlineStr">
        <is>
          <t>И.П. "Муртузов База"    (630 ква)Семечки</t>
        </is>
      </c>
      <c r="K212" t="inlineStr">
        <is>
          <t>ПС 110/35/6кВ "ЗФС"</t>
        </is>
      </c>
      <c r="N212" t="inlineStr">
        <is>
          <t>г.Кизилюрт</t>
        </is>
      </c>
      <c r="O212" t="inlineStr">
        <is>
          <t>пр.Им.Шамиля</t>
        </is>
      </c>
      <c r="R212" t="inlineStr">
        <is>
          <t>CE 303 R33 543-JAZ</t>
        </is>
      </c>
      <c r="S212" t="inlineStr">
        <is>
          <t>092179614</t>
        </is>
      </c>
      <c r="T212" t="n">
        <v>120</v>
      </c>
      <c r="U212" t="n">
        <v>66957</v>
      </c>
      <c r="V212" t="n">
        <v>66957</v>
      </c>
      <c r="W212">
        <f>V217-U217</f>
        <v/>
      </c>
      <c r="X212">
        <f>ROUND((W217*T217),0)</f>
        <v/>
      </c>
      <c r="AC212">
        <f>X217+Y217+Z217+AA217+AB217</f>
        <v/>
      </c>
      <c r="AD212" t="inlineStr">
        <is>
          <t>СН2</t>
        </is>
      </c>
      <c r="AE212" t="inlineStr"/>
      <c r="AF212" s="33" t="n">
        <v>45076</v>
      </c>
      <c r="AI212" t="inlineStr">
        <is>
          <t>01342622</t>
        </is>
      </c>
      <c r="AK212" t="inlineStr">
        <is>
          <t>бокс5540466</t>
        </is>
      </c>
      <c r="AL212" t="inlineStr"/>
      <c r="AM212" t="inlineStr"/>
    </row>
    <row r="213">
      <c r="A213" t="n">
        <v>1</v>
      </c>
      <c r="B213" t="inlineStr">
        <is>
          <t>01</t>
        </is>
      </c>
      <c r="C213" t="inlineStr">
        <is>
          <t>DS0701OR0000208</t>
        </is>
      </c>
      <c r="D213" t="inlineStr">
        <is>
          <t>Энергоснабжение</t>
        </is>
      </c>
      <c r="E213" t="inlineStr">
        <is>
          <t>ООО "Электрон Энерго"</t>
        </is>
      </c>
      <c r="F213" t="n">
        <v>550011000022</v>
      </c>
      <c r="G213" t="inlineStr">
        <is>
          <t>Прочие потребители</t>
        </is>
      </c>
      <c r="H213" t="inlineStr">
        <is>
          <t>СПоК "Народный" (КМЗ "Колос")</t>
        </is>
      </c>
      <c r="K213" t="inlineStr">
        <is>
          <t>ПС 35/6 кВ "Город"</t>
        </is>
      </c>
      <c r="N213" t="inlineStr">
        <is>
          <t>г.Кизилюрт</t>
        </is>
      </c>
      <c r="O213" t="inlineStr">
        <is>
          <t>ул.Буйнакского</t>
        </is>
      </c>
      <c r="R213" t="inlineStr">
        <is>
          <t>CE 303 R33 543-JAZ</t>
        </is>
      </c>
      <c r="S213" t="inlineStr">
        <is>
          <t>094275793</t>
        </is>
      </c>
      <c r="T213" t="n">
        <v>50</v>
      </c>
      <c r="U213" t="n">
        <v>19240</v>
      </c>
      <c r="V213" t="n">
        <v>19240</v>
      </c>
      <c r="W213">
        <f>V218-U218</f>
        <v/>
      </c>
      <c r="X213">
        <f>ROUND((W218*T218),0)</f>
        <v/>
      </c>
      <c r="AC213">
        <f>X218+Y218+Z218+AA218+AB218</f>
        <v/>
      </c>
      <c r="AD213" t="inlineStr">
        <is>
          <t>НН</t>
        </is>
      </c>
      <c r="AE213" t="inlineStr"/>
      <c r="AF213" s="33" t="n">
        <v>45070</v>
      </c>
      <c r="AI213" t="inlineStr">
        <is>
          <t>дэж018829</t>
        </is>
      </c>
      <c r="AJ213" t="n">
        <v>0</v>
      </c>
      <c r="AL213" t="inlineStr"/>
      <c r="AM213" t="inlineStr"/>
    </row>
    <row r="214">
      <c r="A214" t="n">
        <v>1</v>
      </c>
      <c r="B214" t="inlineStr">
        <is>
          <t>01</t>
        </is>
      </c>
      <c r="C214" t="inlineStr">
        <is>
          <t>DS0701OR0000209</t>
        </is>
      </c>
      <c r="D214" t="inlineStr">
        <is>
          <t>Энергоснабжение</t>
        </is>
      </c>
      <c r="E214" t="inlineStr">
        <is>
          <t>ООО "Электрон Энерго"</t>
        </is>
      </c>
      <c r="F214" t="n">
        <v>550011000023</v>
      </c>
      <c r="G214" t="inlineStr">
        <is>
          <t>Прочие потребители</t>
        </is>
      </c>
      <c r="H214" t="inlineStr">
        <is>
          <t>ООО г.Кизилюрт-интерпласт (630ква)</t>
        </is>
      </c>
      <c r="K214" t="inlineStr">
        <is>
          <t>ПС 110/35/6кВ "ЗФС"</t>
        </is>
      </c>
      <c r="N214" t="inlineStr">
        <is>
          <t>г.Кизилюрт</t>
        </is>
      </c>
      <c r="O214" t="inlineStr">
        <is>
          <t>ул.Промышленная</t>
        </is>
      </c>
      <c r="R214" t="inlineStr">
        <is>
          <t>CE 303 R33 543-JAZ</t>
        </is>
      </c>
      <c r="S214" t="inlineStr">
        <is>
          <t>092584835</t>
        </is>
      </c>
      <c r="T214" t="n">
        <v>200</v>
      </c>
      <c r="U214" t="n">
        <v>7182.426</v>
      </c>
      <c r="V214" t="n">
        <v>7182.426</v>
      </c>
      <c r="W214">
        <f>V219-U219</f>
        <v/>
      </c>
      <c r="X214">
        <f>ROUND((W219*T219),0)</f>
        <v/>
      </c>
      <c r="Y214">
        <f>ROUND((X219/100)*2.3,0)</f>
        <v/>
      </c>
      <c r="Z214" t="n">
        <v>1210</v>
      </c>
      <c r="AC214">
        <f>X219+Y219+Z219+AA219+AB219</f>
        <v/>
      </c>
      <c r="AD214" t="inlineStr">
        <is>
          <t>СН2</t>
        </is>
      </c>
      <c r="AE214" t="inlineStr"/>
      <c r="AF214" s="33" t="n">
        <v>45070</v>
      </c>
      <c r="AK214" t="inlineStr">
        <is>
          <t>дэж0002713</t>
        </is>
      </c>
      <c r="AL214" t="inlineStr"/>
      <c r="AM214" t="inlineStr"/>
    </row>
    <row r="215">
      <c r="A215" t="n">
        <v>1</v>
      </c>
      <c r="B215" t="inlineStr">
        <is>
          <t>01</t>
        </is>
      </c>
      <c r="C215" t="inlineStr">
        <is>
          <t>DS0701OR0000210</t>
        </is>
      </c>
      <c r="D215" t="inlineStr">
        <is>
          <t>Энергоснабжение</t>
        </is>
      </c>
      <c r="E215" t="inlineStr">
        <is>
          <t>ООО "Электрон Энерго"</t>
        </is>
      </c>
      <c r="F215" t="n">
        <v>550011000023</v>
      </c>
      <c r="G215" t="inlineStr">
        <is>
          <t>Прочие потребители</t>
        </is>
      </c>
      <c r="H215" t="inlineStr">
        <is>
          <t>Интерпласт на трассе (100 ква)</t>
        </is>
      </c>
      <c r="K215" t="inlineStr">
        <is>
          <t>ПС 110/35/6кВ "ЗФС"</t>
        </is>
      </c>
      <c r="N215" t="inlineStr">
        <is>
          <t>г.Кизилюрт</t>
        </is>
      </c>
      <c r="O215" t="inlineStr">
        <is>
          <t>ФАД "Кавказ"</t>
        </is>
      </c>
      <c r="R215" t="inlineStr">
        <is>
          <t>ЦЭ6803В</t>
        </is>
      </c>
      <c r="S215" t="inlineStr">
        <is>
          <t>009026024000852</t>
        </is>
      </c>
      <c r="T215" t="n">
        <v>1</v>
      </c>
      <c r="U215" t="n">
        <v>70834</v>
      </c>
      <c r="V215" t="n">
        <v>70834</v>
      </c>
      <c r="W215">
        <f>V220-U220</f>
        <v/>
      </c>
      <c r="X215">
        <f>ROUND((W220*T220),0)</f>
        <v/>
      </c>
      <c r="Y215">
        <f>ROUND((X220/100)*2.3,0)</f>
        <v/>
      </c>
      <c r="Z215" t="n">
        <v>432</v>
      </c>
      <c r="AC215">
        <f>X220+Y220+Z220+AA220+AB220</f>
        <v/>
      </c>
      <c r="AD215" t="inlineStr">
        <is>
          <t>СН2</t>
        </is>
      </c>
      <c r="AE215" t="inlineStr"/>
      <c r="AI215" t="inlineStr">
        <is>
          <t>дэж012089</t>
        </is>
      </c>
      <c r="AJ215" t="n">
        <v>9558</v>
      </c>
      <c r="AL215" t="inlineStr"/>
      <c r="AM215" t="inlineStr"/>
    </row>
    <row r="216">
      <c r="A216" t="n">
        <v>1</v>
      </c>
      <c r="B216" t="inlineStr">
        <is>
          <t>01</t>
        </is>
      </c>
      <c r="C216" t="inlineStr">
        <is>
          <t>DS0701OR0000211</t>
        </is>
      </c>
      <c r="D216" t="inlineStr">
        <is>
          <t>Энергоснабжение</t>
        </is>
      </c>
      <c r="E216" t="inlineStr">
        <is>
          <t>ООО "Электрон Энерго"</t>
        </is>
      </c>
      <c r="F216" t="n">
        <v>550011000024</v>
      </c>
      <c r="G216" t="inlineStr">
        <is>
          <t>Прочие потребители</t>
        </is>
      </c>
      <c r="H216" t="inlineStr">
        <is>
          <t>ООО"Люкс-1" (АЗС)Гаджиясулов Ш(100ква)</t>
        </is>
      </c>
      <c r="K216" t="inlineStr">
        <is>
          <t>ПС 110/35/6кВ "ЗФС"</t>
        </is>
      </c>
      <c r="N216" t="inlineStr">
        <is>
          <t>г.Кизилюрт</t>
        </is>
      </c>
      <c r="O216" t="inlineStr">
        <is>
          <t>ФАД "Кавказ"</t>
        </is>
      </c>
      <c r="R216" t="inlineStr">
        <is>
          <t xml:space="preserve">Меркурий 230 АR-02R </t>
        </is>
      </c>
      <c r="S216" t="n">
        <v>47185463</v>
      </c>
      <c r="T216" t="n">
        <v>1</v>
      </c>
      <c r="U216" t="n">
        <v>2057</v>
      </c>
      <c r="V216" t="n">
        <v>2057</v>
      </c>
      <c r="W216">
        <f>V221-U221</f>
        <v/>
      </c>
      <c r="X216">
        <f>ROUND((W221*T221),0)</f>
        <v/>
      </c>
      <c r="Y216">
        <f>ROUND((X221/100)*2.3,0)</f>
        <v/>
      </c>
      <c r="Z216" t="n">
        <v>376</v>
      </c>
      <c r="AC216">
        <f>X221+Y221+Z221+AA221+AB221</f>
        <v/>
      </c>
      <c r="AD216" t="inlineStr">
        <is>
          <t>СН2</t>
        </is>
      </c>
      <c r="AE216" t="inlineStr"/>
      <c r="AI216" t="inlineStr">
        <is>
          <t>018019</t>
        </is>
      </c>
      <c r="AL216" t="inlineStr"/>
      <c r="AM216" t="inlineStr"/>
      <c r="AN216" t="inlineStr">
        <is>
          <t>ФФ ПУ не работает</t>
        </is>
      </c>
    </row>
    <row r="217">
      <c r="A217" t="n">
        <v>1</v>
      </c>
      <c r="B217" t="inlineStr">
        <is>
          <t>01</t>
        </is>
      </c>
      <c r="C217" t="inlineStr">
        <is>
          <t>DS0701OR0000212</t>
        </is>
      </c>
      <c r="D217" t="inlineStr">
        <is>
          <t>Энергоснабжение</t>
        </is>
      </c>
      <c r="E217" t="inlineStr">
        <is>
          <t>ООО "Электрон Энерго"</t>
        </is>
      </c>
      <c r="F217" t="n">
        <v>550011000024</v>
      </c>
      <c r="G217" t="inlineStr">
        <is>
          <t>Прочие потребители</t>
        </is>
      </c>
      <c r="H217" t="inlineStr">
        <is>
          <t>ООО"Люкс-1"1 (АЗС"Восток")Асхабов М(40ква)</t>
        </is>
      </c>
      <c r="K217" t="inlineStr">
        <is>
          <t>ПС 110/35/6кВ "ЗФС"</t>
        </is>
      </c>
      <c r="N217" t="inlineStr">
        <is>
          <t>г.Кизилюрт</t>
        </is>
      </c>
      <c r="O217" t="inlineStr">
        <is>
          <t>ул.Аскерханова</t>
        </is>
      </c>
      <c r="R217" t="inlineStr">
        <is>
          <t>ЦЭ 6803 В ЭР 32</t>
        </is>
      </c>
      <c r="S217" t="inlineStr">
        <is>
          <t>011552183333285</t>
        </is>
      </c>
      <c r="T217" t="n">
        <v>1</v>
      </c>
      <c r="U217" t="n">
        <v>1100</v>
      </c>
      <c r="V217" t="n">
        <v>1100</v>
      </c>
      <c r="W217">
        <f>V222-U222</f>
        <v/>
      </c>
      <c r="X217">
        <f>ROUND((W222*T222),0)</f>
        <v/>
      </c>
      <c r="Y217">
        <f>ROUND((X222/100)*2.3,0)</f>
        <v/>
      </c>
      <c r="Z217" t="n">
        <v>137</v>
      </c>
      <c r="AC217">
        <f>X222+Y222+Z222+AA222+AB222</f>
        <v/>
      </c>
      <c r="AD217" t="inlineStr">
        <is>
          <t>СН2</t>
        </is>
      </c>
      <c r="AE217" t="inlineStr"/>
      <c r="AF217" s="33" t="n">
        <v>45070</v>
      </c>
      <c r="AI217" t="n">
        <v>7904743</v>
      </c>
      <c r="AL217" t="inlineStr"/>
      <c r="AM217" t="inlineStr"/>
    </row>
    <row r="218">
      <c r="A218" t="n">
        <v>1</v>
      </c>
      <c r="B218" t="inlineStr">
        <is>
          <t>01</t>
        </is>
      </c>
      <c r="C218" t="inlineStr">
        <is>
          <t>DS0701OR0000213</t>
        </is>
      </c>
      <c r="D218" t="inlineStr">
        <is>
          <t>Энергоснабжение</t>
        </is>
      </c>
      <c r="E218" t="inlineStr">
        <is>
          <t>ООО "Электрон Энерго"</t>
        </is>
      </c>
      <c r="F218" t="n">
        <v>550011000024</v>
      </c>
      <c r="G218" t="inlineStr">
        <is>
          <t>Прочие потребители</t>
        </is>
      </c>
      <c r="H218" t="inlineStr">
        <is>
          <t xml:space="preserve">ООО "Люкс-1"  2 (АЗС) напротив стадиона </t>
        </is>
      </c>
      <c r="K218" t="inlineStr">
        <is>
          <t>ПС 110/35/6кВ "ЗФС"</t>
        </is>
      </c>
      <c r="N218" t="inlineStr">
        <is>
          <t>г.Кизилюрт</t>
        </is>
      </c>
      <c r="O218" t="inlineStr">
        <is>
          <t xml:space="preserve">ул.Аскерханова </t>
        </is>
      </c>
      <c r="P218" t="inlineStr">
        <is>
          <t>30 А</t>
        </is>
      </c>
      <c r="R218" t="inlineStr">
        <is>
          <t>ЦЭ 6803 В ЭР 32</t>
        </is>
      </c>
      <c r="S218" t="inlineStr">
        <is>
          <t>011552183333310</t>
        </is>
      </c>
      <c r="T218" t="n">
        <v>1</v>
      </c>
      <c r="U218" t="n">
        <v>6870</v>
      </c>
      <c r="V218" t="n">
        <v>6870</v>
      </c>
      <c r="W218">
        <f>V223-U223</f>
        <v/>
      </c>
      <c r="X218">
        <f>ROUND((W223*T223),0)</f>
        <v/>
      </c>
      <c r="Y218">
        <f>ROUND((X223/100)*2.3,0)</f>
        <v/>
      </c>
      <c r="AC218">
        <f>X223+Y223+Z223+AA223+AB223</f>
        <v/>
      </c>
      <c r="AD218" t="inlineStr">
        <is>
          <t>СН2</t>
        </is>
      </c>
      <c r="AE218" t="inlineStr"/>
      <c r="AF218" s="33" t="n">
        <v>45070</v>
      </c>
      <c r="AI218" t="n">
        <v>7933333</v>
      </c>
      <c r="AL218" t="inlineStr"/>
      <c r="AM218" t="inlineStr"/>
    </row>
    <row r="219">
      <c r="A219" t="n">
        <v>1</v>
      </c>
      <c r="B219" t="inlineStr">
        <is>
          <t>01</t>
        </is>
      </c>
      <c r="C219" t="inlineStr">
        <is>
          <t>DS0701OR0000214</t>
        </is>
      </c>
      <c r="D219" t="inlineStr">
        <is>
          <t>Энергоснабжение</t>
        </is>
      </c>
      <c r="E219" t="inlineStr">
        <is>
          <t>ООО "Электрон Энерго"</t>
        </is>
      </c>
      <c r="F219" t="n">
        <v>550011000024</v>
      </c>
      <c r="G219" t="inlineStr">
        <is>
          <t>Прочие потребители</t>
        </is>
      </c>
      <c r="H219" t="inlineStr">
        <is>
          <t xml:space="preserve">ООО  "Люкс-1" 3 (СТОА)  </t>
        </is>
      </c>
      <c r="K219" t="inlineStr">
        <is>
          <t>ПС 110/35/6кВ "ЗФС"</t>
        </is>
      </c>
      <c r="N219" t="inlineStr">
        <is>
          <t>г.Кизилюрт</t>
        </is>
      </c>
      <c r="O219" t="inlineStr">
        <is>
          <t>ул.Аскерханова</t>
        </is>
      </c>
      <c r="R219" t="inlineStr">
        <is>
          <t>Меркурий 230 АR-02 С</t>
        </is>
      </c>
      <c r="S219" t="n">
        <v>12444896</v>
      </c>
      <c r="T219" t="n">
        <v>1</v>
      </c>
      <c r="U219" t="n">
        <v>99910</v>
      </c>
      <c r="V219" t="n">
        <v>99910</v>
      </c>
      <c r="W219">
        <f>V224-U224</f>
        <v/>
      </c>
      <c r="X219">
        <f>ROUND((W224*T224),0)</f>
        <v/>
      </c>
      <c r="Y219">
        <f>ROUND((X224/100)*2.3,0)</f>
        <v/>
      </c>
      <c r="AC219">
        <f>X224+Y224+Z224+AA224+AB224</f>
        <v/>
      </c>
      <c r="AD219" t="inlineStr">
        <is>
          <t>СН2</t>
        </is>
      </c>
      <c r="AE219" t="inlineStr"/>
      <c r="AF219" s="33" t="n">
        <v>45070</v>
      </c>
      <c r="AI219" t="inlineStr">
        <is>
          <t>дэж0002728</t>
        </is>
      </c>
      <c r="AJ219" t="inlineStr">
        <is>
          <t>х</t>
        </is>
      </c>
      <c r="AK219" t="inlineStr">
        <is>
          <t>дэж018836</t>
        </is>
      </c>
      <c r="AL219" t="inlineStr"/>
      <c r="AM219" t="inlineStr"/>
    </row>
    <row r="220">
      <c r="A220" t="n">
        <v>1</v>
      </c>
      <c r="B220" t="inlineStr">
        <is>
          <t>01</t>
        </is>
      </c>
      <c r="C220" t="inlineStr">
        <is>
          <t>DS0701OR0000215</t>
        </is>
      </c>
      <c r="D220" t="inlineStr">
        <is>
          <t>Энергоснабжение</t>
        </is>
      </c>
      <c r="E220" t="inlineStr">
        <is>
          <t>ООО "Электрон Энерго"</t>
        </is>
      </c>
      <c r="F220" t="n">
        <v>550011000024</v>
      </c>
      <c r="G220" t="inlineStr">
        <is>
          <t>Прочие потребители</t>
        </is>
      </c>
      <c r="H220" t="inlineStr">
        <is>
          <t xml:space="preserve">ООО  "Люкс-1" 4 База    </t>
        </is>
      </c>
      <c r="K220" t="inlineStr">
        <is>
          <t>ПС 110/35/6кВ "ЗФС"</t>
        </is>
      </c>
      <c r="N220" t="inlineStr">
        <is>
          <t>г.Кизилюрт</t>
        </is>
      </c>
      <c r="O220" t="inlineStr">
        <is>
          <t>Терит.ОСК</t>
        </is>
      </c>
      <c r="R220" t="inlineStr">
        <is>
          <t xml:space="preserve">Меркурий 230 АR-02R </t>
        </is>
      </c>
      <c r="S220" t="n">
        <v>26057667</v>
      </c>
      <c r="T220" t="n">
        <v>1</v>
      </c>
      <c r="U220" t="n">
        <v>2509</v>
      </c>
      <c r="V220" t="n">
        <v>2509</v>
      </c>
      <c r="W220">
        <f>V225-U225</f>
        <v/>
      </c>
      <c r="X220">
        <f>ROUND((W225*T225),0)</f>
        <v/>
      </c>
      <c r="Y220">
        <f>ROUND((X225/100)*2.3,0)</f>
        <v/>
      </c>
      <c r="AC220">
        <f>X225+Y225+Z225+AA225+AB225</f>
        <v/>
      </c>
      <c r="AD220" t="inlineStr">
        <is>
          <t>СН2</t>
        </is>
      </c>
      <c r="AE220" t="inlineStr"/>
      <c r="AL220" t="inlineStr"/>
      <c r="AM220" t="inlineStr"/>
      <c r="AN220" t="inlineStr">
        <is>
          <t>ОТКЛЮЧЕН</t>
        </is>
      </c>
    </row>
    <row r="221">
      <c r="A221" t="n">
        <v>1</v>
      </c>
      <c r="B221" t="inlineStr">
        <is>
          <t>01</t>
        </is>
      </c>
      <c r="C221" t="inlineStr">
        <is>
          <t>DS0701OR0000216</t>
        </is>
      </c>
      <c r="D221" t="inlineStr">
        <is>
          <t>Энергоснабжение</t>
        </is>
      </c>
      <c r="E221" t="inlineStr">
        <is>
          <t>ООО "Электрон Энерго"</t>
        </is>
      </c>
      <c r="F221" t="n">
        <v>550011000024</v>
      </c>
      <c r="G221" t="inlineStr">
        <is>
          <t>Прочие потребители</t>
        </is>
      </c>
      <c r="H221" t="inlineStr">
        <is>
          <t>ООО  "Люкс-1" 5 (Автомойка)</t>
        </is>
      </c>
      <c r="K221" t="inlineStr">
        <is>
          <t>ПС 110/35/6кВ "ЗФС"</t>
        </is>
      </c>
      <c r="N221" t="inlineStr">
        <is>
          <t>г.Кизилюрт</t>
        </is>
      </c>
      <c r="O221" t="inlineStr">
        <is>
          <t>ФАД "Кавказ"</t>
        </is>
      </c>
      <c r="R221" t="inlineStr">
        <is>
          <t xml:space="preserve">Меркурий 230 АR-02R </t>
        </is>
      </c>
      <c r="S221" t="n">
        <v>22611686</v>
      </c>
      <c r="T221" t="n">
        <v>1</v>
      </c>
      <c r="U221" t="n">
        <v>133532.48</v>
      </c>
      <c r="V221" t="n">
        <v>133532.48</v>
      </c>
      <c r="W221">
        <f>V226-U226</f>
        <v/>
      </c>
      <c r="X221">
        <f>ROUND((W226*T226),0)</f>
        <v/>
      </c>
      <c r="Y221">
        <f>ROUND((X226/100)*2.3,0)</f>
        <v/>
      </c>
      <c r="AC221">
        <f>X226+Y226+Z226+AA226+AB226</f>
        <v/>
      </c>
      <c r="AD221" t="inlineStr">
        <is>
          <t>СН2</t>
        </is>
      </c>
      <c r="AE221" t="inlineStr"/>
      <c r="AF221" s="33" t="n">
        <v>45070</v>
      </c>
      <c r="AI221" t="inlineStr">
        <is>
          <t>х</t>
        </is>
      </c>
      <c r="AJ221" t="inlineStr">
        <is>
          <t>003265</t>
        </is>
      </c>
      <c r="AL221" t="inlineStr"/>
      <c r="AM221" t="inlineStr"/>
    </row>
    <row r="222">
      <c r="A222" t="n">
        <v>1</v>
      </c>
      <c r="B222" t="inlineStr">
        <is>
          <t>01</t>
        </is>
      </c>
      <c r="C222" t="inlineStr">
        <is>
          <t>DS0701OR0000217</t>
        </is>
      </c>
      <c r="D222" t="inlineStr">
        <is>
          <t>Энергоснабжение</t>
        </is>
      </c>
      <c r="E222" t="inlineStr">
        <is>
          <t>ООО "Электрон Энерго"</t>
        </is>
      </c>
      <c r="F222" t="n">
        <v>550011000024</v>
      </c>
      <c r="G222" t="inlineStr">
        <is>
          <t>Прочие потребители</t>
        </is>
      </c>
      <c r="H222" t="inlineStr">
        <is>
          <t xml:space="preserve">ООО "Люкс-1"  6 (Городской парк)   </t>
        </is>
      </c>
      <c r="K222" t="inlineStr">
        <is>
          <t>ПС 35/6 кВ "Город"</t>
        </is>
      </c>
      <c r="N222" t="inlineStr">
        <is>
          <t>г.Кизилюрт</t>
        </is>
      </c>
      <c r="O222" t="inlineStr">
        <is>
          <t>ул.Алиева-ул.Садовая</t>
        </is>
      </c>
      <c r="R222" t="inlineStr">
        <is>
          <t>ЦЭ6803 В</t>
        </is>
      </c>
      <c r="S222" t="inlineStr">
        <is>
          <t>009026038000610</t>
        </is>
      </c>
      <c r="T222" t="n">
        <v>1</v>
      </c>
      <c r="U222" t="n">
        <v>70087</v>
      </c>
      <c r="V222" t="n">
        <v>70087</v>
      </c>
      <c r="W222">
        <f>V227-U227</f>
        <v/>
      </c>
      <c r="X222">
        <f>ROUND((W227*T227),0)</f>
        <v/>
      </c>
      <c r="Y222">
        <f>ROUND((X227/100)*2.3,0)</f>
        <v/>
      </c>
      <c r="AC222">
        <f>X227+Y227+Z227+AA227+AB227</f>
        <v/>
      </c>
      <c r="AD222" t="inlineStr">
        <is>
          <t>СН2</t>
        </is>
      </c>
      <c r="AE222" t="inlineStr"/>
      <c r="AF222" s="33" t="n">
        <v>45076</v>
      </c>
      <c r="AI222" t="inlineStr">
        <is>
          <t>дэж018283</t>
        </is>
      </c>
      <c r="AJ222" t="n">
        <v>38151414</v>
      </c>
      <c r="AL222" t="inlineStr"/>
      <c r="AM222" t="inlineStr"/>
    </row>
    <row r="223">
      <c r="A223" t="n">
        <v>1</v>
      </c>
      <c r="B223" t="inlineStr">
        <is>
          <t>01</t>
        </is>
      </c>
      <c r="C223" t="inlineStr">
        <is>
          <t>DS0701OR0000218</t>
        </is>
      </c>
      <c r="D223" t="inlineStr">
        <is>
          <t>Энергоснабжение</t>
        </is>
      </c>
      <c r="E223" t="inlineStr">
        <is>
          <t>ООО "Электрон Энерго"</t>
        </is>
      </c>
      <c r="F223" t="n">
        <v>550011000029</v>
      </c>
      <c r="G223" t="inlineStr">
        <is>
          <t>Прочие потребители</t>
        </is>
      </c>
      <c r="H223" t="inlineStr">
        <is>
          <t xml:space="preserve">И.П. Шихамиров А.О(Пекарня Салам")(63 кВа) </t>
        </is>
      </c>
      <c r="K223" t="inlineStr">
        <is>
          <t>ПС 110/6 кВ "КЧГЭС"</t>
        </is>
      </c>
      <c r="N223" t="inlineStr">
        <is>
          <t>с.Бавтугай</t>
        </is>
      </c>
      <c r="O223" t="inlineStr">
        <is>
          <t>ул.К.Маркса</t>
        </is>
      </c>
      <c r="R223" t="inlineStr">
        <is>
          <t>CE 303 R33 543-JAZ</t>
        </is>
      </c>
      <c r="S223" t="inlineStr">
        <is>
          <t>094275305</t>
        </is>
      </c>
      <c r="T223" t="n">
        <v>40</v>
      </c>
      <c r="U223" t="n">
        <v>47460</v>
      </c>
      <c r="V223" t="n">
        <v>47460</v>
      </c>
      <c r="W223">
        <f>V228-U228</f>
        <v/>
      </c>
      <c r="X223">
        <f>ROUND((W228*T228),0)</f>
        <v/>
      </c>
      <c r="Y223">
        <f>ROUND((X228/100)*2.3,0)</f>
        <v/>
      </c>
      <c r="AC223">
        <f>X228+Y228+Z228+AA228+AB228</f>
        <v/>
      </c>
      <c r="AD223" t="inlineStr">
        <is>
          <t>СН2</t>
        </is>
      </c>
      <c r="AE223" t="inlineStr"/>
      <c r="AF223" s="33" t="n">
        <v>45072</v>
      </c>
      <c r="AI223" t="inlineStr">
        <is>
          <t>дэж012066</t>
        </is>
      </c>
      <c r="AL223" t="inlineStr"/>
      <c r="AM223" t="inlineStr"/>
    </row>
    <row r="224">
      <c r="A224" t="n">
        <v>1</v>
      </c>
      <c r="B224" t="inlineStr">
        <is>
          <t>01</t>
        </is>
      </c>
      <c r="C224" t="inlineStr">
        <is>
          <t>DS0701OR0000219</t>
        </is>
      </c>
      <c r="D224" t="inlineStr">
        <is>
          <t>Энергоснабжение</t>
        </is>
      </c>
      <c r="E224" t="inlineStr">
        <is>
          <t>ООО "Электрон Энерго"</t>
        </is>
      </c>
      <c r="F224" t="n">
        <v>550011000080</v>
      </c>
      <c r="G224" t="inlineStr">
        <is>
          <t>Прочие потребители</t>
        </is>
      </c>
      <c r="H224" t="inlineStr">
        <is>
          <t>ООО РСУ Лачемилаева П.О.</t>
        </is>
      </c>
      <c r="K224" t="inlineStr">
        <is>
          <t>ПС 110/35/6кВ "ЗФС"</t>
        </is>
      </c>
      <c r="N224" t="inlineStr">
        <is>
          <t>г.Кизилюрт</t>
        </is>
      </c>
      <c r="O224" t="inlineStr">
        <is>
          <t xml:space="preserve">ул.Вишневского </t>
        </is>
      </c>
      <c r="R224" t="inlineStr">
        <is>
          <t>ЦЭ6803 В ЭР32</t>
        </is>
      </c>
      <c r="S224" t="inlineStr">
        <is>
          <t>011355172531886</t>
        </is>
      </c>
      <c r="T224" t="n">
        <v>30</v>
      </c>
      <c r="U224" t="n">
        <v>3861</v>
      </c>
      <c r="V224" t="n">
        <v>3861</v>
      </c>
      <c r="W224">
        <f>V229-U229</f>
        <v/>
      </c>
      <c r="X224">
        <f>ROUND((W229*T229),0)</f>
        <v/>
      </c>
      <c r="Y224">
        <f>ROUND((X229/100)*2.3,0)</f>
        <v/>
      </c>
      <c r="AC224">
        <f>X229+Y229+Z229+AA229+AB229</f>
        <v/>
      </c>
      <c r="AD224" t="inlineStr">
        <is>
          <t>СН2</t>
        </is>
      </c>
      <c r="AE224" t="inlineStr"/>
      <c r="AF224" s="33" t="n">
        <v>45075</v>
      </c>
      <c r="AI224" t="inlineStr">
        <is>
          <t>дэж004345</t>
        </is>
      </c>
      <c r="AL224" t="inlineStr"/>
      <c r="AM224" t="inlineStr"/>
    </row>
    <row r="225">
      <c r="A225" t="n">
        <v>1</v>
      </c>
      <c r="B225" t="inlineStr">
        <is>
          <t>01</t>
        </is>
      </c>
      <c r="C225" t="inlineStr">
        <is>
          <t>DS0701OR0000220</t>
        </is>
      </c>
      <c r="D225" t="inlineStr">
        <is>
          <t>Энергоснабжение</t>
        </is>
      </c>
      <c r="E225" t="inlineStr">
        <is>
          <t>ООО "Электрон Энерго"</t>
        </is>
      </c>
      <c r="F225" t="n">
        <v>550011000081</v>
      </c>
      <c r="G225" t="inlineStr">
        <is>
          <t>Прочие потребители</t>
        </is>
      </c>
      <c r="H225" t="inlineStr">
        <is>
          <t>ООО" Антгельминтик"       (250ква)</t>
        </is>
      </c>
      <c r="K225" t="inlineStr">
        <is>
          <t>ПС 110/35/6кВ "ЗФС"</t>
        </is>
      </c>
      <c r="N225" t="inlineStr">
        <is>
          <t>г.Кизилюрт</t>
        </is>
      </c>
      <c r="O225" t="inlineStr">
        <is>
          <t xml:space="preserve">ул.Вишневского </t>
        </is>
      </c>
      <c r="R225" t="inlineStr">
        <is>
          <t>Меркурий 230 АR-03R</t>
        </is>
      </c>
      <c r="S225" t="n">
        <v>27423602</v>
      </c>
      <c r="T225" t="n">
        <v>30</v>
      </c>
      <c r="U225" t="n">
        <v>3470</v>
      </c>
      <c r="V225" t="n">
        <v>3470</v>
      </c>
      <c r="W225">
        <f>V230-U230</f>
        <v/>
      </c>
      <c r="X225">
        <f>ROUND((W230*T230),0)</f>
        <v/>
      </c>
      <c r="Z225" t="n">
        <v>590</v>
      </c>
      <c r="AC225">
        <f>X230+Y230+Z230+AA230+AB230</f>
        <v/>
      </c>
      <c r="AD225" t="inlineStr">
        <is>
          <t>СН2</t>
        </is>
      </c>
      <c r="AE225" t="inlineStr"/>
      <c r="AF225" s="33" t="n">
        <v>45068</v>
      </c>
      <c r="AJ225" t="inlineStr">
        <is>
          <t>02022487</t>
        </is>
      </c>
      <c r="AL225" t="inlineStr"/>
      <c r="AM225" t="inlineStr"/>
    </row>
    <row r="226">
      <c r="A226" t="n">
        <v>1</v>
      </c>
      <c r="B226" t="inlineStr">
        <is>
          <t>01</t>
        </is>
      </c>
      <c r="C226" t="inlineStr">
        <is>
          <t>DS0701OR0000221</t>
        </is>
      </c>
      <c r="D226" t="inlineStr">
        <is>
          <t>Энергоснабжение</t>
        </is>
      </c>
      <c r="E226" t="inlineStr">
        <is>
          <t>ООО "Электрон Энерго"</t>
        </is>
      </c>
      <c r="F226" t="n">
        <v>550011000089</v>
      </c>
      <c r="G226" t="inlineStr">
        <is>
          <t>Прочие потребители</t>
        </is>
      </c>
      <c r="H226" t="inlineStr">
        <is>
          <t xml:space="preserve">И.П. Магомедов О.А (ТОЧ) (160кВА) </t>
        </is>
      </c>
      <c r="K226" t="inlineStr">
        <is>
          <t>ПС 110/35/6кВ "ЗФС"</t>
        </is>
      </c>
      <c r="N226" t="inlineStr">
        <is>
          <t>г.Кизилюрт</t>
        </is>
      </c>
      <c r="O226" t="inlineStr">
        <is>
          <t>ул.Промышленная у ГАИ</t>
        </is>
      </c>
      <c r="R226" t="inlineStr">
        <is>
          <t>Меркурий 230 АR-02 С</t>
        </is>
      </c>
      <c r="S226" t="n">
        <v>14974196</v>
      </c>
      <c r="T226" t="n">
        <v>1</v>
      </c>
      <c r="U226" t="n">
        <v>255389</v>
      </c>
      <c r="V226" t="n">
        <v>255389</v>
      </c>
      <c r="W226">
        <f>V231-U231</f>
        <v/>
      </c>
      <c r="X226">
        <f>ROUND((W231*T231),0)</f>
        <v/>
      </c>
      <c r="Y226">
        <f>ROUND((X231/100)*2.3,0)</f>
        <v/>
      </c>
      <c r="AC226">
        <f>X231+Y231+Z231+AA231+AB231</f>
        <v/>
      </c>
      <c r="AD226" t="inlineStr">
        <is>
          <t>СН2</t>
        </is>
      </c>
      <c r="AE226" t="inlineStr"/>
      <c r="AF226" s="33" t="n">
        <v>45070</v>
      </c>
      <c r="AI226" t="n">
        <v>0</v>
      </c>
      <c r="AJ226" t="n">
        <v>0</v>
      </c>
      <c r="AL226" t="inlineStr"/>
      <c r="AM226" t="inlineStr"/>
    </row>
    <row r="227">
      <c r="A227" t="n">
        <v>1</v>
      </c>
      <c r="B227" t="inlineStr">
        <is>
          <t>01</t>
        </is>
      </c>
      <c r="C227" t="inlineStr">
        <is>
          <t>DS0701OR0000222</t>
        </is>
      </c>
      <c r="D227" t="inlineStr">
        <is>
          <t>Энергоснабжение</t>
        </is>
      </c>
      <c r="E227" t="inlineStr">
        <is>
          <t>ООО "Электрон Энерго"</t>
        </is>
      </c>
      <c r="F227" t="n">
        <v>550011000147</v>
      </c>
      <c r="G227" t="inlineStr">
        <is>
          <t>Прочие потребители</t>
        </is>
      </c>
      <c r="H227" t="inlineStr">
        <is>
          <t>ООО"Миг" (офисный центр)</t>
        </is>
      </c>
      <c r="K227" t="inlineStr">
        <is>
          <t>ПС 110/35/6кВ "ЗФС"</t>
        </is>
      </c>
      <c r="N227" t="inlineStr">
        <is>
          <t>г.Кизилюрт</t>
        </is>
      </c>
      <c r="O227" t="inlineStr">
        <is>
          <t>ул.Абубакарова</t>
        </is>
      </c>
      <c r="P227" t="inlineStr">
        <is>
          <t>1 А</t>
        </is>
      </c>
      <c r="R227" t="inlineStr">
        <is>
          <t>ЦЭ6803 ВЭ32</t>
        </is>
      </c>
      <c r="S227" t="inlineStr">
        <is>
          <t>011552157286810</t>
        </is>
      </c>
      <c r="T227" t="n">
        <v>1</v>
      </c>
      <c r="U227" t="n">
        <v>9929</v>
      </c>
      <c r="V227" t="n">
        <v>9929</v>
      </c>
      <c r="W227">
        <f>V232-U232</f>
        <v/>
      </c>
      <c r="X227">
        <f>ROUND((W232*T232),0)</f>
        <v/>
      </c>
      <c r="Y227">
        <f>ROUND((X232/100)*2.3,0)</f>
        <v/>
      </c>
      <c r="AC227">
        <f>X232+Y232+Z232+AA232+AB232</f>
        <v/>
      </c>
      <c r="AD227" t="inlineStr">
        <is>
          <t>СН2</t>
        </is>
      </c>
      <c r="AE227" t="inlineStr"/>
      <c r="AF227" s="33" t="n">
        <v>45077</v>
      </c>
      <c r="AJ227" t="inlineStr">
        <is>
          <t>кл.к16850500</t>
        </is>
      </c>
      <c r="AL227" t="inlineStr"/>
      <c r="AM227" t="inlineStr"/>
    </row>
    <row r="228">
      <c r="A228" t="n">
        <v>1</v>
      </c>
      <c r="B228" t="inlineStr">
        <is>
          <t>01</t>
        </is>
      </c>
      <c r="C228" t="inlineStr">
        <is>
          <t>DS0701OR0000223</t>
        </is>
      </c>
      <c r="D228" t="inlineStr">
        <is>
          <t>Энергоснабжение</t>
        </is>
      </c>
      <c r="E228" t="inlineStr">
        <is>
          <t>ООО "Электрон Энерго"</t>
        </is>
      </c>
      <c r="F228" t="n">
        <v>550011000184</v>
      </c>
      <c r="G228" t="inlineStr">
        <is>
          <t>Прочие потребители</t>
        </is>
      </c>
      <c r="H228" t="inlineStr">
        <is>
          <t>ООО "Самара" ( 40ква)  .</t>
        </is>
      </c>
      <c r="K228" t="inlineStr">
        <is>
          <t>ПС 110/35/6кВ "ЗФС"</t>
        </is>
      </c>
      <c r="N228" t="inlineStr">
        <is>
          <t>г.Кизилюрт</t>
        </is>
      </c>
      <c r="O228" t="inlineStr">
        <is>
          <t xml:space="preserve">ул.Гагарина </t>
        </is>
      </c>
      <c r="P228" t="n">
        <v>154</v>
      </c>
      <c r="R228" t="inlineStr">
        <is>
          <t>ЦЭ6803В</t>
        </is>
      </c>
      <c r="S228" t="inlineStr">
        <is>
          <t>0951790603676824</t>
        </is>
      </c>
      <c r="T228" t="n">
        <v>1</v>
      </c>
      <c r="U228" t="n">
        <v>9738</v>
      </c>
      <c r="V228" t="n">
        <v>9738</v>
      </c>
      <c r="W228">
        <f>V233-U233</f>
        <v/>
      </c>
      <c r="X228">
        <f>ROUND((W233*T233),0)</f>
        <v/>
      </c>
      <c r="Y228">
        <f>ROUND((X233/100)*2.3,0)</f>
        <v/>
      </c>
      <c r="Z228" t="n">
        <v>137</v>
      </c>
      <c r="AC228">
        <f>X233+Y233+Z233+AA233+AB233</f>
        <v/>
      </c>
      <c r="AD228" t="inlineStr">
        <is>
          <t>СН2</t>
        </is>
      </c>
      <c r="AE228" t="inlineStr"/>
      <c r="AF228" s="33" t="n">
        <v>45068</v>
      </c>
      <c r="AI228" t="inlineStr">
        <is>
          <t>хх48494</t>
        </is>
      </c>
      <c r="AL228" t="inlineStr"/>
      <c r="AM228" t="inlineStr"/>
    </row>
    <row r="229">
      <c r="A229" t="n">
        <v>1</v>
      </c>
      <c r="B229" t="inlineStr">
        <is>
          <t>01</t>
        </is>
      </c>
      <c r="C229" t="inlineStr">
        <is>
          <t>DS0701OR0000224</t>
        </is>
      </c>
      <c r="D229" t="inlineStr">
        <is>
          <t>Энергоснабжение</t>
        </is>
      </c>
      <c r="E229" t="inlineStr">
        <is>
          <t>ООО "Электрон Энерго"</t>
        </is>
      </c>
      <c r="F229" t="n">
        <v>550011000191</v>
      </c>
      <c r="G229" t="inlineStr">
        <is>
          <t>Прочие потребители</t>
        </is>
      </c>
      <c r="H229" t="inlineStr">
        <is>
          <t>ООО "ДЭК"   (400ква)</t>
        </is>
      </c>
      <c r="K229" t="inlineStr">
        <is>
          <t>ПС 110/35/6кВ "ЗФС"</t>
        </is>
      </c>
      <c r="N229" t="inlineStr">
        <is>
          <t>г.Кизилюрт</t>
        </is>
      </c>
      <c r="O229" t="inlineStr">
        <is>
          <t>ул.Аскерханова</t>
        </is>
      </c>
      <c r="P229" t="inlineStr">
        <is>
          <t>22 А</t>
        </is>
      </c>
      <c r="R229" t="inlineStr">
        <is>
          <t>Нева МТ 314 0,5 AR E4SR</t>
        </is>
      </c>
      <c r="S229" t="inlineStr">
        <is>
          <t>002412</t>
        </is>
      </c>
      <c r="T229" t="n">
        <v>80</v>
      </c>
      <c r="U229" t="n">
        <v>12002</v>
      </c>
      <c r="V229" t="n">
        <v>12002</v>
      </c>
      <c r="W229">
        <f>V234-U234</f>
        <v/>
      </c>
      <c r="X229">
        <f>ROUND((W234*T234),0)</f>
        <v/>
      </c>
      <c r="Y229">
        <f>ROUND((X234/100)*2.3,0)</f>
        <v/>
      </c>
      <c r="AC229">
        <f>X234+Y234+Z234+AA234+AB234</f>
        <v/>
      </c>
      <c r="AD229" t="inlineStr">
        <is>
          <t>СН2</t>
        </is>
      </c>
      <c r="AE229" t="inlineStr"/>
      <c r="AF229" s="33" t="n">
        <v>45070</v>
      </c>
      <c r="AI229" t="inlineStr">
        <is>
          <t>дэж0002668</t>
        </is>
      </c>
      <c r="AK229" t="inlineStr">
        <is>
          <t>дэж018808</t>
        </is>
      </c>
      <c r="AL229" t="inlineStr"/>
      <c r="AM229" t="inlineStr"/>
    </row>
    <row r="230">
      <c r="A230" t="n">
        <v>1</v>
      </c>
      <c r="B230" t="inlineStr">
        <is>
          <t>01</t>
        </is>
      </c>
      <c r="C230" t="inlineStr">
        <is>
          <t>DS0701OR0000225</t>
        </is>
      </c>
      <c r="D230" t="inlineStr">
        <is>
          <t>Энергоснабжение</t>
        </is>
      </c>
      <c r="E230" t="inlineStr">
        <is>
          <t>ООО "Электрон Энерго"</t>
        </is>
      </c>
      <c r="F230" t="n">
        <v>550011000194</v>
      </c>
      <c r="G230" t="inlineStr">
        <is>
          <t>Прочие потребители</t>
        </is>
      </c>
      <c r="H230" t="inlineStr">
        <is>
          <t>ООО"Каспий СГЭМ"(630КВА)</t>
        </is>
      </c>
      <c r="K230" t="inlineStr">
        <is>
          <t>ПС 110/35/6кВ "ЗФС"</t>
        </is>
      </c>
      <c r="N230" t="inlineStr">
        <is>
          <t>г.Кизилюрт</t>
        </is>
      </c>
      <c r="O230" t="inlineStr">
        <is>
          <t xml:space="preserve">ул.Вишневского </t>
        </is>
      </c>
      <c r="P230" t="n">
        <v>152</v>
      </c>
      <c r="R230" t="inlineStr">
        <is>
          <t>ЦЭ6803</t>
        </is>
      </c>
      <c r="S230" t="inlineStr">
        <is>
          <t>00907206006295</t>
        </is>
      </c>
      <c r="T230" t="n">
        <v>200</v>
      </c>
      <c r="U230" t="n">
        <v>10150</v>
      </c>
      <c r="V230" t="n">
        <v>10150</v>
      </c>
      <c r="W230">
        <f>V235-U235</f>
        <v/>
      </c>
      <c r="X230">
        <f>ROUND((W235*T235),0)</f>
        <v/>
      </c>
      <c r="Y230">
        <f>ROUND((X235/100)*4.5,0)</f>
        <v/>
      </c>
      <c r="AC230">
        <f>X235+Y235+Z235+AA235+AB235</f>
        <v/>
      </c>
      <c r="AD230" t="inlineStr">
        <is>
          <t>СН2</t>
        </is>
      </c>
      <c r="AE230" t="inlineStr"/>
      <c r="AF230" s="33" t="n">
        <v>45070</v>
      </c>
      <c r="AG230" t="inlineStr">
        <is>
          <t>Акт снятия показаний</t>
        </is>
      </c>
      <c r="AH230" t="n">
        <v>9</v>
      </c>
      <c r="AL230" t="inlineStr"/>
      <c r="AM230" t="inlineStr"/>
    </row>
    <row r="231">
      <c r="A231" t="n">
        <v>1</v>
      </c>
      <c r="B231" t="inlineStr">
        <is>
          <t>01</t>
        </is>
      </c>
      <c r="C231" t="inlineStr">
        <is>
          <t>DS0701OR0000226</t>
        </is>
      </c>
      <c r="D231" t="inlineStr">
        <is>
          <t>Энергоснабжение</t>
        </is>
      </c>
      <c r="E231" t="inlineStr">
        <is>
          <t>ООО "Электрон Энерго"</t>
        </is>
      </c>
      <c r="F231" t="n">
        <v>550011000215</v>
      </c>
      <c r="G231" t="inlineStr">
        <is>
          <t>Прочие потребители</t>
        </is>
      </c>
      <c r="H231" t="inlineStr">
        <is>
          <t xml:space="preserve">ООО "М-НЕРУД" (1000 ква) </t>
        </is>
      </c>
      <c r="K231" t="inlineStr">
        <is>
          <t>ПС 110/6 кВ "КЧГЭС"</t>
        </is>
      </c>
      <c r="N231" t="inlineStr">
        <is>
          <t>г.Кизилюрт</t>
        </is>
      </c>
      <c r="R231" t="inlineStr">
        <is>
          <t>ЦЭ6803 В ЭР32</t>
        </is>
      </c>
      <c r="S231" t="inlineStr">
        <is>
          <t>011355163200617</t>
        </is>
      </c>
      <c r="T231" t="n">
        <v>200</v>
      </c>
      <c r="U231" t="n">
        <v>255</v>
      </c>
      <c r="V231" t="n">
        <v>255</v>
      </c>
      <c r="W231">
        <f>V236-U236</f>
        <v/>
      </c>
      <c r="X231">
        <f>ROUND((W236*T236),0)</f>
        <v/>
      </c>
      <c r="Z231" t="n">
        <v>382</v>
      </c>
      <c r="AC231">
        <f>X236+Y236+Z236+AA236+AB236</f>
        <v/>
      </c>
      <c r="AD231" t="inlineStr">
        <is>
          <t>СН2</t>
        </is>
      </c>
      <c r="AE231" t="inlineStr"/>
      <c r="AI231" t="inlineStr">
        <is>
          <t>дэж012525</t>
        </is>
      </c>
      <c r="AL231" t="inlineStr"/>
      <c r="AM231" t="inlineStr"/>
    </row>
    <row r="232">
      <c r="A232" t="n">
        <v>1</v>
      </c>
      <c r="B232" t="inlineStr">
        <is>
          <t>01</t>
        </is>
      </c>
      <c r="C232" t="inlineStr">
        <is>
          <t>DS0701OR0000227</t>
        </is>
      </c>
      <c r="D232" t="inlineStr">
        <is>
          <t>Энергоснабжение</t>
        </is>
      </c>
      <c r="E232" t="inlineStr">
        <is>
          <t>ООО "Электрон Энерго"</t>
        </is>
      </c>
      <c r="F232" t="n">
        <v>550011000231</v>
      </c>
      <c r="G232" t="inlineStr">
        <is>
          <t>Прочие потребители</t>
        </is>
      </c>
      <c r="H232" t="inlineStr">
        <is>
          <t>ООО"КОМПОНО"(д/с."Ивушка"-строитДавыдов МурадА.)</t>
        </is>
      </c>
      <c r="K232" t="inlineStr">
        <is>
          <t>ПС 110/35/6кВ "ЗФС"</t>
        </is>
      </c>
      <c r="N232" t="inlineStr">
        <is>
          <t>г.Кизилюрт</t>
        </is>
      </c>
      <c r="O232" t="inlineStr">
        <is>
          <t>ул.Р.Гамзатова,проезд</t>
        </is>
      </c>
      <c r="P232" t="inlineStr">
        <is>
          <t>4 А</t>
        </is>
      </c>
      <c r="R232" t="inlineStr">
        <is>
          <t>ЦЭ6850 М</t>
        </is>
      </c>
      <c r="S232" t="n">
        <v>80022305</v>
      </c>
      <c r="T232" t="n">
        <v>360</v>
      </c>
      <c r="U232" t="n">
        <v>3.57</v>
      </c>
      <c r="V232" t="n">
        <v>3.57</v>
      </c>
      <c r="W232">
        <f>V237-U237</f>
        <v/>
      </c>
      <c r="X232">
        <f>ROUND((W237*T237),0)</f>
        <v/>
      </c>
      <c r="Y232">
        <f>ROUND((X237/100)*2.3,0)</f>
        <v/>
      </c>
      <c r="AC232">
        <f>X237+Y237+Z237+AA237+AB237</f>
        <v/>
      </c>
      <c r="AD232" t="inlineStr">
        <is>
          <t>СН2</t>
        </is>
      </c>
      <c r="AE232" t="inlineStr"/>
      <c r="AF232" s="33" t="n">
        <v>45077</v>
      </c>
      <c r="AI232" t="inlineStr">
        <is>
          <t>дэж012188</t>
        </is>
      </c>
      <c r="AL232" t="inlineStr"/>
      <c r="AM232" t="inlineStr"/>
    </row>
    <row r="233">
      <c r="A233" t="n">
        <v>1</v>
      </c>
      <c r="B233" t="inlineStr">
        <is>
          <t>01</t>
        </is>
      </c>
      <c r="C233" t="inlineStr">
        <is>
          <t>DS0701OR0000228</t>
        </is>
      </c>
      <c r="D233" t="inlineStr">
        <is>
          <t>Энергоснабжение</t>
        </is>
      </c>
      <c r="E233" t="inlineStr">
        <is>
          <t>ООО "Электрон Энерго"</t>
        </is>
      </c>
      <c r="F233" t="n">
        <v>550011000231</v>
      </c>
      <c r="G233" t="inlineStr">
        <is>
          <t>Прочие потребители</t>
        </is>
      </c>
      <c r="H233" t="inlineStr">
        <is>
          <t>ООО "КОМПОНО" Д/с "Ивушка"</t>
        </is>
      </c>
      <c r="K233" t="inlineStr">
        <is>
          <t>ПС 110/35/6кВ "ЗФС"</t>
        </is>
      </c>
      <c r="N233" t="inlineStr">
        <is>
          <t>г.Кизилюрт</t>
        </is>
      </c>
      <c r="O233" t="inlineStr">
        <is>
          <t>ул.Р.Гамзатова,проезд</t>
        </is>
      </c>
      <c r="P233" t="inlineStr">
        <is>
          <t>4 А</t>
        </is>
      </c>
      <c r="R233" t="inlineStr">
        <is>
          <t>ЦЭ 6803В М7Р32</t>
        </is>
      </c>
      <c r="S233" t="inlineStr">
        <is>
          <t>011385150091676</t>
        </is>
      </c>
      <c r="T233" t="n">
        <v>50</v>
      </c>
      <c r="U233" t="n">
        <v>1255</v>
      </c>
      <c r="V233" t="n">
        <v>1255</v>
      </c>
      <c r="W233">
        <f>V238-U238</f>
        <v/>
      </c>
      <c r="X233">
        <f>ROUND((W238*T238),0)</f>
        <v/>
      </c>
      <c r="AC233">
        <f>X238+Y238+Z238+AA238+AB238</f>
        <v/>
      </c>
      <c r="AD233" t="inlineStr">
        <is>
          <t>НН</t>
        </is>
      </c>
      <c r="AE233" t="inlineStr"/>
      <c r="AL233" t="inlineStr"/>
      <c r="AM233" t="inlineStr"/>
      <c r="AN233" t="inlineStr">
        <is>
          <t>НЕТ ПУ(Объект не существует)</t>
        </is>
      </c>
    </row>
    <row r="234">
      <c r="A234" t="n">
        <v>1</v>
      </c>
      <c r="B234" t="inlineStr">
        <is>
          <t>01</t>
        </is>
      </c>
      <c r="C234" t="inlineStr">
        <is>
          <t>DS0701OR0000229</t>
        </is>
      </c>
      <c r="D234" t="inlineStr">
        <is>
          <t>Энергоснабжение</t>
        </is>
      </c>
      <c r="E234" t="inlineStr">
        <is>
          <t>ООО "Электрон Энерго"</t>
        </is>
      </c>
      <c r="F234" t="n">
        <v>550011000233</v>
      </c>
      <c r="G234" t="inlineStr">
        <is>
          <t>Прочие потребители</t>
        </is>
      </c>
      <c r="H234" t="inlineStr">
        <is>
          <t>ООО "Кизилюрт-МАСТЕР"</t>
        </is>
      </c>
      <c r="K234" t="inlineStr">
        <is>
          <t>ПС 35/6 кВ "Город"</t>
        </is>
      </c>
      <c r="N234" t="inlineStr">
        <is>
          <t>г.Кизилюрт</t>
        </is>
      </c>
      <c r="O234" t="inlineStr">
        <is>
          <t>ул. Буйнакского</t>
        </is>
      </c>
      <c r="P234" t="inlineStr">
        <is>
          <t>34 А</t>
        </is>
      </c>
      <c r="R234" t="inlineStr">
        <is>
          <t>CE 303 R33 543-JAZ</t>
        </is>
      </c>
      <c r="S234" t="n">
        <v>100159698</v>
      </c>
      <c r="T234" t="n">
        <v>30</v>
      </c>
      <c r="U234" t="n">
        <v>5495</v>
      </c>
      <c r="V234" t="n">
        <v>5495</v>
      </c>
      <c r="W234">
        <f>V239-U239</f>
        <v/>
      </c>
      <c r="X234">
        <f>ROUND((W239*T239),0)</f>
        <v/>
      </c>
      <c r="Y234">
        <f>ROUND((X239/100)*2.3,0)</f>
        <v/>
      </c>
      <c r="AC234">
        <f>X239+Y239+Z239+AA239+AB239</f>
        <v/>
      </c>
      <c r="AD234" t="inlineStr">
        <is>
          <t>СН2</t>
        </is>
      </c>
      <c r="AE234" t="inlineStr"/>
      <c r="AF234" s="33" t="n">
        <v>45076</v>
      </c>
      <c r="AL234" t="inlineStr"/>
      <c r="AM234" t="inlineStr"/>
      <c r="AN234" t="inlineStr">
        <is>
          <t>отключен</t>
        </is>
      </c>
    </row>
    <row r="235">
      <c r="A235" t="n">
        <v>1</v>
      </c>
      <c r="B235" t="inlineStr">
        <is>
          <t>01</t>
        </is>
      </c>
      <c r="C235" t="inlineStr">
        <is>
          <t>DS0701OR0000230</t>
        </is>
      </c>
      <c r="D235" t="inlineStr">
        <is>
          <t>Энергоснабжение</t>
        </is>
      </c>
      <c r="E235" t="inlineStr">
        <is>
          <t>ООО "Электрон Энерго"</t>
        </is>
      </c>
      <c r="F235" t="n">
        <v>550011000244</v>
      </c>
      <c r="G235" t="inlineStr">
        <is>
          <t>Прочие потребители</t>
        </is>
      </c>
      <c r="H235" t="inlineStr">
        <is>
          <t>ЖСК"БАРАКАТ СТРОЙ"-стр.ж/д-мкр.№3</t>
        </is>
      </c>
      <c r="K235" t="inlineStr">
        <is>
          <t>ПС 110/35/6кВ "ЗФС"</t>
        </is>
      </c>
      <c r="N235" t="inlineStr">
        <is>
          <t>г.Кизилюрт</t>
        </is>
      </c>
      <c r="O235" t="inlineStr">
        <is>
          <t>МКР.3,строение 7</t>
        </is>
      </c>
      <c r="P235" t="n">
        <v>7</v>
      </c>
      <c r="R235" t="inlineStr">
        <is>
          <t>Меркурий 230 АR-03R</t>
        </is>
      </c>
      <c r="S235" t="n">
        <v>42229490</v>
      </c>
      <c r="T235" t="n">
        <v>60</v>
      </c>
      <c r="U235" t="n">
        <v>1439</v>
      </c>
      <c r="V235" t="n">
        <v>1439</v>
      </c>
      <c r="W235">
        <f>V240-U240</f>
        <v/>
      </c>
      <c r="X235">
        <f>ROUND((W240*T240),0)</f>
        <v/>
      </c>
      <c r="Y235">
        <f>ROUND((X240/100)*2.3,0)</f>
        <v/>
      </c>
      <c r="AC235">
        <f>X240+Y240+Z240+AA240+AB240</f>
        <v/>
      </c>
      <c r="AD235" t="inlineStr">
        <is>
          <t>СН2</t>
        </is>
      </c>
      <c r="AE235" t="inlineStr"/>
      <c r="AF235" s="33" t="n">
        <v>45068</v>
      </c>
      <c r="AI235" t="inlineStr">
        <is>
          <t>дэж004072</t>
        </is>
      </c>
      <c r="AL235" t="inlineStr"/>
      <c r="AM235" t="inlineStr"/>
    </row>
    <row r="236">
      <c r="A236" t="n">
        <v>1</v>
      </c>
      <c r="B236" t="inlineStr">
        <is>
          <t>01</t>
        </is>
      </c>
      <c r="C236" t="inlineStr">
        <is>
          <t>DS0701OR0000231</t>
        </is>
      </c>
      <c r="D236" t="inlineStr">
        <is>
          <t>Энергоснабжение</t>
        </is>
      </c>
      <c r="E236" t="inlineStr">
        <is>
          <t>ООО "Электрон Энерго"</t>
        </is>
      </c>
      <c r="F236" t="n">
        <v>550011000249</v>
      </c>
      <c r="G236" t="inlineStr">
        <is>
          <t>Прочие потребители</t>
        </is>
      </c>
      <c r="H236" t="inlineStr">
        <is>
          <t>ООО"Электростроймонтаж"(дог.с27.07.21г.)</t>
        </is>
      </c>
      <c r="K236" t="inlineStr">
        <is>
          <t>ПС 110/35/6кВ "ЗФС"</t>
        </is>
      </c>
      <c r="N236" t="inlineStr">
        <is>
          <t>г.Кизилюрт</t>
        </is>
      </c>
      <c r="O236" t="inlineStr">
        <is>
          <t xml:space="preserve">ул.Малагусейнова </t>
        </is>
      </c>
      <c r="P236" t="n">
        <v>12</v>
      </c>
      <c r="R236" t="inlineStr">
        <is>
          <t>ЦЭ 6803 ВЭР 32</t>
        </is>
      </c>
      <c r="S236" t="inlineStr">
        <is>
          <t>011355179120078</t>
        </is>
      </c>
      <c r="T236" t="n">
        <v>20</v>
      </c>
      <c r="U236" t="n">
        <v>315</v>
      </c>
      <c r="V236" t="n">
        <v>315</v>
      </c>
      <c r="W236">
        <f>V241-U241</f>
        <v/>
      </c>
      <c r="X236">
        <f>ROUND((W241*T241),0)</f>
        <v/>
      </c>
      <c r="AC236">
        <f>X241+Y241+Z241+AA241+AB241</f>
        <v/>
      </c>
      <c r="AD236" t="inlineStr">
        <is>
          <t>НН</t>
        </is>
      </c>
      <c r="AE236" t="inlineStr"/>
      <c r="AF236" s="33" t="n">
        <v>45070</v>
      </c>
      <c r="AI236" t="inlineStr">
        <is>
          <t>018160</t>
        </is>
      </c>
      <c r="AL236" t="inlineStr"/>
      <c r="AM236" t="inlineStr"/>
    </row>
    <row r="237">
      <c r="A237" t="n">
        <v>1</v>
      </c>
      <c r="B237" t="inlineStr">
        <is>
          <t>01</t>
        </is>
      </c>
      <c r="C237" t="inlineStr">
        <is>
          <t>DS0701OR0000232</t>
        </is>
      </c>
      <c r="D237" t="inlineStr">
        <is>
          <t>Энергоснабжение</t>
        </is>
      </c>
      <c r="E237" t="inlineStr">
        <is>
          <t>ООО "Электрон Энерго"</t>
        </is>
      </c>
      <c r="F237" t="n">
        <v>550013000027</v>
      </c>
      <c r="G237" t="inlineStr">
        <is>
          <t>Прочие потребители</t>
        </is>
      </c>
      <c r="H237" t="inlineStr">
        <is>
          <t>И.П. Абасова Г.Н.("Парнас")(400ква)</t>
        </is>
      </c>
      <c r="K237" t="inlineStr">
        <is>
          <t>ПС 110/35/6кВ "ЗФС"</t>
        </is>
      </c>
      <c r="N237" t="inlineStr">
        <is>
          <t>г.Кизилюрт</t>
        </is>
      </c>
      <c r="O237" t="inlineStr">
        <is>
          <t>ФАД "Кавказ"</t>
        </is>
      </c>
      <c r="R237" t="inlineStr">
        <is>
          <t>ЦЭ6803 В ЭР32</t>
        </is>
      </c>
      <c r="S237" t="inlineStr">
        <is>
          <t>011355179119574</t>
        </is>
      </c>
      <c r="T237" t="n">
        <v>60</v>
      </c>
      <c r="U237" t="n">
        <v>2001</v>
      </c>
      <c r="V237" t="n">
        <v>2001</v>
      </c>
      <c r="W237">
        <f>V242-U242</f>
        <v/>
      </c>
      <c r="X237">
        <f>ROUND((W242*T242),0)</f>
        <v/>
      </c>
      <c r="Y237">
        <f>ROUND((X242/100)*2.3,0)</f>
        <v/>
      </c>
      <c r="Z237" t="n">
        <v>778</v>
      </c>
      <c r="AC237">
        <f>X242+Y242+Z242+AA242+AB242</f>
        <v/>
      </c>
      <c r="AD237" t="inlineStr">
        <is>
          <t>СН2</t>
        </is>
      </c>
      <c r="AE237" t="inlineStr"/>
      <c r="AF237" s="33" t="n">
        <v>45070</v>
      </c>
      <c r="AI237" t="inlineStr">
        <is>
          <t>дэж018619</t>
        </is>
      </c>
      <c r="AL237" t="inlineStr"/>
      <c r="AM237" t="inlineStr"/>
    </row>
    <row r="238">
      <c r="A238" t="n">
        <v>1</v>
      </c>
      <c r="B238" t="inlineStr">
        <is>
          <t>01</t>
        </is>
      </c>
      <c r="C238" t="inlineStr">
        <is>
          <t>DS0701OR0000233</t>
        </is>
      </c>
      <c r="D238" t="inlineStr">
        <is>
          <t>Энергоснабжение</t>
        </is>
      </c>
      <c r="E238" t="inlineStr">
        <is>
          <t>ООО "Электрон Энерго"</t>
        </is>
      </c>
      <c r="F238" t="n">
        <v>550013000030</v>
      </c>
      <c r="G238" t="inlineStr">
        <is>
          <t>Прочие потребители</t>
        </is>
      </c>
      <c r="H238" t="inlineStr">
        <is>
          <t>И.П. Каримов Н.М. (Магазин "Гурмэ")</t>
        </is>
      </c>
      <c r="K238" t="inlineStr">
        <is>
          <t>ПС 110/35/6кВ "ЗФС"</t>
        </is>
      </c>
      <c r="N238" t="inlineStr">
        <is>
          <t>г.Кизилюрт</t>
        </is>
      </c>
      <c r="O238" t="inlineStr">
        <is>
          <t>ул.Аскерханова</t>
        </is>
      </c>
      <c r="R238" t="inlineStr">
        <is>
          <t>СЕ 300 S33 146-J</t>
        </is>
      </c>
      <c r="S238" t="inlineStr">
        <is>
          <t>009205054000493</t>
        </is>
      </c>
      <c r="T238" t="n">
        <v>1</v>
      </c>
      <c r="U238" t="n">
        <v>949642</v>
      </c>
      <c r="V238" t="n">
        <v>949642</v>
      </c>
      <c r="W238">
        <f>V243-U243</f>
        <v/>
      </c>
      <c r="X238">
        <f>ROUND((W243*T243),0)</f>
        <v/>
      </c>
      <c r="AC238">
        <f>X243+Y243+Z243+AA243+AB243</f>
        <v/>
      </c>
      <c r="AD238" t="inlineStr">
        <is>
          <t>НН</t>
        </is>
      </c>
      <c r="AE238" t="inlineStr"/>
      <c r="AF238" s="33" t="n">
        <v>45070</v>
      </c>
      <c r="AI238" t="inlineStr">
        <is>
          <t>дэж0002731</t>
        </is>
      </c>
      <c r="AK238" t="inlineStr">
        <is>
          <t>дэж018835</t>
        </is>
      </c>
      <c r="AL238" t="inlineStr"/>
      <c r="AM238" t="inlineStr"/>
    </row>
    <row r="239">
      <c r="A239" t="n">
        <v>1</v>
      </c>
      <c r="B239" t="inlineStr">
        <is>
          <t>01</t>
        </is>
      </c>
      <c r="C239" t="inlineStr">
        <is>
          <t>DS0701OR0000234</t>
        </is>
      </c>
      <c r="D239" t="inlineStr">
        <is>
          <t>Энергоснабжение</t>
        </is>
      </c>
      <c r="E239" t="inlineStr">
        <is>
          <t>ООО "Электрон Энерго"</t>
        </is>
      </c>
      <c r="F239" t="n">
        <v>550013000030</v>
      </c>
      <c r="G239" t="inlineStr">
        <is>
          <t>Прочие потребители</t>
        </is>
      </c>
      <c r="H239" t="inlineStr">
        <is>
          <t>И.П. Каримов Н.М. (Маг.Гурмэ лофт</t>
        </is>
      </c>
      <c r="K239" t="inlineStr">
        <is>
          <t>ПС 110/35/6кВ "ЗФС"</t>
        </is>
      </c>
      <c r="N239" t="inlineStr">
        <is>
          <t>г.Кизилюрт</t>
        </is>
      </c>
      <c r="O239" t="inlineStr">
        <is>
          <t xml:space="preserve">ул.Малагусейнова </t>
        </is>
      </c>
      <c r="P239" t="n">
        <v>30</v>
      </c>
      <c r="R239" t="inlineStr">
        <is>
          <t>Меркурий 230 АR-03R</t>
        </is>
      </c>
      <c r="S239" t="n">
        <v>42229415</v>
      </c>
      <c r="T239" t="n">
        <v>30</v>
      </c>
      <c r="U239" t="n">
        <v>17322</v>
      </c>
      <c r="V239" t="n">
        <v>17322</v>
      </c>
      <c r="W239">
        <f>V244-U244</f>
        <v/>
      </c>
      <c r="X239">
        <f>ROUND((W244*T244),0)</f>
        <v/>
      </c>
      <c r="AC239">
        <f>X244+Y244+Z244+AA244+AB244</f>
        <v/>
      </c>
      <c r="AD239" t="inlineStr">
        <is>
          <t>НН</t>
        </is>
      </c>
      <c r="AE239" t="inlineStr"/>
      <c r="AF239" s="33" t="n">
        <v>45068</v>
      </c>
      <c r="AK239" t="inlineStr">
        <is>
          <t>дэж008331</t>
        </is>
      </c>
      <c r="AL239" t="inlineStr"/>
      <c r="AM239" t="inlineStr"/>
    </row>
    <row r="240">
      <c r="A240" t="n">
        <v>1</v>
      </c>
      <c r="B240" t="inlineStr">
        <is>
          <t>01</t>
        </is>
      </c>
      <c r="C240" t="inlineStr">
        <is>
          <t>DS0701OR0000235</t>
        </is>
      </c>
      <c r="D240" t="inlineStr">
        <is>
          <t>Энергоснабжение</t>
        </is>
      </c>
      <c r="E240" t="inlineStr">
        <is>
          <t>ООО "Электрон Энерго"</t>
        </is>
      </c>
      <c r="F240" t="n">
        <v>550013000031</v>
      </c>
      <c r="G240" t="inlineStr">
        <is>
          <t>Прочие потребители</t>
        </is>
      </c>
      <c r="H240" t="inlineStr">
        <is>
          <t>И.П. Магомедов Б.И. (Гастроном "Югос")</t>
        </is>
      </c>
      <c r="K240" t="inlineStr">
        <is>
          <t>ПС 35/6 кВ "Город"</t>
        </is>
      </c>
      <c r="N240" t="inlineStr">
        <is>
          <t>п.Таш-Авлак г.Кизилюрт</t>
        </is>
      </c>
      <c r="O240" t="inlineStr">
        <is>
          <t>ул.Молодежная</t>
        </is>
      </c>
      <c r="R240" t="inlineStr">
        <is>
          <t>ЦЭ6803 В ЭР32</t>
        </is>
      </c>
      <c r="S240" t="inlineStr">
        <is>
          <t>011552150092335</t>
        </is>
      </c>
      <c r="T240" t="n">
        <v>1</v>
      </c>
      <c r="U240" t="n">
        <v>99113</v>
      </c>
      <c r="V240" t="n">
        <v>99113</v>
      </c>
      <c r="W240">
        <f>V245-U245</f>
        <v/>
      </c>
      <c r="X240">
        <f>ROUND((W245*T245),0)</f>
        <v/>
      </c>
      <c r="AC240">
        <f>X245+Y245+Z245+AA245+AB245</f>
        <v/>
      </c>
      <c r="AD240" t="inlineStr">
        <is>
          <t>НН</t>
        </is>
      </c>
      <c r="AE240" t="inlineStr"/>
      <c r="AF240" s="33" t="n">
        <v>45076</v>
      </c>
      <c r="AI240" t="inlineStr">
        <is>
          <t>дэж004487</t>
        </is>
      </c>
      <c r="AJ240" t="inlineStr">
        <is>
          <t>х</t>
        </is>
      </c>
      <c r="AL240" t="inlineStr"/>
      <c r="AM240" t="inlineStr"/>
    </row>
    <row r="241">
      <c r="A241" t="n">
        <v>1</v>
      </c>
      <c r="B241" t="inlineStr">
        <is>
          <t>01</t>
        </is>
      </c>
      <c r="C241" t="inlineStr">
        <is>
          <t>DS0701OR0000236</t>
        </is>
      </c>
      <c r="D241" t="inlineStr">
        <is>
          <t>Энергоснабжение</t>
        </is>
      </c>
      <c r="E241" t="inlineStr">
        <is>
          <t>ООО "Электрон Энерго"</t>
        </is>
      </c>
      <c r="F241" t="n">
        <v>550013000032</v>
      </c>
      <c r="G241" t="inlineStr">
        <is>
          <t>Прочие потребители</t>
        </is>
      </c>
      <c r="H241" t="inlineStr">
        <is>
          <t>И.П. Багирлы А.А. (Магазин "Лезгинка")</t>
        </is>
      </c>
      <c r="K241" t="inlineStr">
        <is>
          <t>ПС 110/35/6кВ "ЗФС"</t>
        </is>
      </c>
      <c r="N241" t="inlineStr">
        <is>
          <t>г.Кизилюрт</t>
        </is>
      </c>
      <c r="O241" t="inlineStr">
        <is>
          <t xml:space="preserve">ул.Гагарина </t>
        </is>
      </c>
      <c r="P241" t="n">
        <v>38</v>
      </c>
      <c r="R241" t="inlineStr">
        <is>
          <t>ЦЭ6803В</t>
        </is>
      </c>
      <c r="S241" t="inlineStr">
        <is>
          <t>008522021000244</t>
        </is>
      </c>
      <c r="T241" t="n">
        <v>1</v>
      </c>
      <c r="U241" t="n">
        <v>423420</v>
      </c>
      <c r="V241" t="n">
        <v>423420</v>
      </c>
      <c r="W241">
        <f>V246-U246</f>
        <v/>
      </c>
      <c r="X241">
        <f>ROUND((W246*T246),0)</f>
        <v/>
      </c>
      <c r="AC241">
        <f>X246+Y246+Z246+AA246+AB246</f>
        <v/>
      </c>
      <c r="AD241" t="inlineStr">
        <is>
          <t>НН</t>
        </is>
      </c>
      <c r="AE241" t="inlineStr"/>
      <c r="AF241" s="33" t="n">
        <v>45075</v>
      </c>
      <c r="AI241" t="inlineStr">
        <is>
          <t>дэж018179</t>
        </is>
      </c>
      <c r="AJ241" t="n">
        <v>5548902</v>
      </c>
      <c r="AL241" t="inlineStr"/>
      <c r="AM241" t="inlineStr"/>
    </row>
    <row r="242">
      <c r="A242" t="n">
        <v>1</v>
      </c>
      <c r="B242" t="inlineStr">
        <is>
          <t>01</t>
        </is>
      </c>
      <c r="C242" t="inlineStr">
        <is>
          <t>DS0701OR0000237</t>
        </is>
      </c>
      <c r="D242" t="inlineStr">
        <is>
          <t>Энергоснабжение</t>
        </is>
      </c>
      <c r="E242" t="inlineStr">
        <is>
          <t>ООО "Электрон Энерго"</t>
        </is>
      </c>
      <c r="F242" t="n">
        <v>550013000032</v>
      </c>
      <c r="G242" t="inlineStr">
        <is>
          <t>Прочие потребители</t>
        </is>
      </c>
      <c r="H242" t="inlineStr">
        <is>
          <t>И.П. Багирлы А.А. (доп.согл.Маг"Лакомка"-с01.01.21г.)</t>
        </is>
      </c>
      <c r="K242" t="inlineStr">
        <is>
          <t>ПС 110/35/6кВ "ЗФС"</t>
        </is>
      </c>
      <c r="N242" t="inlineStr">
        <is>
          <t>г.Кизилюрт</t>
        </is>
      </c>
      <c r="O242" t="inlineStr">
        <is>
          <t xml:space="preserve">ул.Гагарина </t>
        </is>
      </c>
      <c r="R242" t="inlineStr">
        <is>
          <t>Меркурий 201.2</t>
        </is>
      </c>
      <c r="S242" t="n">
        <v>27125063</v>
      </c>
      <c r="T242" t="n">
        <v>1</v>
      </c>
      <c r="U242" t="n">
        <v>51901</v>
      </c>
      <c r="V242" t="n">
        <v>51901</v>
      </c>
      <c r="W242">
        <f>V247-U247</f>
        <v/>
      </c>
      <c r="X242">
        <f>ROUND((W247*T247),0)</f>
        <v/>
      </c>
      <c r="AC242">
        <f>X247+Y247+Z247+AA247+AB247</f>
        <v/>
      </c>
      <c r="AD242" t="inlineStr">
        <is>
          <t>НН</t>
        </is>
      </c>
      <c r="AE242" t="inlineStr"/>
      <c r="AF242" s="33" t="n">
        <v>45076</v>
      </c>
      <c r="AI242" t="inlineStr">
        <is>
          <t>х</t>
        </is>
      </c>
      <c r="AJ242" t="n">
        <v>16850524</v>
      </c>
      <c r="AL242" t="inlineStr"/>
      <c r="AM242" t="inlineStr"/>
    </row>
    <row r="243">
      <c r="A243" t="n">
        <v>1</v>
      </c>
      <c r="B243" t="inlineStr">
        <is>
          <t>01</t>
        </is>
      </c>
      <c r="C243" t="inlineStr">
        <is>
          <t>DS0701OR0000238</t>
        </is>
      </c>
      <c r="D243" t="inlineStr">
        <is>
          <t>Энергоснабжение</t>
        </is>
      </c>
      <c r="E243" t="inlineStr">
        <is>
          <t>ООО "Электрон Энерго"</t>
        </is>
      </c>
      <c r="F243" t="n">
        <v>550013000032</v>
      </c>
      <c r="G243" t="inlineStr">
        <is>
          <t>Прочие потребители</t>
        </is>
      </c>
      <c r="H243" t="inlineStr">
        <is>
          <t>И.П. Багирлы А.А. (доп.согл.Маг"Сладкоежка"-с04.02.21г.)</t>
        </is>
      </c>
      <c r="K243" t="inlineStr">
        <is>
          <t>ПС 110/35/6кВ "ЗФС"</t>
        </is>
      </c>
      <c r="N243" t="inlineStr">
        <is>
          <t>г.Кизилюрт</t>
        </is>
      </c>
      <c r="O243" t="inlineStr">
        <is>
          <t xml:space="preserve">ул.Гагарина </t>
        </is>
      </c>
      <c r="P243" t="inlineStr">
        <is>
          <t>73 А</t>
        </is>
      </c>
      <c r="R243" t="inlineStr">
        <is>
          <t>ЦЭ 6807 П</t>
        </is>
      </c>
      <c r="S243" t="inlineStr">
        <is>
          <t>007129030014450</t>
        </is>
      </c>
      <c r="T243" t="n">
        <v>1</v>
      </c>
      <c r="U243" t="n">
        <v>34152</v>
      </c>
      <c r="V243" t="n">
        <v>34152</v>
      </c>
      <c r="W243">
        <f>V248-U248</f>
        <v/>
      </c>
      <c r="X243">
        <f>ROUND((W248*T248),0)</f>
        <v/>
      </c>
      <c r="AC243">
        <f>X248+Y248+Z248+AA248+AB248</f>
        <v/>
      </c>
      <c r="AD243" t="inlineStr">
        <is>
          <t>НН</t>
        </is>
      </c>
      <c r="AE243" t="inlineStr"/>
      <c r="AF243" s="33" t="n">
        <v>45075</v>
      </c>
      <c r="AI243" t="inlineStr">
        <is>
          <t>дэж0001541</t>
        </is>
      </c>
      <c r="AL243" t="inlineStr"/>
      <c r="AM243" t="inlineStr"/>
    </row>
    <row r="244">
      <c r="A244" t="n">
        <v>1</v>
      </c>
      <c r="B244" t="inlineStr">
        <is>
          <t>01</t>
        </is>
      </c>
      <c r="C244" t="inlineStr">
        <is>
          <t>DS0701OR0000239</t>
        </is>
      </c>
      <c r="D244" t="inlineStr">
        <is>
          <t>Энергоснабжение</t>
        </is>
      </c>
      <c r="E244" t="inlineStr">
        <is>
          <t>ООО "Электрон Энерго"</t>
        </is>
      </c>
      <c r="F244" t="n">
        <v>550013000032</v>
      </c>
      <c r="G244" t="inlineStr">
        <is>
          <t>Прочие потребители</t>
        </is>
      </c>
      <c r="H244" t="inlineStr">
        <is>
          <t>И.П. Багирлы А.А. (доп.согл.Маг"Овощной"-с 22.06.21г.)</t>
        </is>
      </c>
      <c r="K244" t="inlineStr">
        <is>
          <t>ПС 110/35/6кВ "ЗФС"</t>
        </is>
      </c>
      <c r="N244" t="inlineStr">
        <is>
          <t>г.Кизилюрт</t>
        </is>
      </c>
      <c r="O244" t="inlineStr">
        <is>
          <t xml:space="preserve">ул.Гагарина </t>
        </is>
      </c>
      <c r="P244" t="inlineStr">
        <is>
          <t>73"В"</t>
        </is>
      </c>
      <c r="R244" t="inlineStr">
        <is>
          <t>ЦЭ 6803 П</t>
        </is>
      </c>
      <c r="S244" t="inlineStr">
        <is>
          <t>007129030012300</t>
        </is>
      </c>
      <c r="T244" t="n">
        <v>1</v>
      </c>
      <c r="U244" t="n">
        <v>25949</v>
      </c>
      <c r="V244" t="n">
        <v>25949</v>
      </c>
      <c r="W244">
        <f>V249-U249</f>
        <v/>
      </c>
      <c r="X244">
        <f>ROUND((W249*T249),0)</f>
        <v/>
      </c>
      <c r="AC244">
        <f>X249+Y249+Z249+AA249+AB249</f>
        <v/>
      </c>
      <c r="AD244" t="inlineStr">
        <is>
          <t>НН</t>
        </is>
      </c>
      <c r="AE244" t="inlineStr"/>
      <c r="AL244" t="inlineStr"/>
      <c r="AM244" t="inlineStr"/>
      <c r="AN244" t="inlineStr">
        <is>
          <t>Объект закрыт</t>
        </is>
      </c>
    </row>
    <row r="245">
      <c r="A245" t="n">
        <v>1</v>
      </c>
      <c r="B245" t="inlineStr">
        <is>
          <t>01</t>
        </is>
      </c>
      <c r="C245" t="inlineStr">
        <is>
          <t>DS0701OR0000240</t>
        </is>
      </c>
      <c r="D245" t="inlineStr">
        <is>
          <t>Энергоснабжение</t>
        </is>
      </c>
      <c r="E245" t="inlineStr">
        <is>
          <t>ООО "Электрон Энерго"</t>
        </is>
      </c>
      <c r="F245" t="n">
        <v>550013000032</v>
      </c>
      <c r="G245" t="inlineStr">
        <is>
          <t>Прочие потребители</t>
        </is>
      </c>
      <c r="H245" t="inlineStr">
        <is>
          <t>И.П. Багирлы А.А. (доп.согл.Маг"Мой стиль"-с 01.06.21г.)</t>
        </is>
      </c>
      <c r="K245" t="inlineStr">
        <is>
          <t>ПС 110/35/6кВ "ЗФС"</t>
        </is>
      </c>
      <c r="N245" t="inlineStr">
        <is>
          <t>г.Кизилюрт</t>
        </is>
      </c>
      <c r="O245" t="inlineStr">
        <is>
          <t xml:space="preserve">ул.Гагарина </t>
        </is>
      </c>
      <c r="P245" t="inlineStr">
        <is>
          <t>73 Б</t>
        </is>
      </c>
      <c r="R245" t="inlineStr">
        <is>
          <t>CЕ 101 S6 145</t>
        </is>
      </c>
      <c r="S245" t="inlineStr">
        <is>
          <t>009470145149232</t>
        </is>
      </c>
      <c r="T245" t="n">
        <v>1</v>
      </c>
      <c r="U245" t="n">
        <v>4456</v>
      </c>
      <c r="V245" t="n">
        <v>4456</v>
      </c>
      <c r="W245">
        <f>V250-U250</f>
        <v/>
      </c>
      <c r="X245">
        <f>ROUND((W250*T250),0)</f>
        <v/>
      </c>
      <c r="AC245">
        <f>X250+Y250+Z250+AA250+AB250</f>
        <v/>
      </c>
      <c r="AD245" t="inlineStr">
        <is>
          <t>НН</t>
        </is>
      </c>
      <c r="AE245" t="inlineStr"/>
      <c r="AF245" s="33" t="n">
        <v>45075</v>
      </c>
      <c r="AI245" t="inlineStr">
        <is>
          <t>дэж018802</t>
        </is>
      </c>
      <c r="AK245" t="inlineStr">
        <is>
          <t>дэж018825</t>
        </is>
      </c>
      <c r="AL245" t="inlineStr"/>
      <c r="AM245" t="inlineStr"/>
    </row>
    <row r="246">
      <c r="A246" t="n">
        <v>1</v>
      </c>
      <c r="B246" t="inlineStr">
        <is>
          <t>01</t>
        </is>
      </c>
      <c r="C246" t="inlineStr">
        <is>
          <t>DS0701OR0000241</t>
        </is>
      </c>
      <c r="D246" t="inlineStr">
        <is>
          <t>Энергоснабжение</t>
        </is>
      </c>
      <c r="E246" t="inlineStr">
        <is>
          <t>ООО "Электрон Энерго"</t>
        </is>
      </c>
      <c r="F246" t="n">
        <v>550013000033</v>
      </c>
      <c r="G246" t="inlineStr">
        <is>
          <t>Прочие потребители</t>
        </is>
      </c>
      <c r="H246" t="inlineStr">
        <is>
          <t>Темирханова П.У.Пекарня "Шанс" Джамал</t>
        </is>
      </c>
      <c r="K246" t="inlineStr">
        <is>
          <t>ПС 110/35/6кВ "ЗФС"</t>
        </is>
      </c>
      <c r="N246" t="inlineStr">
        <is>
          <t>г.Кизилюрт</t>
        </is>
      </c>
      <c r="O246" t="inlineStr">
        <is>
          <t xml:space="preserve">СУ-900 </t>
        </is>
      </c>
      <c r="R246" t="inlineStr">
        <is>
          <t>ЦЭ6803 В ЭР32</t>
        </is>
      </c>
      <c r="S246" t="inlineStr">
        <is>
          <t>011552178312183</t>
        </is>
      </c>
      <c r="T246" t="n">
        <v>1</v>
      </c>
      <c r="U246" t="n">
        <v>4011</v>
      </c>
      <c r="V246" t="n">
        <v>4011</v>
      </c>
      <c r="W246">
        <f>V251-U251</f>
        <v/>
      </c>
      <c r="X246">
        <f>ROUND((W251*T251),0)</f>
        <v/>
      </c>
      <c r="Y246">
        <f>ROUND((X251/100)*2.3,0)</f>
        <v/>
      </c>
      <c r="AC246">
        <f>X251+Y251+Z251+AA251+AB251</f>
        <v/>
      </c>
      <c r="AD246" t="inlineStr">
        <is>
          <t>СН2</t>
        </is>
      </c>
      <c r="AE246" t="inlineStr"/>
      <c r="AF246" s="33" t="n">
        <v>45070</v>
      </c>
      <c r="AI246" t="inlineStr">
        <is>
          <t>дэж012572</t>
        </is>
      </c>
      <c r="AL246" t="inlineStr"/>
      <c r="AM246" t="inlineStr"/>
    </row>
    <row r="247">
      <c r="A247" t="n">
        <v>1</v>
      </c>
      <c r="B247" t="inlineStr">
        <is>
          <t>01</t>
        </is>
      </c>
      <c r="C247" t="inlineStr">
        <is>
          <t>DS0701OR0000242</t>
        </is>
      </c>
      <c r="D247" t="inlineStr">
        <is>
          <t>Энергоснабжение</t>
        </is>
      </c>
      <c r="E247" t="inlineStr">
        <is>
          <t>ООО "Электрон Энерго"</t>
        </is>
      </c>
      <c r="F247" t="n">
        <v>550013000034</v>
      </c>
      <c r="G247" t="inlineStr">
        <is>
          <t>Прочие потребители</t>
        </is>
      </c>
      <c r="H247" t="inlineStr">
        <is>
          <t>И.П. Нурмагомедов Ш.М. Аптека Эталон</t>
        </is>
      </c>
      <c r="K247" t="inlineStr">
        <is>
          <t>ПС 110/35/6кВ "ЗФС"</t>
        </is>
      </c>
      <c r="N247" t="inlineStr">
        <is>
          <t>г.Кизилюрт</t>
        </is>
      </c>
      <c r="O247" t="inlineStr">
        <is>
          <t>ул.Г.Цадаса</t>
        </is>
      </c>
      <c r="P247" t="inlineStr">
        <is>
          <t>66А</t>
        </is>
      </c>
      <c r="R247" t="inlineStr">
        <is>
          <t xml:space="preserve">Меркурий 230 АR-02R </t>
        </is>
      </c>
      <c r="S247" t="n">
        <v>21669558</v>
      </c>
      <c r="T247" t="n">
        <v>1</v>
      </c>
      <c r="U247" t="n">
        <v>661247</v>
      </c>
      <c r="V247" t="n">
        <v>661247</v>
      </c>
      <c r="W247">
        <f>V252-U252</f>
        <v/>
      </c>
      <c r="X247">
        <f>ROUND((W252*T252),0)</f>
        <v/>
      </c>
      <c r="Y247">
        <f>ROUND((X252/100)*2.3,0)</f>
        <v/>
      </c>
      <c r="AC247">
        <f>X252+Y252+Z252+AA252+AB252</f>
        <v/>
      </c>
      <c r="AD247" t="inlineStr">
        <is>
          <t>СН2</t>
        </is>
      </c>
      <c r="AE247" t="inlineStr"/>
      <c r="AF247" s="33" t="n">
        <v>45072</v>
      </c>
      <c r="AI247" t="inlineStr">
        <is>
          <t>0652370 вскрыто</t>
        </is>
      </c>
      <c r="AK247" t="inlineStr">
        <is>
          <t>дэж012163</t>
        </is>
      </c>
      <c r="AL247" t="inlineStr"/>
      <c r="AM247" t="inlineStr"/>
    </row>
    <row r="248">
      <c r="A248" t="n">
        <v>1</v>
      </c>
      <c r="B248" t="inlineStr">
        <is>
          <t>01</t>
        </is>
      </c>
      <c r="C248" t="inlineStr">
        <is>
          <t>DS0701OR0000243</t>
        </is>
      </c>
      <c r="D248" t="inlineStr">
        <is>
          <t>Энергоснабжение</t>
        </is>
      </c>
      <c r="E248" t="inlineStr">
        <is>
          <t>ООО "Электрон Энерго"</t>
        </is>
      </c>
      <c r="F248" t="n">
        <v>550013000034</v>
      </c>
      <c r="G248" t="inlineStr">
        <is>
          <t>Прочие потребители</t>
        </is>
      </c>
      <c r="H248" t="inlineStr">
        <is>
          <t>И.П. Нурмагомедов Ш.М. Магазин Спортовары</t>
        </is>
      </c>
      <c r="K248" t="inlineStr">
        <is>
          <t>ПС 110/35/6кВ "ЗФС"</t>
        </is>
      </c>
      <c r="N248" t="inlineStr">
        <is>
          <t>г.Кизилюрт</t>
        </is>
      </c>
      <c r="O248" t="inlineStr">
        <is>
          <t>ул.Г.Цадаса</t>
        </is>
      </c>
      <c r="P248" t="inlineStr">
        <is>
          <t>66 А</t>
        </is>
      </c>
      <c r="R248" t="inlineStr">
        <is>
          <t>Меркурий 230 АR-02 С</t>
        </is>
      </c>
      <c r="S248" t="n">
        <v>14970818</v>
      </c>
      <c r="T248" t="n">
        <v>1</v>
      </c>
      <c r="U248" t="n">
        <v>116682</v>
      </c>
      <c r="V248" t="n">
        <v>116682</v>
      </c>
      <c r="W248">
        <f>V253-U253</f>
        <v/>
      </c>
      <c r="X248">
        <f>ROUND((W253*T253),0)</f>
        <v/>
      </c>
      <c r="Y248">
        <f>ROUND((X253/100)*2.3,0)</f>
        <v/>
      </c>
      <c r="AC248">
        <f>X253+Y253+Z253+AA253+AB253</f>
        <v/>
      </c>
      <c r="AD248" t="inlineStr">
        <is>
          <t>СН2</t>
        </is>
      </c>
      <c r="AE248" t="inlineStr"/>
      <c r="AF248" s="33" t="n">
        <v>45072</v>
      </c>
      <c r="AI248" t="inlineStr">
        <is>
          <t>дэж012200</t>
        </is>
      </c>
      <c r="AK248" t="n">
        <v>15850493</v>
      </c>
      <c r="AL248" t="inlineStr"/>
      <c r="AM248" t="inlineStr"/>
    </row>
    <row r="249">
      <c r="A249" t="n">
        <v>1</v>
      </c>
      <c r="B249" t="inlineStr">
        <is>
          <t>01</t>
        </is>
      </c>
      <c r="C249" t="inlineStr">
        <is>
          <t>DS0701OR0000244</t>
        </is>
      </c>
      <c r="D249" t="inlineStr">
        <is>
          <t>Энергоснабжение</t>
        </is>
      </c>
      <c r="E249" t="inlineStr">
        <is>
          <t>ООО "Электрон Энерго"</t>
        </is>
      </c>
      <c r="F249" t="n">
        <v>550013000039</v>
      </c>
      <c r="G249" t="inlineStr">
        <is>
          <t>Прочие потребители</t>
        </is>
      </c>
      <c r="H249" t="inlineStr">
        <is>
          <t xml:space="preserve">И.П. Сурхаев И.Д.-маг."Эмето" </t>
        </is>
      </c>
      <c r="K249" t="inlineStr">
        <is>
          <t>ПС 110/35/6кВ "ЗФС"</t>
        </is>
      </c>
      <c r="N249" t="inlineStr">
        <is>
          <t>г.Кизилюрт</t>
        </is>
      </c>
      <c r="O249" t="inlineStr">
        <is>
          <t xml:space="preserve">ул.Гагарина </t>
        </is>
      </c>
      <c r="P249" t="n">
        <v>38</v>
      </c>
      <c r="R249" t="inlineStr">
        <is>
          <t>ЦЭ6803 В ЭР32</t>
        </is>
      </c>
      <c r="S249" t="inlineStr">
        <is>
          <t>011552176363498</t>
        </is>
      </c>
      <c r="T249" t="n">
        <v>1</v>
      </c>
      <c r="U249" t="n">
        <v>7416</v>
      </c>
      <c r="V249" t="n">
        <v>7416</v>
      </c>
      <c r="W249">
        <f>V254-U254</f>
        <v/>
      </c>
      <c r="X249">
        <f>ROUND((W254*T254),0)</f>
        <v/>
      </c>
      <c r="AC249">
        <f>X254+Y254+Z254+AA254+AB254</f>
        <v/>
      </c>
      <c r="AD249" t="inlineStr">
        <is>
          <t>НН</t>
        </is>
      </c>
      <c r="AE249" t="inlineStr"/>
      <c r="AK249" t="inlineStr">
        <is>
          <t>дэж018163</t>
        </is>
      </c>
      <c r="AL249" t="inlineStr"/>
      <c r="AM249" t="inlineStr"/>
      <c r="AN249" t="inlineStr">
        <is>
          <t>ОДПУ</t>
        </is>
      </c>
    </row>
    <row r="250">
      <c r="A250" t="n">
        <v>1</v>
      </c>
      <c r="B250" t="inlineStr">
        <is>
          <t>01</t>
        </is>
      </c>
      <c r="C250" t="inlineStr">
        <is>
          <t>DS0701OR0000245</t>
        </is>
      </c>
      <c r="D250" t="inlineStr">
        <is>
          <t>Энергоснабжение</t>
        </is>
      </c>
      <c r="E250" t="inlineStr">
        <is>
          <t>ООО "Электрон Энерго"</t>
        </is>
      </c>
      <c r="F250" t="n">
        <v>550013000040</v>
      </c>
      <c r="G250" t="inlineStr">
        <is>
          <t>Прочие потребители</t>
        </is>
      </c>
      <c r="H250" t="inlineStr">
        <is>
          <t xml:space="preserve"> Тамазаева О.М. (Магазин"Реал")</t>
        </is>
      </c>
      <c r="K250" t="inlineStr">
        <is>
          <t>ПС 35/6 кВ "Город"</t>
        </is>
      </c>
      <c r="N250" t="inlineStr">
        <is>
          <t>г.Кизилюрт</t>
        </is>
      </c>
      <c r="O250" t="inlineStr">
        <is>
          <t>ул.Полежаева</t>
        </is>
      </c>
      <c r="R250" t="inlineStr">
        <is>
          <t xml:space="preserve">Меркурий 230 АR-02R </t>
        </is>
      </c>
      <c r="S250" t="n">
        <v>22611471</v>
      </c>
      <c r="T250" t="n">
        <v>1</v>
      </c>
      <c r="U250" t="n">
        <v>223210</v>
      </c>
      <c r="V250" t="n">
        <v>223210</v>
      </c>
      <c r="W250">
        <f>V255-U255</f>
        <v/>
      </c>
      <c r="X250">
        <f>ROUND((W255*T255),0)</f>
        <v/>
      </c>
      <c r="AC250">
        <f>X255+Y255+Z255+AA255+AB255</f>
        <v/>
      </c>
      <c r="AD250" t="inlineStr">
        <is>
          <t>НН</t>
        </is>
      </c>
      <c r="AE250" t="inlineStr"/>
      <c r="AF250" s="33" t="n">
        <v>45077</v>
      </c>
      <c r="AI250" t="n">
        <v>0</v>
      </c>
      <c r="AJ250" t="n">
        <v>0</v>
      </c>
      <c r="AL250" t="inlineStr"/>
      <c r="AM250" t="inlineStr"/>
    </row>
    <row r="251">
      <c r="A251" t="n">
        <v>1</v>
      </c>
      <c r="B251" t="inlineStr">
        <is>
          <t>01</t>
        </is>
      </c>
      <c r="C251" t="inlineStr">
        <is>
          <t>DS0701OR0000246</t>
        </is>
      </c>
      <c r="D251" t="inlineStr">
        <is>
          <t>Энергоснабжение</t>
        </is>
      </c>
      <c r="E251" t="inlineStr">
        <is>
          <t>ООО "Электрон Энерго"</t>
        </is>
      </c>
      <c r="F251" t="n">
        <v>550013000041</v>
      </c>
      <c r="G251" t="inlineStr">
        <is>
          <t>Прочие потребители</t>
        </is>
      </c>
      <c r="H251" t="inlineStr">
        <is>
          <t>Пред Абдулатипов А.М. (Торг.цен.Бавтугай)</t>
        </is>
      </c>
      <c r="K251" t="inlineStr">
        <is>
          <t>ПС 110/6 кВ "КЧГЭС"</t>
        </is>
      </c>
      <c r="N251" t="inlineStr">
        <is>
          <t>п.Бавтугай</t>
        </is>
      </c>
      <c r="O251" t="inlineStr">
        <is>
          <t>ул.Дахадаева</t>
        </is>
      </c>
      <c r="R251" t="inlineStr">
        <is>
          <t>ЦЭ6803 В ЭР32</t>
        </is>
      </c>
      <c r="S251" t="inlineStr">
        <is>
          <t>011552174525092</t>
        </is>
      </c>
      <c r="T251" t="n">
        <v>1</v>
      </c>
      <c r="U251" t="n">
        <v>13501</v>
      </c>
      <c r="V251" t="n">
        <v>13501</v>
      </c>
      <c r="W251">
        <f>V256-U256</f>
        <v/>
      </c>
      <c r="X251">
        <f>ROUND((W256*T256),0)</f>
        <v/>
      </c>
      <c r="AC251">
        <f>X256+Y256+Z256+AA256+AB256</f>
        <v/>
      </c>
      <c r="AD251" t="inlineStr">
        <is>
          <t>НН</t>
        </is>
      </c>
      <c r="AE251" t="inlineStr"/>
      <c r="AF251" s="33" t="n">
        <v>45072</v>
      </c>
      <c r="AK251" t="inlineStr">
        <is>
          <t>кл.к001735</t>
        </is>
      </c>
      <c r="AL251" t="inlineStr"/>
      <c r="AM251" t="inlineStr"/>
    </row>
    <row r="252">
      <c r="A252" t="n">
        <v>1</v>
      </c>
      <c r="B252" t="inlineStr">
        <is>
          <t>01</t>
        </is>
      </c>
      <c r="C252" t="inlineStr">
        <is>
          <t>DS0701OR0000247</t>
        </is>
      </c>
      <c r="D252" t="inlineStr">
        <is>
          <t>Энергоснабжение</t>
        </is>
      </c>
      <c r="E252" t="inlineStr">
        <is>
          <t>ООО "Электрон Энерго"</t>
        </is>
      </c>
      <c r="F252" t="n">
        <v>550013000041</v>
      </c>
      <c r="G252" t="inlineStr">
        <is>
          <t>Прочие потребители</t>
        </is>
      </c>
      <c r="H252" t="inlineStr">
        <is>
          <t xml:space="preserve">Абдулатипов А. Кафе "Венеция"  </t>
        </is>
      </c>
      <c r="K252" t="inlineStr">
        <is>
          <t>ПС 110/6 кВ "КЧГЭС"</t>
        </is>
      </c>
      <c r="N252" t="inlineStr">
        <is>
          <t>ФАД"Кавказ"</t>
        </is>
      </c>
      <c r="O252" t="inlineStr">
        <is>
          <t>у поста ГАИ</t>
        </is>
      </c>
      <c r="R252" t="inlineStr">
        <is>
          <t>ЦЭ6803 В ЭР32</t>
        </is>
      </c>
      <c r="S252" t="n">
        <v>109279646</v>
      </c>
      <c r="T252" t="n">
        <v>1</v>
      </c>
      <c r="U252" t="n">
        <v>105777</v>
      </c>
      <c r="V252" t="n">
        <v>105777</v>
      </c>
      <c r="W252">
        <f>V257-U257</f>
        <v/>
      </c>
      <c r="X252">
        <f>ROUND((W257*T257),0)</f>
        <v/>
      </c>
      <c r="AC252">
        <f>X257+Y257+Z257+AA257+AB257</f>
        <v/>
      </c>
      <c r="AD252" t="inlineStr">
        <is>
          <t>НН</t>
        </is>
      </c>
      <c r="AE252" t="inlineStr"/>
      <c r="AF252" s="33" t="n">
        <v>45076</v>
      </c>
      <c r="AI252" t="inlineStr">
        <is>
          <t>дэж004317</t>
        </is>
      </c>
      <c r="AK252" t="inlineStr">
        <is>
          <t>отк</t>
        </is>
      </c>
      <c r="AL252" t="inlineStr"/>
      <c r="AM252" t="inlineStr"/>
    </row>
    <row r="253">
      <c r="A253" t="n">
        <v>1</v>
      </c>
      <c r="B253" t="inlineStr">
        <is>
          <t>01</t>
        </is>
      </c>
      <c r="C253" t="inlineStr">
        <is>
          <t>DS0701OR0000248</t>
        </is>
      </c>
      <c r="D253" t="inlineStr">
        <is>
          <t>Энергоснабжение</t>
        </is>
      </c>
      <c r="E253" t="inlineStr">
        <is>
          <t>ООО "Электрон Энерго"</t>
        </is>
      </c>
      <c r="F253" t="n">
        <v>550013000042</v>
      </c>
      <c r="G253" t="inlineStr">
        <is>
          <t>Прочие потребители</t>
        </is>
      </c>
      <c r="H253" t="inlineStr">
        <is>
          <t xml:space="preserve">ООО"Накитиль"Ибр-ва П.М.(Магазин "38")   </t>
        </is>
      </c>
      <c r="K253" t="inlineStr">
        <is>
          <t>ПС 110/35/6кВ "ЗФС"</t>
        </is>
      </c>
      <c r="N253" t="inlineStr">
        <is>
          <t>г.Кизилюрт</t>
        </is>
      </c>
      <c r="O253" t="inlineStr">
        <is>
          <t>ул.Г.Цадаса</t>
        </is>
      </c>
      <c r="P253" t="inlineStr">
        <is>
          <t>83А</t>
        </is>
      </c>
      <c r="R253" t="inlineStr">
        <is>
          <t>ЦЭ6803 В ЭР32</t>
        </is>
      </c>
      <c r="S253" t="inlineStr">
        <is>
          <t>011355134106568</t>
        </is>
      </c>
      <c r="T253" t="n">
        <v>40</v>
      </c>
      <c r="U253" t="n">
        <v>1618</v>
      </c>
      <c r="V253" t="n">
        <v>1618</v>
      </c>
      <c r="W253">
        <f>V258-U258</f>
        <v/>
      </c>
      <c r="X253">
        <f>ROUND((W258*T258),0)</f>
        <v/>
      </c>
      <c r="AC253">
        <f>X258+Y258+Z258+AA258+AB258</f>
        <v/>
      </c>
      <c r="AD253" t="inlineStr">
        <is>
          <t>НН</t>
        </is>
      </c>
      <c r="AE253" t="inlineStr"/>
      <c r="AF253" s="33" t="n">
        <v>45077</v>
      </c>
      <c r="AI253" t="inlineStr">
        <is>
          <t>дэж018660</t>
        </is>
      </c>
      <c r="AJ253" t="inlineStr">
        <is>
          <t>0141129</t>
        </is>
      </c>
      <c r="AL253" t="inlineStr"/>
      <c r="AM253" t="inlineStr"/>
    </row>
    <row r="254">
      <c r="A254" t="n">
        <v>1</v>
      </c>
      <c r="B254" t="inlineStr">
        <is>
          <t>01</t>
        </is>
      </c>
      <c r="C254" t="inlineStr">
        <is>
          <t>DS0701OR0000249</t>
        </is>
      </c>
      <c r="D254" t="inlineStr">
        <is>
          <t>Энергоснабжение</t>
        </is>
      </c>
      <c r="E254" t="inlineStr">
        <is>
          <t>ООО "Электрон Энерго"</t>
        </is>
      </c>
      <c r="F254" t="n">
        <v>550013000043</v>
      </c>
      <c r="G254" t="inlineStr">
        <is>
          <t>Прочие потребители</t>
        </is>
      </c>
      <c r="H254" t="inlineStr">
        <is>
          <t>И.П. Гасанов А.М.(Пекарня Гасанов)</t>
        </is>
      </c>
      <c r="K254" t="inlineStr">
        <is>
          <t>ПС 110/6 кВ "КЧГЭС"</t>
        </is>
      </c>
      <c r="N254" t="inlineStr">
        <is>
          <t>п.Бавтугай</t>
        </is>
      </c>
      <c r="O254" t="inlineStr">
        <is>
          <t xml:space="preserve">ул.Окружная </t>
        </is>
      </c>
      <c r="R254" t="inlineStr">
        <is>
          <t>ЦЭ 6803 В ЭР32</t>
        </is>
      </c>
      <c r="S254" t="inlineStr">
        <is>
          <t>011552179107758</t>
        </is>
      </c>
      <c r="T254" t="n">
        <v>1</v>
      </c>
      <c r="U254" t="n">
        <v>5013</v>
      </c>
      <c r="V254" t="n">
        <v>5013</v>
      </c>
      <c r="W254">
        <f>V259-U259</f>
        <v/>
      </c>
      <c r="X254">
        <f>ROUND((W259*T259),0)</f>
        <v/>
      </c>
      <c r="Y254">
        <f>ROUND((X259/100)*2.3,0)</f>
        <v/>
      </c>
      <c r="AC254">
        <f>X259+Y259+Z259+AA259+AB259</f>
        <v/>
      </c>
      <c r="AD254" t="inlineStr">
        <is>
          <t>СН2</t>
        </is>
      </c>
      <c r="AE254" t="inlineStr"/>
      <c r="AF254" s="33" t="n">
        <v>45072</v>
      </c>
      <c r="AI254" t="inlineStr">
        <is>
          <t>018261</t>
        </is>
      </c>
      <c r="AL254" t="inlineStr"/>
      <c r="AM254" t="inlineStr"/>
    </row>
    <row r="255">
      <c r="A255" t="n">
        <v>1</v>
      </c>
      <c r="B255" t="inlineStr">
        <is>
          <t>01</t>
        </is>
      </c>
      <c r="C255" t="inlineStr">
        <is>
          <t>DS0701OR0000250</t>
        </is>
      </c>
      <c r="D255" t="inlineStr">
        <is>
          <t>Энергоснабжение</t>
        </is>
      </c>
      <c r="E255" t="inlineStr">
        <is>
          <t>ООО "Электрон Энерго"</t>
        </is>
      </c>
      <c r="F255" t="n">
        <v>550013000070</v>
      </c>
      <c r="G255" t="inlineStr">
        <is>
          <t>Прочие потребители</t>
        </is>
      </c>
      <c r="H255" t="inlineStr">
        <is>
          <t>Автосер."3-18"Имамирзаев М.Ш.(100 кВа)</t>
        </is>
      </c>
      <c r="K255" t="inlineStr">
        <is>
          <t>ПС 110/35/6кВ "ЗФС"</t>
        </is>
      </c>
      <c r="N255" t="inlineStr">
        <is>
          <t>г.Кизилюрт</t>
        </is>
      </c>
      <c r="O255" t="inlineStr">
        <is>
          <t xml:space="preserve">ул.Гагарина </t>
        </is>
      </c>
      <c r="P255" t="n">
        <v>123</v>
      </c>
      <c r="R255" t="inlineStr">
        <is>
          <t>ЦЭ6803 В ЭР32</t>
        </is>
      </c>
      <c r="S255" t="inlineStr">
        <is>
          <t>011552154253467</t>
        </is>
      </c>
      <c r="T255" t="n">
        <v>1</v>
      </c>
      <c r="U255" t="n">
        <v>33050</v>
      </c>
      <c r="V255" t="n">
        <v>33050</v>
      </c>
      <c r="W255">
        <f>V260-U260</f>
        <v/>
      </c>
      <c r="X255">
        <f>ROUND((W260*T260),0)</f>
        <v/>
      </c>
      <c r="Y255">
        <f>ROUND((X260/100)*2.3,0)</f>
        <v/>
      </c>
      <c r="AC255">
        <f>X260+Y260+Z260+AA260+AB260</f>
        <v/>
      </c>
      <c r="AD255" t="inlineStr">
        <is>
          <t>СН2</t>
        </is>
      </c>
      <c r="AE255" t="inlineStr"/>
      <c r="AF255" s="33" t="n">
        <v>45071</v>
      </c>
      <c r="AI255" t="inlineStr">
        <is>
          <t>дэж018377</t>
        </is>
      </c>
      <c r="AJ255" t="inlineStr">
        <is>
          <t>АИ 7202</t>
        </is>
      </c>
      <c r="AK255" t="inlineStr">
        <is>
          <t>09818990</t>
        </is>
      </c>
      <c r="AL255" t="inlineStr"/>
      <c r="AM255" t="inlineStr"/>
    </row>
    <row r="256">
      <c r="A256" t="n">
        <v>1</v>
      </c>
      <c r="B256" t="inlineStr">
        <is>
          <t>01</t>
        </is>
      </c>
      <c r="C256" t="inlineStr">
        <is>
          <t>DS0701OR0000251</t>
        </is>
      </c>
      <c r="D256" t="inlineStr">
        <is>
          <t>Энергоснабжение</t>
        </is>
      </c>
      <c r="E256" t="inlineStr">
        <is>
          <t>ООО "Электрон Энерго"</t>
        </is>
      </c>
      <c r="F256" t="n">
        <v>550013000071</v>
      </c>
      <c r="G256" t="inlineStr">
        <is>
          <t>Приравненные к населению городскому</t>
        </is>
      </c>
      <c r="H256" t="inlineStr">
        <is>
          <t xml:space="preserve">ТСЖ Элит-Мусаев А.И. </t>
        </is>
      </c>
      <c r="K256" t="inlineStr">
        <is>
          <t>ПС 110/35/6кВ "ЗФС"</t>
        </is>
      </c>
      <c r="N256" t="inlineStr">
        <is>
          <t>г.Кизилюрт</t>
        </is>
      </c>
      <c r="O256" t="inlineStr">
        <is>
          <t>ул.Г.Цадаса</t>
        </is>
      </c>
      <c r="P256" t="n">
        <v>100</v>
      </c>
      <c r="R256" t="inlineStr">
        <is>
          <t>ЦЭ6803 ВМ</t>
        </is>
      </c>
      <c r="S256" t="n">
        <v>9072032004479</v>
      </c>
      <c r="T256" t="n">
        <v>40</v>
      </c>
      <c r="U256" t="n">
        <v>12326</v>
      </c>
      <c r="V256" t="n">
        <v>12326</v>
      </c>
      <c r="W256">
        <f>V261-U261</f>
        <v/>
      </c>
      <c r="X256">
        <f>ROUND((W261*T261),0)</f>
        <v/>
      </c>
      <c r="AC256">
        <f>X261+Y261+Z261+AA261+AB261</f>
        <v/>
      </c>
      <c r="AD256" t="inlineStr">
        <is>
          <t>СН2(ПНГ)</t>
        </is>
      </c>
      <c r="AE256" t="inlineStr"/>
      <c r="AJ256" t="inlineStr">
        <is>
          <t>01343995</t>
        </is>
      </c>
      <c r="AL256" t="inlineStr"/>
      <c r="AM256" t="inlineStr"/>
    </row>
    <row r="257">
      <c r="A257" t="n">
        <v>1</v>
      </c>
      <c r="B257" t="inlineStr">
        <is>
          <t>01</t>
        </is>
      </c>
      <c r="C257" t="inlineStr">
        <is>
          <t>DS0701OR0000252</t>
        </is>
      </c>
      <c r="D257" t="inlineStr">
        <is>
          <t>Энергоснабжение</t>
        </is>
      </c>
      <c r="E257" t="inlineStr">
        <is>
          <t>ООО "Электрон Энерго"</t>
        </is>
      </c>
      <c r="F257" t="n">
        <v>550013000072</v>
      </c>
      <c r="G257" t="inlineStr">
        <is>
          <t>Прочие потребители</t>
        </is>
      </c>
      <c r="H257" t="inlineStr">
        <is>
          <t xml:space="preserve">Магазин "Авал" Пайзулаев Р.Г.  </t>
        </is>
      </c>
      <c r="K257" t="inlineStr">
        <is>
          <t>ПС 110/35/6кВ "ЗФС"</t>
        </is>
      </c>
      <c r="N257" t="inlineStr">
        <is>
          <t>г.Кизилюрт</t>
        </is>
      </c>
      <c r="O257" t="inlineStr">
        <is>
          <t>ул.Г.Цадаса</t>
        </is>
      </c>
      <c r="P257" t="n">
        <v>60</v>
      </c>
      <c r="R257" t="inlineStr">
        <is>
          <t>Меркурий 201,8</t>
        </is>
      </c>
      <c r="S257" t="n">
        <v>42972146</v>
      </c>
      <c r="T257" t="n">
        <v>1</v>
      </c>
      <c r="U257" t="n">
        <v>25165</v>
      </c>
      <c r="V257" t="n">
        <v>25165</v>
      </c>
      <c r="W257">
        <f>V262-U262</f>
        <v/>
      </c>
      <c r="X257">
        <f>ROUND((W262*T262),0)</f>
        <v/>
      </c>
      <c r="Y257">
        <f>ROUND((X262/100)*2.3,0)</f>
        <v/>
      </c>
      <c r="AC257">
        <f>X262+Y262+Z262+AA262+AB262</f>
        <v/>
      </c>
      <c r="AD257" t="inlineStr">
        <is>
          <t>СН2</t>
        </is>
      </c>
      <c r="AE257" t="inlineStr"/>
      <c r="AF257" s="33" t="n">
        <v>45068</v>
      </c>
      <c r="AI257" t="inlineStr">
        <is>
          <t>кл.к008313</t>
        </is>
      </c>
      <c r="AL257" t="inlineStr"/>
      <c r="AM257" t="inlineStr"/>
    </row>
    <row r="258">
      <c r="A258" t="n">
        <v>1</v>
      </c>
      <c r="B258" t="inlineStr">
        <is>
          <t>01</t>
        </is>
      </c>
      <c r="C258" t="inlineStr">
        <is>
          <t>DS0701OR0000253</t>
        </is>
      </c>
      <c r="D258" t="inlineStr">
        <is>
          <t>Энергоснабжение</t>
        </is>
      </c>
      <c r="E258" t="inlineStr">
        <is>
          <t>ООО "Электрон Энерго"</t>
        </is>
      </c>
      <c r="F258" t="n">
        <v>550013000073</v>
      </c>
      <c r="G258" t="inlineStr">
        <is>
          <t>Прочие потребители</t>
        </is>
      </c>
      <c r="H258" t="inlineStr">
        <is>
          <t>И.П. Гамзалов Б.А."Стройсервис"</t>
        </is>
      </c>
      <c r="K258" t="inlineStr">
        <is>
          <t>ПС 110/35/6кВ "ЗФС"</t>
        </is>
      </c>
      <c r="N258" t="inlineStr">
        <is>
          <t>г.Кизилюрт</t>
        </is>
      </c>
      <c r="O258" t="inlineStr">
        <is>
          <t>ул.Аскерханова</t>
        </is>
      </c>
      <c r="R258" t="inlineStr">
        <is>
          <t>ЦЭ6803 В ЭР32</t>
        </is>
      </c>
      <c r="S258" t="inlineStr">
        <is>
          <t>011552154253528</t>
        </is>
      </c>
      <c r="T258" t="n">
        <v>1</v>
      </c>
      <c r="U258" t="n">
        <v>12286</v>
      </c>
      <c r="V258" t="n">
        <v>12286</v>
      </c>
      <c r="W258">
        <f>V263-U263</f>
        <v/>
      </c>
      <c r="X258">
        <f>ROUND((W263*T263),0)</f>
        <v/>
      </c>
      <c r="Y258">
        <f>ROUND((X263/100)*2.3,0)</f>
        <v/>
      </c>
      <c r="AC258">
        <f>X263+Y263+Z263+AA263+AB263</f>
        <v/>
      </c>
      <c r="AD258" t="inlineStr">
        <is>
          <t>СН2</t>
        </is>
      </c>
      <c r="AE258" t="inlineStr"/>
      <c r="AF258" s="33" t="n">
        <v>45070</v>
      </c>
      <c r="AK258" t="inlineStr">
        <is>
          <t>дэж004130</t>
        </is>
      </c>
      <c r="AL258" t="inlineStr"/>
      <c r="AM258" t="inlineStr"/>
    </row>
    <row r="259">
      <c r="A259" t="n">
        <v>1</v>
      </c>
      <c r="B259" t="inlineStr">
        <is>
          <t>01</t>
        </is>
      </c>
      <c r="C259" t="inlineStr">
        <is>
          <t>DS0701OR0000254</t>
        </is>
      </c>
      <c r="D259" t="inlineStr">
        <is>
          <t>Энергоснабжение</t>
        </is>
      </c>
      <c r="E259" t="inlineStr">
        <is>
          <t>ООО "Электрон Энерго"</t>
        </is>
      </c>
      <c r="F259" t="n">
        <v>550013000074</v>
      </c>
      <c r="G259" t="inlineStr">
        <is>
          <t>Прочие потребители</t>
        </is>
      </c>
      <c r="H259" t="inlineStr">
        <is>
          <t>Предприниматель Идрисов Ш.М. (торг.центр .)</t>
        </is>
      </c>
      <c r="K259" t="inlineStr">
        <is>
          <t>ПС 110/35/6кВ "ЗФС"</t>
        </is>
      </c>
      <c r="N259" t="inlineStr">
        <is>
          <t>г.Кизилюрт</t>
        </is>
      </c>
      <c r="O259" t="inlineStr">
        <is>
          <t>ул.Г.Цадаса</t>
        </is>
      </c>
      <c r="P259" t="inlineStr">
        <is>
          <t>70 А</t>
        </is>
      </c>
      <c r="R259" t="inlineStr">
        <is>
          <t>Нева 301 1ТО</t>
        </is>
      </c>
      <c r="S259" t="inlineStr">
        <is>
          <t>001961</t>
        </is>
      </c>
      <c r="T259" t="n">
        <v>1</v>
      </c>
      <c r="U259" t="n">
        <v>74140</v>
      </c>
      <c r="V259" t="n">
        <v>74140</v>
      </c>
      <c r="W259">
        <f>V264-U264</f>
        <v/>
      </c>
      <c r="X259">
        <f>ROUND((W264*T264),0)</f>
        <v/>
      </c>
      <c r="Y259">
        <f>ROUND((X264/100)*2.3,0)</f>
        <v/>
      </c>
      <c r="AC259">
        <f>X264+Y264+Z264+AA264+AB264</f>
        <v/>
      </c>
      <c r="AD259" t="inlineStr">
        <is>
          <t>СН2</t>
        </is>
      </c>
      <c r="AE259" t="inlineStr"/>
      <c r="AF259" s="33" t="n">
        <v>45077</v>
      </c>
      <c r="AI259" t="inlineStr">
        <is>
          <t>н13 0652469</t>
        </is>
      </c>
      <c r="AJ259" t="inlineStr">
        <is>
          <t>0652469</t>
        </is>
      </c>
      <c r="AL259" t="inlineStr"/>
      <c r="AM259" t="inlineStr"/>
    </row>
    <row r="260">
      <c r="A260" t="n">
        <v>1</v>
      </c>
      <c r="B260" t="inlineStr">
        <is>
          <t>01</t>
        </is>
      </c>
      <c r="C260" t="inlineStr">
        <is>
          <t>DS0701OR0000255</t>
        </is>
      </c>
      <c r="D260" t="inlineStr">
        <is>
          <t>Энергоснабжение</t>
        </is>
      </c>
      <c r="E260" t="inlineStr">
        <is>
          <t>ООО "Электрон Энерго"</t>
        </is>
      </c>
      <c r="F260" t="n">
        <v>550013000074</v>
      </c>
      <c r="G260" t="inlineStr">
        <is>
          <t>Прочие потребители</t>
        </is>
      </c>
      <c r="H260" t="inlineStr">
        <is>
          <t xml:space="preserve">Пред.Идрисов Ш.М. (База Стройматериалы) </t>
        </is>
      </c>
      <c r="K260" t="inlineStr">
        <is>
          <t>ПС 110/35/6кВ "ЗФС"</t>
        </is>
      </c>
      <c r="N260" t="inlineStr">
        <is>
          <t>г.Кизилюрт</t>
        </is>
      </c>
      <c r="O260" t="inlineStr">
        <is>
          <t>ул.Малагусейнова</t>
        </is>
      </c>
      <c r="P260" t="n">
        <v>101</v>
      </c>
      <c r="R260" t="inlineStr">
        <is>
          <t xml:space="preserve">Меркурий 230 АR-02R </t>
        </is>
      </c>
      <c r="S260" t="n">
        <v>22611857</v>
      </c>
      <c r="T260" t="n">
        <v>1</v>
      </c>
      <c r="U260" t="n">
        <v>190588</v>
      </c>
      <c r="V260" t="n">
        <v>190588</v>
      </c>
      <c r="W260">
        <f>V265-U265</f>
        <v/>
      </c>
      <c r="X260">
        <f>ROUND((W265*T265),0)</f>
        <v/>
      </c>
      <c r="Y260">
        <f>ROUND((X265/100)*2.3,0)</f>
        <v/>
      </c>
      <c r="AC260">
        <f>X265+Y265+Z265+AA265+AB265</f>
        <v/>
      </c>
      <c r="AD260" t="inlineStr">
        <is>
          <t>СН2</t>
        </is>
      </c>
      <c r="AE260" t="inlineStr"/>
      <c r="AF260" s="33" t="n">
        <v>45075</v>
      </c>
      <c r="AI260" t="inlineStr">
        <is>
          <t>дэж003457</t>
        </is>
      </c>
      <c r="AL260" t="inlineStr"/>
      <c r="AM260" t="inlineStr"/>
    </row>
    <row r="261">
      <c r="A261" t="n">
        <v>1</v>
      </c>
      <c r="B261" t="inlineStr">
        <is>
          <t>01</t>
        </is>
      </c>
      <c r="C261" t="inlineStr">
        <is>
          <t>DS0701OR0000256</t>
        </is>
      </c>
      <c r="D261" t="inlineStr">
        <is>
          <t>Энергоснабжение</t>
        </is>
      </c>
      <c r="E261" t="inlineStr">
        <is>
          <t>ООО "Электрон Энерго"</t>
        </is>
      </c>
      <c r="F261" t="n">
        <v>550013000075</v>
      </c>
      <c r="G261" t="inlineStr">
        <is>
          <t>Приравненные к населению городскому</t>
        </is>
      </c>
      <c r="H261" t="inlineStr">
        <is>
          <t xml:space="preserve">И.П. Амиралиев А. (ж/д Амиралиев) </t>
        </is>
      </c>
      <c r="K261" t="inlineStr">
        <is>
          <t>ПС 110/35/6кВ "ЗФС"</t>
        </is>
      </c>
      <c r="N261" t="inlineStr">
        <is>
          <t>г.Кизилюрт</t>
        </is>
      </c>
      <c r="O261" t="inlineStr">
        <is>
          <t>ул.Г.Цадаса</t>
        </is>
      </c>
      <c r="P261" t="n">
        <v>100</v>
      </c>
      <c r="R261" t="inlineStr">
        <is>
          <t>Меркурий 230 АМ-03</t>
        </is>
      </c>
      <c r="S261" t="inlineStr">
        <is>
          <t>05586453</t>
        </is>
      </c>
      <c r="T261" t="n">
        <v>40</v>
      </c>
      <c r="U261" t="n">
        <v>13254</v>
      </c>
      <c r="V261" t="n">
        <v>13254</v>
      </c>
      <c r="W261">
        <f>V266-U266</f>
        <v/>
      </c>
      <c r="X261">
        <f>ROUND((W266*T266),0)</f>
        <v/>
      </c>
      <c r="Z261" t="n">
        <v>590</v>
      </c>
      <c r="AC261">
        <f>X266+Y266+Z266+AA266+AB266</f>
        <v/>
      </c>
      <c r="AD261" t="inlineStr">
        <is>
          <t>СН2(ПНГ)</t>
        </is>
      </c>
      <c r="AE261" t="inlineStr"/>
      <c r="AF261" s="33" t="n">
        <v>45068</v>
      </c>
      <c r="AI261" t="inlineStr">
        <is>
          <t>01343517</t>
        </is>
      </c>
      <c r="AL261" t="inlineStr"/>
      <c r="AM261" t="inlineStr"/>
    </row>
    <row r="262">
      <c r="A262" t="n">
        <v>1</v>
      </c>
      <c r="B262" t="inlineStr">
        <is>
          <t>01</t>
        </is>
      </c>
      <c r="C262" t="inlineStr">
        <is>
          <t>DS0701OR0000257</t>
        </is>
      </c>
      <c r="D262" t="inlineStr">
        <is>
          <t>Энергоснабжение</t>
        </is>
      </c>
      <c r="E262" t="inlineStr">
        <is>
          <t>ООО "Электрон Энерго"</t>
        </is>
      </c>
      <c r="F262" t="n">
        <v>550013000078</v>
      </c>
      <c r="G262" t="inlineStr">
        <is>
          <t>Прочие потребители</t>
        </is>
      </c>
      <c r="H262" t="inlineStr">
        <is>
          <t>Автомойка- 666 Шихалиев Мухтар Гаджимурадович</t>
        </is>
      </c>
      <c r="K262" t="inlineStr">
        <is>
          <t>ПС 110/35/6кВ "ЗФС"</t>
        </is>
      </c>
      <c r="N262" t="inlineStr">
        <is>
          <t>г.Кизилюрт</t>
        </is>
      </c>
      <c r="O262" t="inlineStr">
        <is>
          <t xml:space="preserve">ул.Шакунова </t>
        </is>
      </c>
      <c r="P262" t="inlineStr">
        <is>
          <t>48 В</t>
        </is>
      </c>
      <c r="R262" t="inlineStr">
        <is>
          <t>ЦЭ6803 В ЭР32</t>
        </is>
      </c>
      <c r="S262" t="inlineStr">
        <is>
          <t>011552178311582</t>
        </is>
      </c>
      <c r="T262" t="n">
        <v>1</v>
      </c>
      <c r="U262" t="n">
        <v>1415</v>
      </c>
      <c r="V262" t="n">
        <v>1415</v>
      </c>
      <c r="W262">
        <f>V267-U267</f>
        <v/>
      </c>
      <c r="X262">
        <f>ROUND((W267*T267),0)</f>
        <v/>
      </c>
      <c r="AC262">
        <f>X267+Y267+Z267+AA267+AB267</f>
        <v/>
      </c>
      <c r="AD262" t="inlineStr">
        <is>
          <t>НН</t>
        </is>
      </c>
      <c r="AE262" t="inlineStr"/>
      <c r="AF262" s="33" t="n">
        <v>45070</v>
      </c>
      <c r="AI262" t="inlineStr">
        <is>
          <t>дэж012798</t>
        </is>
      </c>
      <c r="AL262" t="inlineStr"/>
      <c r="AM262" t="inlineStr"/>
    </row>
    <row r="263">
      <c r="A263" t="n">
        <v>1</v>
      </c>
      <c r="B263" t="inlineStr">
        <is>
          <t>01</t>
        </is>
      </c>
      <c r="C263" t="inlineStr">
        <is>
          <t>DS0701OR0000258</t>
        </is>
      </c>
      <c r="D263" t="inlineStr">
        <is>
          <t>Энергоснабжение</t>
        </is>
      </c>
      <c r="E263" t="inlineStr">
        <is>
          <t>ООО "Электрон Энерго"</t>
        </is>
      </c>
      <c r="F263" t="n">
        <v>550013000079</v>
      </c>
      <c r="G263" t="inlineStr">
        <is>
          <t>Прочие потребители</t>
        </is>
      </c>
      <c r="H263" t="inlineStr">
        <is>
          <t xml:space="preserve">ООО "Комета" Хизриев Х. </t>
        </is>
      </c>
      <c r="K263" t="inlineStr">
        <is>
          <t>ПС 110/35/6кВ "ЗФС"</t>
        </is>
      </c>
      <c r="N263" t="inlineStr">
        <is>
          <t>г.Кизилюрт</t>
        </is>
      </c>
      <c r="O263" t="inlineStr">
        <is>
          <t xml:space="preserve">ул.Гагарина </t>
        </is>
      </c>
      <c r="P263" t="n">
        <v>123</v>
      </c>
      <c r="R263" t="inlineStr">
        <is>
          <t>ЦЭ6803В ЭР32</t>
        </is>
      </c>
      <c r="S263" t="inlineStr">
        <is>
          <t>011552174530306</t>
        </is>
      </c>
      <c r="T263" t="n">
        <v>1</v>
      </c>
      <c r="U263" t="n">
        <v>8879</v>
      </c>
      <c r="V263" t="n">
        <v>8879</v>
      </c>
      <c r="W263">
        <f>V268-U268</f>
        <v/>
      </c>
      <c r="X263">
        <f>ROUND((W268*T268),0)</f>
        <v/>
      </c>
      <c r="AC263">
        <f>X268+Y268+Z268+AA268+AB268</f>
        <v/>
      </c>
      <c r="AD263" t="inlineStr">
        <is>
          <t>СН2</t>
        </is>
      </c>
      <c r="AE263" t="inlineStr"/>
      <c r="AF263" s="33" t="n">
        <v>45068</v>
      </c>
      <c r="AI263" t="inlineStr">
        <is>
          <t>АИ 7257</t>
        </is>
      </c>
      <c r="AK263" t="inlineStr">
        <is>
          <t>х</t>
        </is>
      </c>
      <c r="AL263" t="inlineStr"/>
      <c r="AM263" t="inlineStr"/>
    </row>
    <row r="264">
      <c r="A264" t="n">
        <v>1</v>
      </c>
      <c r="B264" t="inlineStr">
        <is>
          <t>01</t>
        </is>
      </c>
      <c r="C264" t="inlineStr">
        <is>
          <t>DS0701OR0000259</t>
        </is>
      </c>
      <c r="D264" t="inlineStr">
        <is>
          <t>Энергоснабжение</t>
        </is>
      </c>
      <c r="E264" t="inlineStr">
        <is>
          <t>Филиал ПАО "Россети СК"-"Дагэнерго"</t>
        </is>
      </c>
      <c r="G264" t="inlineStr">
        <is>
          <t>Прочие потребители</t>
        </is>
      </c>
      <c r="H264" t="inlineStr">
        <is>
          <t>И.П. Лабазанов Г.С."Боржоми"</t>
        </is>
      </c>
      <c r="K264" t="inlineStr">
        <is>
          <t>ПС 35/6 кВ "Город"</t>
        </is>
      </c>
      <c r="N264" t="inlineStr">
        <is>
          <t>г.Кизилюрт</t>
        </is>
      </c>
      <c r="O264" t="inlineStr">
        <is>
          <t>ул.Буйнакского</t>
        </is>
      </c>
      <c r="P264" t="n">
        <v>7</v>
      </c>
      <c r="R264" t="inlineStr">
        <is>
          <t>ЦЭ6803 В ЭР32</t>
        </is>
      </c>
      <c r="S264" t="inlineStr">
        <is>
          <t>011552174545515</t>
        </is>
      </c>
      <c r="T264" t="n">
        <v>1</v>
      </c>
      <c r="U264" t="n">
        <v>13491</v>
      </c>
      <c r="V264" t="n">
        <v>13491</v>
      </c>
      <c r="W264">
        <f>V269-U269</f>
        <v/>
      </c>
      <c r="X264">
        <f>ROUND((W269*T269),0)</f>
        <v/>
      </c>
      <c r="AC264">
        <f>X269+Y269+Z269+AA269+AB269</f>
        <v/>
      </c>
      <c r="AD264" t="inlineStr">
        <is>
          <t>НН</t>
        </is>
      </c>
      <c r="AE264" t="inlineStr"/>
      <c r="AF264" s="33" t="n">
        <v>45076</v>
      </c>
      <c r="AI264" t="inlineStr">
        <is>
          <t>дэж012084</t>
        </is>
      </c>
      <c r="AL264" t="inlineStr"/>
      <c r="AM264" t="inlineStr"/>
    </row>
    <row r="265">
      <c r="A265" t="n">
        <v>1</v>
      </c>
      <c r="B265" t="inlineStr">
        <is>
          <t>01</t>
        </is>
      </c>
      <c r="C265" t="inlineStr">
        <is>
          <t>DS0701OR0000260</t>
        </is>
      </c>
      <c r="D265" t="inlineStr">
        <is>
          <t>Энергоснабжение</t>
        </is>
      </c>
      <c r="E265" t="inlineStr">
        <is>
          <t>ООО "Электрон Энерго"</t>
        </is>
      </c>
      <c r="F265" t="n">
        <v>550013000086</v>
      </c>
      <c r="G265" t="inlineStr">
        <is>
          <t>Прочие потребители</t>
        </is>
      </c>
      <c r="H265" t="inlineStr">
        <is>
          <t xml:space="preserve">И.П. Исмаилов Х.И.(БСУ)-Бетонный завод (100кВА) </t>
        </is>
      </c>
      <c r="K265" t="inlineStr">
        <is>
          <t>ПС 110/35/6кВ "ЗФС"</t>
        </is>
      </c>
      <c r="N265" t="inlineStr">
        <is>
          <t>г.Кизилюрт</t>
        </is>
      </c>
      <c r="O265" t="inlineStr">
        <is>
          <t>ФАД "Кавказ"</t>
        </is>
      </c>
      <c r="R265" t="inlineStr">
        <is>
          <t>СЕ 301 S31 543-JAVZ</t>
        </is>
      </c>
      <c r="S265" t="inlineStr">
        <is>
          <t>009250088000129</t>
        </is>
      </c>
      <c r="T265" t="n">
        <v>60</v>
      </c>
      <c r="U265" t="n">
        <v>2856</v>
      </c>
      <c r="V265" t="n">
        <v>2856</v>
      </c>
      <c r="W265">
        <f>V270-U270</f>
        <v/>
      </c>
      <c r="X265">
        <f>ROUND((W270*T270),0)</f>
        <v/>
      </c>
      <c r="Y265">
        <f>ROUND((X270/100)*2.3,0)</f>
        <v/>
      </c>
      <c r="Z265" t="n">
        <v>432</v>
      </c>
      <c r="AC265">
        <f>X270+Y270+Z270+AA270+AB270</f>
        <v/>
      </c>
      <c r="AD265" t="inlineStr">
        <is>
          <t>СН2</t>
        </is>
      </c>
      <c r="AE265" t="inlineStr"/>
      <c r="AF265" s="33" t="n">
        <v>45068</v>
      </c>
      <c r="AI265" t="inlineStr">
        <is>
          <t>дэж018811</t>
        </is>
      </c>
      <c r="AK265" t="inlineStr">
        <is>
          <t>х</t>
        </is>
      </c>
      <c r="AL265" t="inlineStr"/>
      <c r="AM265" t="inlineStr"/>
    </row>
    <row r="266">
      <c r="A266" t="n">
        <v>1</v>
      </c>
      <c r="B266" t="inlineStr">
        <is>
          <t>01</t>
        </is>
      </c>
      <c r="C266" t="inlineStr">
        <is>
          <t>DS0701OR0000261</t>
        </is>
      </c>
      <c r="D266" t="inlineStr">
        <is>
          <t>Энергоснабжение</t>
        </is>
      </c>
      <c r="E266" t="inlineStr">
        <is>
          <t>ООО "Электрон Энерго"</t>
        </is>
      </c>
      <c r="F266" t="n">
        <v>550013000088</v>
      </c>
      <c r="G266" t="inlineStr">
        <is>
          <t>Прочие потребители</t>
        </is>
      </c>
      <c r="H266" t="inlineStr">
        <is>
          <t>Пред.Хайбулаев К.Х. (Ч.П. Хайрат)(100 ква)</t>
        </is>
      </c>
      <c r="K266" t="inlineStr">
        <is>
          <t>ПС 35/6 кВ "Город"</t>
        </is>
      </c>
      <c r="N266" t="inlineStr">
        <is>
          <t>г.Кизилюрт</t>
        </is>
      </c>
      <c r="O266" t="inlineStr">
        <is>
          <t>ул.Садовая</t>
        </is>
      </c>
      <c r="P266" t="inlineStr">
        <is>
          <t>4 А</t>
        </is>
      </c>
      <c r="R266" t="inlineStr">
        <is>
          <t>СЕ 301 S31 543-JAVZ</t>
        </is>
      </c>
      <c r="S266" t="inlineStr">
        <is>
          <t>094271512</t>
        </is>
      </c>
      <c r="T266" t="n">
        <v>30</v>
      </c>
      <c r="U266" t="n">
        <v>19974</v>
      </c>
      <c r="V266" t="n">
        <v>19974</v>
      </c>
      <c r="W266">
        <f>V271-U271</f>
        <v/>
      </c>
      <c r="X266">
        <f>ROUND((W271*T271),0)</f>
        <v/>
      </c>
      <c r="Y266">
        <f>ROUND((X271/100)*2.3,0)</f>
        <v/>
      </c>
      <c r="Z266" t="n">
        <v>432</v>
      </c>
      <c r="AC266">
        <f>X271+Y271+Z271+AA271+AB271</f>
        <v/>
      </c>
      <c r="AD266" t="inlineStr">
        <is>
          <t>СН2</t>
        </is>
      </c>
      <c r="AE266" t="inlineStr"/>
      <c r="AF266" s="33" t="n">
        <v>45070</v>
      </c>
      <c r="AI266" t="inlineStr">
        <is>
          <t>дэж003249</t>
        </is>
      </c>
      <c r="AK266" t="inlineStr">
        <is>
          <t xml:space="preserve">5540470-вскрыто </t>
        </is>
      </c>
      <c r="AL266" t="inlineStr"/>
      <c r="AM266" t="inlineStr"/>
    </row>
    <row r="267">
      <c r="A267" t="n">
        <v>1</v>
      </c>
      <c r="B267" t="inlineStr">
        <is>
          <t>01</t>
        </is>
      </c>
      <c r="C267" t="inlineStr">
        <is>
          <t>DS0701OR0000262</t>
        </is>
      </c>
      <c r="D267" t="inlineStr">
        <is>
          <t>Энергоснабжение</t>
        </is>
      </c>
      <c r="E267" t="inlineStr">
        <is>
          <t>ООО "Электрон Энерго"</t>
        </is>
      </c>
      <c r="F267" t="n">
        <v>550013000093</v>
      </c>
      <c r="G267" t="inlineStr">
        <is>
          <t>Прочие потребители</t>
        </is>
      </c>
      <c r="H267" t="inlineStr">
        <is>
          <t xml:space="preserve">Гастроном "555" Пайзулаева А.Х. </t>
        </is>
      </c>
      <c r="K267" t="inlineStr">
        <is>
          <t>ПС 110/35/6кВ "ЗФС"</t>
        </is>
      </c>
      <c r="N267" t="inlineStr">
        <is>
          <t>г.Кизилюрт</t>
        </is>
      </c>
      <c r="O267" t="inlineStr">
        <is>
          <t xml:space="preserve">ул.Гагарина </t>
        </is>
      </c>
      <c r="P267" t="inlineStr">
        <is>
          <t>6 А</t>
        </is>
      </c>
      <c r="R267" t="inlineStr">
        <is>
          <t>Меркурий 230 АR-02 С</t>
        </is>
      </c>
      <c r="S267" t="n">
        <v>14970717</v>
      </c>
      <c r="T267" t="n">
        <v>1</v>
      </c>
      <c r="U267" t="n">
        <v>269710</v>
      </c>
      <c r="V267" t="n">
        <v>269710</v>
      </c>
      <c r="W267">
        <f>V272-U272</f>
        <v/>
      </c>
      <c r="X267">
        <f>ROUND((W272*T272),0)</f>
        <v/>
      </c>
      <c r="AC267">
        <f>X272+Y272+Z272+AA272+AB272</f>
        <v/>
      </c>
      <c r="AD267" t="inlineStr">
        <is>
          <t>НН</t>
        </is>
      </c>
      <c r="AE267" t="inlineStr"/>
      <c r="AF267" s="33" t="n">
        <v>45077</v>
      </c>
      <c r="AI267" t="inlineStr">
        <is>
          <t>дэж018803</t>
        </is>
      </c>
      <c r="AJ267" t="inlineStr">
        <is>
          <t>н13 0652440</t>
        </is>
      </c>
      <c r="AK267" t="n">
        <v>15852744</v>
      </c>
      <c r="AL267" t="inlineStr"/>
      <c r="AM267" t="inlineStr"/>
    </row>
    <row r="268">
      <c r="A268" t="n">
        <v>1</v>
      </c>
      <c r="B268" t="inlineStr">
        <is>
          <t>01</t>
        </is>
      </c>
      <c r="C268" t="inlineStr">
        <is>
          <t>DS0701OR0000263</t>
        </is>
      </c>
      <c r="D268" t="inlineStr">
        <is>
          <t>Энергоснабжение</t>
        </is>
      </c>
      <c r="E268" t="inlineStr">
        <is>
          <t>ООО "Электрон Энерго"</t>
        </is>
      </c>
      <c r="F268" t="n">
        <v>550013000094</v>
      </c>
      <c r="G268" t="inlineStr">
        <is>
          <t>Прочие потребители</t>
        </is>
      </c>
      <c r="H268" t="inlineStr">
        <is>
          <t xml:space="preserve">И.П. Кадиева (Аптека "Фармалюкс") </t>
        </is>
      </c>
      <c r="K268" t="inlineStr">
        <is>
          <t>ПС 35/6 кВ "Город"</t>
        </is>
      </c>
      <c r="N268" t="inlineStr">
        <is>
          <t>г.Кизилюрт</t>
        </is>
      </c>
      <c r="O268" t="inlineStr">
        <is>
          <t>ул.Аскерханова</t>
        </is>
      </c>
      <c r="R268" t="inlineStr">
        <is>
          <t>Нева 306 ISO</t>
        </is>
      </c>
      <c r="S268" t="inlineStr">
        <is>
          <t>00002804</t>
        </is>
      </c>
      <c r="T268" t="n">
        <v>1</v>
      </c>
      <c r="U268" t="n">
        <v>120319</v>
      </c>
      <c r="V268" t="n">
        <v>120319</v>
      </c>
      <c r="W268">
        <f>V273-U273</f>
        <v/>
      </c>
      <c r="X268">
        <f>ROUND((W273*T273),0)</f>
        <v/>
      </c>
      <c r="AC268">
        <f>X273+Y273+Z273+AA273+AB273</f>
        <v/>
      </c>
      <c r="AD268" t="inlineStr">
        <is>
          <t>НН</t>
        </is>
      </c>
      <c r="AE268" t="inlineStr"/>
      <c r="AF268" s="33" t="n">
        <v>45076</v>
      </c>
      <c r="AI268" t="inlineStr">
        <is>
          <t>дэж012146</t>
        </is>
      </c>
      <c r="AJ268" t="n">
        <v>40266</v>
      </c>
      <c r="AL268" t="inlineStr"/>
      <c r="AM268" t="inlineStr"/>
    </row>
    <row r="269">
      <c r="A269" t="n">
        <v>1</v>
      </c>
      <c r="B269" t="inlineStr">
        <is>
          <t>01</t>
        </is>
      </c>
      <c r="C269" t="inlineStr">
        <is>
          <t>DS0701OR0000264</t>
        </is>
      </c>
      <c r="D269" t="inlineStr">
        <is>
          <t>Энергоснабжение</t>
        </is>
      </c>
      <c r="E269" t="inlineStr">
        <is>
          <t>ООО "Электрон Энерго"</t>
        </is>
      </c>
      <c r="F269" t="n">
        <v>550013000094</v>
      </c>
      <c r="G269" t="inlineStr">
        <is>
          <t>Прочие потребители</t>
        </is>
      </c>
      <c r="H269" t="inlineStr">
        <is>
          <t>И.П. Кадиева (Аптека"Упса")</t>
        </is>
      </c>
      <c r="K269" t="inlineStr">
        <is>
          <t>ПС 35/6 кВ "Город"</t>
        </is>
      </c>
      <c r="N269" t="inlineStr">
        <is>
          <t>г.Кизилюрт</t>
        </is>
      </c>
      <c r="O269" t="inlineStr">
        <is>
          <t>ул.Аскерханова</t>
        </is>
      </c>
      <c r="R269" t="inlineStr">
        <is>
          <t>Нева 104 1STO</t>
        </is>
      </c>
      <c r="S269" t="inlineStr">
        <is>
          <t>001014</t>
        </is>
      </c>
      <c r="T269" t="n">
        <v>1</v>
      </c>
      <c r="U269" t="n">
        <v>14440</v>
      </c>
      <c r="V269" t="n">
        <v>14440</v>
      </c>
      <c r="W269">
        <f>V274-U274</f>
        <v/>
      </c>
      <c r="X269">
        <f>ROUND((W274*T274),0)</f>
        <v/>
      </c>
      <c r="AC269">
        <f>X274+Y274+Z274+AA274+AB274</f>
        <v/>
      </c>
      <c r="AD269" t="inlineStr">
        <is>
          <t>НН</t>
        </is>
      </c>
      <c r="AE269" t="inlineStr"/>
      <c r="AF269" s="33" t="n">
        <v>45070</v>
      </c>
      <c r="AI269" t="inlineStr">
        <is>
          <t>дэж003017</t>
        </is>
      </c>
      <c r="AJ269" t="inlineStr">
        <is>
          <t>х</t>
        </is>
      </c>
      <c r="AL269" t="inlineStr"/>
      <c r="AM269" t="inlineStr"/>
    </row>
    <row r="270">
      <c r="A270" t="n">
        <v>1</v>
      </c>
      <c r="B270" t="inlineStr">
        <is>
          <t>01</t>
        </is>
      </c>
      <c r="C270" t="inlineStr">
        <is>
          <t>DS0701OR0000265</t>
        </is>
      </c>
      <c r="D270" t="inlineStr">
        <is>
          <t>Энергоснабжение</t>
        </is>
      </c>
      <c r="E270" t="inlineStr">
        <is>
          <t>ООО "Электрон Энерго"</t>
        </is>
      </c>
      <c r="F270" t="n">
        <v>550013000095</v>
      </c>
      <c r="G270" t="inlineStr">
        <is>
          <t>Прочие потребители</t>
        </is>
      </c>
      <c r="H270" t="inlineStr">
        <is>
          <t xml:space="preserve">Омаров М.А..(Мясная лавка "Лачен")  </t>
        </is>
      </c>
      <c r="K270" t="inlineStr">
        <is>
          <t>ПС 35/6 кВ "Город"</t>
        </is>
      </c>
      <c r="N270" t="inlineStr">
        <is>
          <t>г.Кизилюрт</t>
        </is>
      </c>
      <c r="O270" t="inlineStr">
        <is>
          <t>ул.Кавказская</t>
        </is>
      </c>
      <c r="P270" t="n">
        <v>2</v>
      </c>
      <c r="R270" t="inlineStr">
        <is>
          <t>Меркурий 230 АR-02 С</t>
        </is>
      </c>
      <c r="S270" t="n">
        <v>14272504</v>
      </c>
      <c r="T270" t="n">
        <v>1</v>
      </c>
      <c r="U270" t="n">
        <v>66819</v>
      </c>
      <c r="V270" t="n">
        <v>66819</v>
      </c>
      <c r="W270">
        <f>V275-U275</f>
        <v/>
      </c>
      <c r="X270">
        <f>ROUND((W275*T275),0)</f>
        <v/>
      </c>
      <c r="AC270">
        <f>X275+Y275+Z275+AA275+AB275</f>
        <v/>
      </c>
      <c r="AD270" t="inlineStr">
        <is>
          <t>НН</t>
        </is>
      </c>
      <c r="AE270" t="inlineStr"/>
      <c r="AF270" s="33" t="n">
        <v>45076</v>
      </c>
      <c r="AL270" t="inlineStr"/>
      <c r="AM270" t="inlineStr"/>
    </row>
    <row r="271">
      <c r="A271" t="n">
        <v>1</v>
      </c>
      <c r="B271" t="inlineStr">
        <is>
          <t>01</t>
        </is>
      </c>
      <c r="C271" t="inlineStr">
        <is>
          <t>DS0701OR0000266</t>
        </is>
      </c>
      <c r="D271" t="inlineStr">
        <is>
          <t>Энергоснабжение</t>
        </is>
      </c>
      <c r="E271" t="inlineStr">
        <is>
          <t>ООО "Электрон Энерго"</t>
        </is>
      </c>
      <c r="F271" t="n">
        <v>550013000096</v>
      </c>
      <c r="G271" t="inlineStr">
        <is>
          <t>Прочие потребители</t>
        </is>
      </c>
      <c r="H271" t="inlineStr">
        <is>
          <t xml:space="preserve">Омаров Ш.А.  (Парикмахерская " Эгоист")  </t>
        </is>
      </c>
      <c r="K271" t="inlineStr">
        <is>
          <t>ПС 35/6 кВ "Город"</t>
        </is>
      </c>
      <c r="N271" t="inlineStr">
        <is>
          <t>г.Кизилюрт</t>
        </is>
      </c>
      <c r="O271" t="inlineStr">
        <is>
          <t>ул.Полежаева</t>
        </is>
      </c>
      <c r="R271" t="inlineStr">
        <is>
          <t>Меркурий 201.2</t>
        </is>
      </c>
      <c r="S271" t="n">
        <v>17894300</v>
      </c>
      <c r="T271" t="n">
        <v>1</v>
      </c>
      <c r="U271" t="n">
        <v>9924</v>
      </c>
      <c r="V271" t="n">
        <v>9924</v>
      </c>
      <c r="W271">
        <f>V276-U276</f>
        <v/>
      </c>
      <c r="X271">
        <f>ROUND((W276*T276),0)</f>
        <v/>
      </c>
      <c r="AC271">
        <f>X276+Y276+Z276+AA276+AB276</f>
        <v/>
      </c>
      <c r="AD271" t="inlineStr">
        <is>
          <t>НН</t>
        </is>
      </c>
      <c r="AE271" t="inlineStr"/>
      <c r="AF271" s="33" t="n">
        <v>45075</v>
      </c>
      <c r="AI271" t="inlineStr">
        <is>
          <t>дэж012012</t>
        </is>
      </c>
      <c r="AJ271" t="n">
        <v>3661392</v>
      </c>
      <c r="AL271" t="inlineStr"/>
      <c r="AM271" t="inlineStr"/>
    </row>
    <row r="272">
      <c r="A272" t="n">
        <v>1</v>
      </c>
      <c r="B272" t="inlineStr">
        <is>
          <t>01</t>
        </is>
      </c>
      <c r="C272" t="inlineStr">
        <is>
          <t>DS0701OR0000267</t>
        </is>
      </c>
      <c r="D272" t="inlineStr">
        <is>
          <t>Энергоснабжение</t>
        </is>
      </c>
      <c r="E272" t="inlineStr">
        <is>
          <t>ООО "Электрон Энерго"</t>
        </is>
      </c>
      <c r="F272" t="n">
        <v>550013000096</v>
      </c>
      <c r="G272" t="inlineStr">
        <is>
          <t>Прочие потребители</t>
        </is>
      </c>
      <c r="H272" t="inlineStr">
        <is>
          <t>Омаров Ш.А  (Маг-н "Сали" )</t>
        </is>
      </c>
      <c r="K272" t="inlineStr">
        <is>
          <t>ПС 35/6 кВ "Город"</t>
        </is>
      </c>
      <c r="N272" t="inlineStr">
        <is>
          <t>г.Кизилюрт</t>
        </is>
      </c>
      <c r="O272" t="inlineStr">
        <is>
          <t xml:space="preserve">ул.Полежаева </t>
        </is>
      </c>
      <c r="P272" t="n">
        <v>5</v>
      </c>
      <c r="R272" t="inlineStr">
        <is>
          <t>СЕ-101</t>
        </is>
      </c>
      <c r="S272" t="n">
        <v>7789046011066</v>
      </c>
      <c r="T272" t="n">
        <v>1</v>
      </c>
      <c r="U272" t="n">
        <v>8033</v>
      </c>
      <c r="V272" t="n">
        <v>8033</v>
      </c>
      <c r="W272">
        <f>V277-U277</f>
        <v/>
      </c>
      <c r="X272">
        <f>ROUND((W277*T277),0)</f>
        <v/>
      </c>
      <c r="AC272">
        <f>X277+Y277+Z277+AA277+AB277</f>
        <v/>
      </c>
      <c r="AD272" t="inlineStr">
        <is>
          <t>НН</t>
        </is>
      </c>
      <c r="AE272" t="inlineStr"/>
      <c r="AI272" t="n">
        <v>0</v>
      </c>
      <c r="AJ272" t="n">
        <v>0</v>
      </c>
      <c r="AL272" t="inlineStr"/>
      <c r="AM272" t="inlineStr"/>
    </row>
    <row r="273">
      <c r="A273" t="n">
        <v>1</v>
      </c>
      <c r="B273" t="inlineStr">
        <is>
          <t>01</t>
        </is>
      </c>
      <c r="C273" t="inlineStr">
        <is>
          <t>DS0701OR0000268</t>
        </is>
      </c>
      <c r="D273" t="inlineStr">
        <is>
          <t>Энергоснабжение</t>
        </is>
      </c>
      <c r="E273" t="inlineStr">
        <is>
          <t>ООО "Электрон Энерго"</t>
        </is>
      </c>
      <c r="F273" t="n">
        <v>550013000097</v>
      </c>
      <c r="G273" t="inlineStr">
        <is>
          <t>Прочие потребители</t>
        </is>
      </c>
      <c r="H273" t="inlineStr">
        <is>
          <t xml:space="preserve">Муслимов З.З (Гастроном " 333") </t>
        </is>
      </c>
      <c r="K273" t="inlineStr">
        <is>
          <t>ПС 35/6 кВ "Город"</t>
        </is>
      </c>
      <c r="N273" t="inlineStr">
        <is>
          <t>г.Кизилюрт</t>
        </is>
      </c>
      <c r="O273" t="inlineStr">
        <is>
          <t xml:space="preserve">ул.Сулакская </t>
        </is>
      </c>
      <c r="R273" t="inlineStr">
        <is>
          <t>Меркурий 201.2</t>
        </is>
      </c>
      <c r="S273" t="n">
        <v>32225944</v>
      </c>
      <c r="T273" t="n">
        <v>1</v>
      </c>
      <c r="U273" t="n">
        <v>49518</v>
      </c>
      <c r="V273" t="n">
        <v>49518</v>
      </c>
      <c r="W273">
        <f>V278-U278</f>
        <v/>
      </c>
      <c r="X273">
        <f>ROUND((W278*T278),0)</f>
        <v/>
      </c>
      <c r="AC273">
        <f>X278+Y278+Z278+AA278+AB278</f>
        <v/>
      </c>
      <c r="AD273" t="inlineStr">
        <is>
          <t>НН</t>
        </is>
      </c>
      <c r="AE273" t="inlineStr"/>
      <c r="AF273" s="33" t="n">
        <v>45070</v>
      </c>
      <c r="AI273" t="inlineStr">
        <is>
          <t xml:space="preserve">нет возможности </t>
        </is>
      </c>
      <c r="AJ273" t="inlineStr">
        <is>
          <t>х</t>
        </is>
      </c>
      <c r="AL273" t="inlineStr"/>
      <c r="AM273" t="inlineStr"/>
    </row>
    <row r="274">
      <c r="A274" t="n">
        <v>1</v>
      </c>
      <c r="B274" t="inlineStr">
        <is>
          <t>01</t>
        </is>
      </c>
      <c r="C274" t="inlineStr">
        <is>
          <t>DS0701OR0000269</t>
        </is>
      </c>
      <c r="D274" t="inlineStr">
        <is>
          <t>Энергоснабжение</t>
        </is>
      </c>
      <c r="E274" t="inlineStr">
        <is>
          <t>ООО "Электрон Энерго"</t>
        </is>
      </c>
      <c r="F274" t="n">
        <v>550013000098</v>
      </c>
      <c r="G274" t="inlineStr">
        <is>
          <t>Прочие потребители</t>
        </is>
      </c>
      <c r="H274" t="inlineStr">
        <is>
          <t xml:space="preserve">И.П. Халдаева З.(Маг-н " Айсарат") </t>
        </is>
      </c>
      <c r="K274" t="inlineStr">
        <is>
          <t>ПС 35/6 кВ "Город"</t>
        </is>
      </c>
      <c r="N274" t="inlineStr">
        <is>
          <t>г.Кизилюрт</t>
        </is>
      </c>
      <c r="O274" t="inlineStr">
        <is>
          <t xml:space="preserve">ул.Им.Газимагомеда </t>
        </is>
      </c>
      <c r="P274" t="n">
        <v>142</v>
      </c>
      <c r="R274" t="inlineStr">
        <is>
          <t>Меркурий 201,8</t>
        </is>
      </c>
      <c r="S274" t="n">
        <v>43024083</v>
      </c>
      <c r="T274" t="n">
        <v>1</v>
      </c>
      <c r="U274" t="n">
        <v>8028</v>
      </c>
      <c r="V274" t="n">
        <v>8028</v>
      </c>
      <c r="W274">
        <f>V279-U279</f>
        <v/>
      </c>
      <c r="X274">
        <f>ROUND((W279*T279),0)</f>
        <v/>
      </c>
      <c r="AC274">
        <f>X279+Y279+Z279+AA279+AB279</f>
        <v/>
      </c>
      <c r="AD274" t="inlineStr">
        <is>
          <t>НН</t>
        </is>
      </c>
      <c r="AE274" t="inlineStr"/>
      <c r="AF274" s="33" t="n">
        <v>45076</v>
      </c>
      <c r="AI274" t="inlineStr">
        <is>
          <t>дэж0002571</t>
        </is>
      </c>
      <c r="AL274" t="inlineStr"/>
      <c r="AM274" t="inlineStr"/>
    </row>
    <row r="275">
      <c r="A275" t="n">
        <v>1</v>
      </c>
      <c r="B275" t="inlineStr">
        <is>
          <t>01</t>
        </is>
      </c>
      <c r="C275" t="inlineStr">
        <is>
          <t>DS0701OR0000270</t>
        </is>
      </c>
      <c r="D275" t="inlineStr">
        <is>
          <t>Энергоснабжение</t>
        </is>
      </c>
      <c r="E275" t="inlineStr">
        <is>
          <t>ООО "Электрон Энерго"</t>
        </is>
      </c>
      <c r="F275" t="n">
        <v>550013000100</v>
      </c>
      <c r="G275" t="inlineStr">
        <is>
          <t>Прочие потребители</t>
        </is>
      </c>
      <c r="H275" t="inlineStr">
        <is>
          <t>Магомедов С.А.(Макаронный цех)</t>
        </is>
      </c>
      <c r="K275" t="inlineStr">
        <is>
          <t>ПС 35/6 кВ "Город"</t>
        </is>
      </c>
      <c r="N275" t="inlineStr">
        <is>
          <t>г.Кизилюрт</t>
        </is>
      </c>
      <c r="O275" t="inlineStr">
        <is>
          <t>ул.Садовая</t>
        </is>
      </c>
      <c r="P275" t="n">
        <v>8</v>
      </c>
      <c r="R275" t="inlineStr">
        <is>
          <t>СЕ-303</t>
        </is>
      </c>
      <c r="S275" t="n">
        <v>9114090487949</v>
      </c>
      <c r="T275" t="n">
        <v>1</v>
      </c>
      <c r="U275" t="n">
        <v>761470</v>
      </c>
      <c r="V275" t="n">
        <v>761470</v>
      </c>
      <c r="W275">
        <f>V280-U280</f>
        <v/>
      </c>
      <c r="X275">
        <f>ROUND((W280*T280),0)</f>
        <v/>
      </c>
      <c r="Z275" t="n">
        <v>590</v>
      </c>
      <c r="AC275">
        <f>X280+Y280+Z280+AA280+AB280</f>
        <v/>
      </c>
      <c r="AD275" t="inlineStr">
        <is>
          <t>СН2</t>
        </is>
      </c>
      <c r="AE275" t="inlineStr"/>
      <c r="AI275" t="inlineStr">
        <is>
          <t>х</t>
        </is>
      </c>
      <c r="AK275" t="inlineStr">
        <is>
          <t>х</t>
        </is>
      </c>
      <c r="AL275" t="inlineStr"/>
      <c r="AM275" t="inlineStr"/>
    </row>
    <row r="276">
      <c r="A276" t="n">
        <v>1</v>
      </c>
      <c r="B276" t="inlineStr">
        <is>
          <t>01</t>
        </is>
      </c>
      <c r="C276" t="inlineStr">
        <is>
          <t>DS0701OR0000271</t>
        </is>
      </c>
      <c r="D276" t="inlineStr">
        <is>
          <t>Энергоснабжение</t>
        </is>
      </c>
      <c r="E276" t="inlineStr">
        <is>
          <t>ООО "Электрон Энерго"</t>
        </is>
      </c>
      <c r="F276" t="n">
        <v>550013000101</v>
      </c>
      <c r="G276" t="inlineStr">
        <is>
          <t>Прочие потребители</t>
        </is>
      </c>
      <c r="H276" t="inlineStr">
        <is>
          <t>И.П. Гаджиева Патимат Заирбековна (Гастраном "Надежда")</t>
        </is>
      </c>
      <c r="K276" t="inlineStr">
        <is>
          <t>ПС 110/35/6кВ "ЗФС"</t>
        </is>
      </c>
      <c r="N276" t="inlineStr">
        <is>
          <t>г.Кизилюрт</t>
        </is>
      </c>
      <c r="O276" t="inlineStr">
        <is>
          <t>ул.Г.Цадаса</t>
        </is>
      </c>
      <c r="P276" t="n">
        <v>18</v>
      </c>
      <c r="R276" t="inlineStr">
        <is>
          <t>ЦЭ6803 В ЭР32</t>
        </is>
      </c>
      <c r="S276" t="inlineStr">
        <is>
          <t>011355147371203</t>
        </is>
      </c>
      <c r="T276" t="n">
        <v>30</v>
      </c>
      <c r="U276" t="n">
        <v>5010</v>
      </c>
      <c r="V276" t="n">
        <v>5010</v>
      </c>
      <c r="W276">
        <f>V281-U281</f>
        <v/>
      </c>
      <c r="X276">
        <f>ROUND((W281*T281),0)</f>
        <v/>
      </c>
      <c r="Y276">
        <f>ROUND((X281/100)*2.3,0)</f>
        <v/>
      </c>
      <c r="AC276">
        <f>X281+Y281+Z281+AA281+AB281</f>
        <v/>
      </c>
      <c r="AD276" t="inlineStr">
        <is>
          <t>СН2</t>
        </is>
      </c>
      <c r="AE276" t="inlineStr"/>
      <c r="AF276" s="33" t="n">
        <v>45070</v>
      </c>
      <c r="AI276" t="inlineStr">
        <is>
          <t>дэж008963</t>
        </is>
      </c>
      <c r="AK276" t="n">
        <v>3415810</v>
      </c>
      <c r="AL276" t="inlineStr"/>
      <c r="AM276" t="inlineStr"/>
    </row>
    <row r="277">
      <c r="A277" t="n">
        <v>1</v>
      </c>
      <c r="B277" t="inlineStr">
        <is>
          <t>01</t>
        </is>
      </c>
      <c r="C277" t="inlineStr">
        <is>
          <t>DS0701OR0000272</t>
        </is>
      </c>
      <c r="D277" t="inlineStr">
        <is>
          <t>Энергоснабжение</t>
        </is>
      </c>
      <c r="E277" t="inlineStr">
        <is>
          <t>ООО "Электрон Энерго"</t>
        </is>
      </c>
      <c r="F277" t="n">
        <v>550013000102</v>
      </c>
      <c r="G277" t="inlineStr">
        <is>
          <t>Прочие потребители</t>
        </is>
      </c>
      <c r="H277" t="inlineStr">
        <is>
          <t xml:space="preserve">И.П. Газимагомедова П.М. (Торг. дом "Гента") </t>
        </is>
      </c>
      <c r="K277" t="inlineStr">
        <is>
          <t>ПС 110/35/6кВ "ЗФС"</t>
        </is>
      </c>
      <c r="N277" t="inlineStr">
        <is>
          <t>г.Кизилюрт</t>
        </is>
      </c>
      <c r="O277" t="inlineStr">
        <is>
          <t>ул.Г.Цадаса</t>
        </is>
      </c>
      <c r="P277" t="n">
        <v>39</v>
      </c>
      <c r="R277" t="inlineStr">
        <is>
          <t>ЦЭ 6803 В ЭР32</t>
        </is>
      </c>
      <c r="S277" t="inlineStr">
        <is>
          <t>011355172532421</t>
        </is>
      </c>
      <c r="T277" t="n">
        <v>30</v>
      </c>
      <c r="U277" t="n">
        <v>170</v>
      </c>
      <c r="V277" t="n">
        <v>170</v>
      </c>
      <c r="W277">
        <f>V282-U282</f>
        <v/>
      </c>
      <c r="X277">
        <f>ROUND((W282*T282),0)</f>
        <v/>
      </c>
      <c r="Y277">
        <f>ROUND((X282/100)*2.3,0)</f>
        <v/>
      </c>
      <c r="AC277">
        <f>X282+Y282+Z282+AA282+AB282</f>
        <v/>
      </c>
      <c r="AD277" t="inlineStr">
        <is>
          <t>СН2</t>
        </is>
      </c>
      <c r="AE277" t="inlineStr"/>
      <c r="AF277" s="33" t="n">
        <v>45070</v>
      </c>
      <c r="AI277" t="inlineStr">
        <is>
          <t>дэж012201</t>
        </is>
      </c>
      <c r="AL277" t="inlineStr"/>
      <c r="AM277" t="inlineStr"/>
    </row>
    <row r="278">
      <c r="A278" t="n">
        <v>1</v>
      </c>
      <c r="B278" t="inlineStr">
        <is>
          <t>01</t>
        </is>
      </c>
      <c r="C278" t="inlineStr">
        <is>
          <t>DS0701OR0000273</t>
        </is>
      </c>
      <c r="D278" t="inlineStr">
        <is>
          <t>Энергоснабжение</t>
        </is>
      </c>
      <c r="E278" t="inlineStr">
        <is>
          <t>ООО "Электрон Энерго"</t>
        </is>
      </c>
      <c r="F278" t="n">
        <v>550013000103</v>
      </c>
      <c r="G278" t="inlineStr">
        <is>
          <t>Прочие потребители</t>
        </is>
      </c>
      <c r="H278" t="inlineStr">
        <is>
          <t>Хваджаева З.М (Омарова ).  (Маг. "Антей")</t>
        </is>
      </c>
      <c r="K278" t="inlineStr">
        <is>
          <t>ПС 110/35/6кВ "ЗФС"</t>
        </is>
      </c>
      <c r="N278" t="inlineStr">
        <is>
          <t>г.Кизилюрт</t>
        </is>
      </c>
      <c r="O278" t="inlineStr">
        <is>
          <t>ул.Г.Цадаса</t>
        </is>
      </c>
      <c r="P278" t="n">
        <v>58</v>
      </c>
      <c r="R278" t="inlineStr">
        <is>
          <t>Меркурий 201.2</t>
        </is>
      </c>
      <c r="S278" t="n">
        <v>45936219</v>
      </c>
      <c r="T278" t="n">
        <v>1</v>
      </c>
      <c r="U278" t="n">
        <v>13450</v>
      </c>
      <c r="V278" t="n">
        <v>13450</v>
      </c>
      <c r="W278">
        <f>V283-U283</f>
        <v/>
      </c>
      <c r="X278">
        <f>ROUND((W283*T283),0)</f>
        <v/>
      </c>
      <c r="AC278">
        <f>X283+Y283+Z283+AA283+AB283</f>
        <v/>
      </c>
      <c r="AD278" t="inlineStr">
        <is>
          <t>НН</t>
        </is>
      </c>
      <c r="AE278" t="inlineStr"/>
      <c r="AF278" s="33" t="n">
        <v>45071</v>
      </c>
      <c r="AI278" t="inlineStr">
        <is>
          <t>дэж004332</t>
        </is>
      </c>
      <c r="AL278" t="inlineStr"/>
      <c r="AM278" t="inlineStr"/>
    </row>
    <row r="279">
      <c r="A279" t="n">
        <v>1</v>
      </c>
      <c r="B279" t="inlineStr">
        <is>
          <t>01</t>
        </is>
      </c>
      <c r="C279" t="inlineStr">
        <is>
          <t>DS0701OR0000274</t>
        </is>
      </c>
      <c r="D279" t="inlineStr">
        <is>
          <t>Энергоснабжение</t>
        </is>
      </c>
      <c r="E279" t="inlineStr">
        <is>
          <t>ООО "Электрон Энерго"</t>
        </is>
      </c>
      <c r="F279" t="n">
        <v>550013000104</v>
      </c>
      <c r="G279" t="inlineStr">
        <is>
          <t>Прочие потребители</t>
        </is>
      </c>
      <c r="H279" t="inlineStr">
        <is>
          <t>Магомедова З.К.   (Маг-н "Алдан")</t>
        </is>
      </c>
      <c r="K279" t="inlineStr">
        <is>
          <t>ПС 110/35/6кВ "ЗФС"</t>
        </is>
      </c>
      <c r="N279" t="inlineStr">
        <is>
          <t>г.Кизилюрт</t>
        </is>
      </c>
      <c r="O279" t="inlineStr">
        <is>
          <t>ул.Г.Цадаса</t>
        </is>
      </c>
      <c r="P279" t="n">
        <v>60</v>
      </c>
      <c r="R279" t="inlineStr">
        <is>
          <t>Меркурий 201,8</t>
        </is>
      </c>
      <c r="S279" t="n">
        <v>42972060</v>
      </c>
      <c r="T279" t="n">
        <v>1</v>
      </c>
      <c r="U279" t="n">
        <v>10578</v>
      </c>
      <c r="V279" t="n">
        <v>10578</v>
      </c>
      <c r="W279">
        <f>V284-U284</f>
        <v/>
      </c>
      <c r="X279">
        <f>ROUND((W284*T284),0)</f>
        <v/>
      </c>
      <c r="Y279">
        <f>ROUND((X284/100)*2.3,0)</f>
        <v/>
      </c>
      <c r="AC279">
        <f>X284+Y284+Z284+AA284+AB284</f>
        <v/>
      </c>
      <c r="AD279" t="inlineStr">
        <is>
          <t>СН2</t>
        </is>
      </c>
      <c r="AE279" t="inlineStr"/>
      <c r="AF279" s="33" t="n">
        <v>45068</v>
      </c>
      <c r="AJ279" t="inlineStr">
        <is>
          <t>008399</t>
        </is>
      </c>
      <c r="AL279" t="inlineStr"/>
      <c r="AM279" t="inlineStr"/>
    </row>
    <row r="280">
      <c r="A280" t="n">
        <v>1</v>
      </c>
      <c r="B280" t="inlineStr">
        <is>
          <t>01</t>
        </is>
      </c>
      <c r="C280" t="inlineStr">
        <is>
          <t>DS0701OR0000275</t>
        </is>
      </c>
      <c r="D280" t="inlineStr">
        <is>
          <t>Энергоснабжение</t>
        </is>
      </c>
      <c r="E280" t="inlineStr">
        <is>
          <t>ООО "Электрон Энерго"</t>
        </is>
      </c>
      <c r="F280" t="n">
        <v>550013000105</v>
      </c>
      <c r="G280" t="inlineStr">
        <is>
          <t>Прочие потребители</t>
        </is>
      </c>
      <c r="H280" t="inlineStr">
        <is>
          <t>И.П. Магомедов М.А." (Химчистка)</t>
        </is>
      </c>
      <c r="K280" t="inlineStr">
        <is>
          <t>ПС 35/6 кВ "Город"</t>
        </is>
      </c>
      <c r="N280" t="inlineStr">
        <is>
          <t>г.Кизилюрт</t>
        </is>
      </c>
      <c r="O280" t="inlineStr">
        <is>
          <t>ул.Полежаева</t>
        </is>
      </c>
      <c r="P280" t="inlineStr">
        <is>
          <t>2 Б</t>
        </is>
      </c>
      <c r="R280" t="inlineStr">
        <is>
          <t>ЦЭ6803В ЭР32</t>
        </is>
      </c>
      <c r="S280" t="inlineStr">
        <is>
          <t>011552178313450</t>
        </is>
      </c>
      <c r="T280" t="n">
        <v>1</v>
      </c>
      <c r="U280" t="n">
        <v>543</v>
      </c>
      <c r="V280" t="n">
        <v>543</v>
      </c>
      <c r="W280">
        <f>V285-U285</f>
        <v/>
      </c>
      <c r="X280">
        <f>ROUND((W285*T285),0)</f>
        <v/>
      </c>
      <c r="AC280">
        <f>X285+Y285+Z285+AA285+AB285</f>
        <v/>
      </c>
      <c r="AD280" t="inlineStr">
        <is>
          <t>НН</t>
        </is>
      </c>
      <c r="AE280" t="inlineStr"/>
      <c r="AF280" s="33" t="n">
        <v>45076</v>
      </c>
      <c r="AI280" t="inlineStr">
        <is>
          <t>дэж012519</t>
        </is>
      </c>
      <c r="AJ280" t="inlineStr">
        <is>
          <t>х</t>
        </is>
      </c>
      <c r="AL280" t="inlineStr"/>
      <c r="AM280" t="inlineStr"/>
    </row>
    <row r="281">
      <c r="A281" t="n">
        <v>1</v>
      </c>
      <c r="B281" t="inlineStr">
        <is>
          <t>01</t>
        </is>
      </c>
      <c r="C281" t="inlineStr">
        <is>
          <t>DS0701OR0000276</t>
        </is>
      </c>
      <c r="D281" t="inlineStr">
        <is>
          <t>Энергоснабжение</t>
        </is>
      </c>
      <c r="E281" t="inlineStr">
        <is>
          <t>ООО "Электрон Энерго"</t>
        </is>
      </c>
      <c r="F281" t="n">
        <v>550013000105</v>
      </c>
      <c r="G281" t="inlineStr">
        <is>
          <t>Прочие потребители</t>
        </is>
      </c>
      <c r="H281" t="inlineStr">
        <is>
          <t xml:space="preserve">И.П.Магомедов М.А.(Кафе "Лачен")  </t>
        </is>
      </c>
      <c r="K281" t="inlineStr">
        <is>
          <t>ПС 35/6 кВ "Город"</t>
        </is>
      </c>
      <c r="N281" t="inlineStr">
        <is>
          <t>г.Кизилюрт</t>
        </is>
      </c>
      <c r="O281" t="inlineStr">
        <is>
          <t>ул.Кавказская</t>
        </is>
      </c>
      <c r="R281" t="inlineStr">
        <is>
          <t>ЦЭ6803В ЭР32</t>
        </is>
      </c>
      <c r="S281" t="inlineStr">
        <is>
          <t>011552178313435</t>
        </is>
      </c>
      <c r="T281" t="n">
        <v>1</v>
      </c>
      <c r="U281" t="n">
        <v>874</v>
      </c>
      <c r="V281" t="n">
        <v>874</v>
      </c>
      <c r="W281">
        <f>V286-U286</f>
        <v/>
      </c>
      <c r="X281">
        <f>ROUND((W286*T286),0)</f>
        <v/>
      </c>
      <c r="AC281">
        <f>X286+Y286+Z286+AA286+AB286</f>
        <v/>
      </c>
      <c r="AD281" t="inlineStr">
        <is>
          <t>НН</t>
        </is>
      </c>
      <c r="AE281" t="inlineStr"/>
      <c r="AF281" s="33" t="n">
        <v>45075</v>
      </c>
      <c r="AI281" t="inlineStr">
        <is>
          <t>дэж012524</t>
        </is>
      </c>
      <c r="AJ281" t="inlineStr">
        <is>
          <t>АГ 0355</t>
        </is>
      </c>
      <c r="AL281" t="inlineStr"/>
      <c r="AM281" t="inlineStr"/>
    </row>
    <row r="282">
      <c r="A282" t="n">
        <v>1</v>
      </c>
      <c r="B282" t="inlineStr">
        <is>
          <t>01</t>
        </is>
      </c>
      <c r="C282" t="inlineStr">
        <is>
          <t>DS0701OR0000277</t>
        </is>
      </c>
      <c r="D282" t="inlineStr">
        <is>
          <t>Энергоснабжение</t>
        </is>
      </c>
      <c r="E282" t="inlineStr">
        <is>
          <t>ООО "Электрон Энерго"</t>
        </is>
      </c>
      <c r="F282" t="n">
        <v>510013000983</v>
      </c>
      <c r="G282" t="inlineStr">
        <is>
          <t>Прочие потребители</t>
        </is>
      </c>
      <c r="H282" t="inlineStr">
        <is>
          <t>Газимагомедова Меседу Гаджиевна</t>
        </is>
      </c>
      <c r="K282" t="inlineStr">
        <is>
          <t>ПС 35/6 кВ "Город"</t>
        </is>
      </c>
      <c r="N282" t="inlineStr">
        <is>
          <t>г.Кизилюрт</t>
        </is>
      </c>
      <c r="O282" t="inlineStr">
        <is>
          <t xml:space="preserve">ул.Сулакская </t>
        </is>
      </c>
      <c r="P282" t="n">
        <v>90</v>
      </c>
      <c r="R282" t="inlineStr">
        <is>
          <t>ЦЭ6803 В ЭР32</t>
        </is>
      </c>
      <c r="S282" t="inlineStr">
        <is>
          <t>011355177452914</t>
        </is>
      </c>
      <c r="T282" t="n">
        <v>40</v>
      </c>
      <c r="U282" t="n">
        <v>902</v>
      </c>
      <c r="V282" t="n">
        <v>902</v>
      </c>
      <c r="W282">
        <f>V287-U287</f>
        <v/>
      </c>
      <c r="X282">
        <f>ROUND((W287*T287),0)</f>
        <v/>
      </c>
      <c r="AC282">
        <f>X287+Y287+Z287+AA287+AB287</f>
        <v/>
      </c>
      <c r="AD282" t="inlineStr">
        <is>
          <t>НН</t>
        </is>
      </c>
      <c r="AE282" t="inlineStr"/>
      <c r="AF282" s="33" t="n">
        <v>45076</v>
      </c>
      <c r="AI282" t="inlineStr">
        <is>
          <t>дэж018247</t>
        </is>
      </c>
      <c r="AJ282" t="inlineStr">
        <is>
          <t>ттн АГ-0324</t>
        </is>
      </c>
      <c r="AK282" t="inlineStr">
        <is>
          <t>дэж0002849</t>
        </is>
      </c>
      <c r="AL282" t="inlineStr"/>
      <c r="AM282" t="inlineStr"/>
    </row>
    <row r="283">
      <c r="A283" t="n">
        <v>1</v>
      </c>
      <c r="B283" t="inlineStr">
        <is>
          <t>01</t>
        </is>
      </c>
      <c r="C283" t="inlineStr">
        <is>
          <t>DS0701OR0000278</t>
        </is>
      </c>
      <c r="D283" t="inlineStr">
        <is>
          <t>Энергоснабжение</t>
        </is>
      </c>
      <c r="E283" t="inlineStr">
        <is>
          <t>ООО "Электрон Энерго"</t>
        </is>
      </c>
      <c r="F283" t="n">
        <v>510013000983</v>
      </c>
      <c r="G283" t="inlineStr">
        <is>
          <t>Прочие потребители</t>
        </is>
      </c>
      <c r="H283" t="inlineStr">
        <is>
          <t>Газимагомедова Меседу Гаджиевна</t>
        </is>
      </c>
      <c r="K283" t="inlineStr">
        <is>
          <t>ПС 35/6 кВ "Город"</t>
        </is>
      </c>
      <c r="N283" t="inlineStr">
        <is>
          <t>г.Кизилюрт</t>
        </is>
      </c>
      <c r="O283" t="inlineStr">
        <is>
          <t xml:space="preserve">ул.Сулакская </t>
        </is>
      </c>
      <c r="R283" t="inlineStr">
        <is>
          <t>СЕ 303 S31 543 JGVZ GS01</t>
        </is>
      </c>
      <c r="S283" t="inlineStr">
        <is>
          <t>011880153070539</t>
        </is>
      </c>
      <c r="T283" t="n">
        <v>60</v>
      </c>
      <c r="U283" t="n">
        <v>1736</v>
      </c>
      <c r="V283" t="n">
        <v>1736</v>
      </c>
      <c r="W283">
        <f>V288-U288</f>
        <v/>
      </c>
      <c r="X283">
        <f>ROUND((W288*T288),0)</f>
        <v/>
      </c>
      <c r="Y283">
        <f>ROUND((X288/100)*2.3,0)</f>
        <v/>
      </c>
      <c r="AC283">
        <f>X288+Y288+Z288+AA288+AB288</f>
        <v/>
      </c>
      <c r="AD283" t="inlineStr">
        <is>
          <t>СН2</t>
        </is>
      </c>
      <c r="AE283" t="inlineStr"/>
      <c r="AF283" s="33" t="n">
        <v>45076</v>
      </c>
      <c r="AI283" t="inlineStr">
        <is>
          <t>дэж004202</t>
        </is>
      </c>
      <c r="AJ283" t="n">
        <v>0</v>
      </c>
      <c r="AL283" t="inlineStr"/>
      <c r="AM283" t="inlineStr"/>
    </row>
    <row r="284">
      <c r="A284" t="n">
        <v>1</v>
      </c>
      <c r="B284" t="inlineStr">
        <is>
          <t>01</t>
        </is>
      </c>
      <c r="C284" t="inlineStr">
        <is>
          <t>DS0701OR0000279</t>
        </is>
      </c>
      <c r="D284" t="inlineStr">
        <is>
          <t>Энергоснабжение</t>
        </is>
      </c>
      <c r="E284" t="inlineStr">
        <is>
          <t>ООО "Электрон Энерго"</t>
        </is>
      </c>
      <c r="F284" t="n">
        <v>550013000107</v>
      </c>
      <c r="G284" t="inlineStr">
        <is>
          <t>Прочие потребители</t>
        </is>
      </c>
      <c r="H284" t="inlineStr">
        <is>
          <t xml:space="preserve">Хасаев Р.Р.(Лига ставок) </t>
        </is>
      </c>
      <c r="K284" t="inlineStr">
        <is>
          <t>ПС 110/35/6кВ "ЗФС"</t>
        </is>
      </c>
      <c r="N284" t="inlineStr">
        <is>
          <t>г.Кизилюрт</t>
        </is>
      </c>
      <c r="O284" t="inlineStr">
        <is>
          <t xml:space="preserve">ул.Малагусейнова </t>
        </is>
      </c>
      <c r="P284" t="n">
        <v>17</v>
      </c>
      <c r="R284" t="inlineStr">
        <is>
          <t>ЦЭ6803 В ЭР32</t>
        </is>
      </c>
      <c r="S284" t="n">
        <v>115328762</v>
      </c>
      <c r="T284" t="n">
        <v>1</v>
      </c>
      <c r="U284" t="n">
        <v>82012</v>
      </c>
      <c r="V284" t="n">
        <v>82012</v>
      </c>
      <c r="W284">
        <f>V289-U289</f>
        <v/>
      </c>
      <c r="X284">
        <f>ROUND((W289*T289),0)</f>
        <v/>
      </c>
      <c r="Y284">
        <f>ROUND((X289/100)*2.3,0)</f>
        <v/>
      </c>
      <c r="AC284">
        <f>X289+Y289+Z289+AA289+AB289</f>
        <v/>
      </c>
      <c r="AD284" t="inlineStr">
        <is>
          <t>СН2</t>
        </is>
      </c>
      <c r="AE284" t="inlineStr"/>
      <c r="AF284" s="33" t="n">
        <v>45077</v>
      </c>
      <c r="AI284" t="inlineStr">
        <is>
          <t>065243</t>
        </is>
      </c>
      <c r="AK284" t="inlineStr">
        <is>
          <t>дэж004494</t>
        </is>
      </c>
      <c r="AL284" t="inlineStr"/>
      <c r="AM284" t="inlineStr"/>
    </row>
    <row r="285">
      <c r="A285" t="n">
        <v>1</v>
      </c>
      <c r="B285" t="inlineStr">
        <is>
          <t>01</t>
        </is>
      </c>
      <c r="C285" t="inlineStr">
        <is>
          <t>DS0701OR0000280</t>
        </is>
      </c>
      <c r="D285" t="inlineStr">
        <is>
          <t>Энергоснабжение</t>
        </is>
      </c>
      <c r="E285" t="inlineStr">
        <is>
          <t>ООО "Электрон Энерго"</t>
        </is>
      </c>
      <c r="F285" t="n">
        <v>550013000108</v>
      </c>
      <c r="G285" t="inlineStr">
        <is>
          <t>Прочие потребители</t>
        </is>
      </c>
      <c r="H285" t="inlineStr">
        <is>
          <t xml:space="preserve">Хасаев Х.Р. (Автомойка 911) </t>
        </is>
      </c>
      <c r="K285" t="inlineStr">
        <is>
          <t>ПС 35/6 кВ "Город"</t>
        </is>
      </c>
      <c r="N285" t="inlineStr">
        <is>
          <t>г.Кизилюрт</t>
        </is>
      </c>
      <c r="O285" t="inlineStr">
        <is>
          <t>ул.Буйнакского</t>
        </is>
      </c>
      <c r="P285" t="n">
        <v>59</v>
      </c>
      <c r="R285" t="inlineStr">
        <is>
          <t xml:space="preserve">Меркурий 230 АR-02R </t>
        </is>
      </c>
      <c r="S285" t="n">
        <v>22611632</v>
      </c>
      <c r="T285" t="n">
        <v>1</v>
      </c>
      <c r="U285" t="n">
        <v>24822</v>
      </c>
      <c r="V285" t="n">
        <v>24822</v>
      </c>
      <c r="W285">
        <f>V290-U290</f>
        <v/>
      </c>
      <c r="X285">
        <f>ROUND((W290*T290),0)</f>
        <v/>
      </c>
      <c r="AC285">
        <f>X290+Y290+Z290+AA290+AB290</f>
        <v/>
      </c>
      <c r="AD285" t="inlineStr">
        <is>
          <t>НН</t>
        </is>
      </c>
      <c r="AE285" t="inlineStr"/>
      <c r="AF285" s="33" t="n">
        <v>45070</v>
      </c>
      <c r="AI285" t="n">
        <v>0</v>
      </c>
      <c r="AJ285" t="n">
        <v>0</v>
      </c>
      <c r="AL285" t="inlineStr"/>
      <c r="AM285" t="inlineStr"/>
    </row>
    <row r="286">
      <c r="A286" t="n">
        <v>1</v>
      </c>
      <c r="B286" t="inlineStr">
        <is>
          <t>01</t>
        </is>
      </c>
      <c r="C286" t="inlineStr">
        <is>
          <t>DS0701OR0000281</t>
        </is>
      </c>
      <c r="D286" t="inlineStr">
        <is>
          <t>Энергоснабжение</t>
        </is>
      </c>
      <c r="E286" t="inlineStr">
        <is>
          <t>ООО "Электрон Энерго"</t>
        </is>
      </c>
      <c r="F286" t="n">
        <v>550013000109</v>
      </c>
      <c r="G286" t="inlineStr">
        <is>
          <t>Прочие потребители</t>
        </is>
      </c>
      <c r="H286" t="inlineStr">
        <is>
          <t xml:space="preserve">Омаров А.Х.(Свечной  цех)   </t>
        </is>
      </c>
      <c r="K286" t="inlineStr">
        <is>
          <t>ПС 110/6 кВ "КЧГЭС"</t>
        </is>
      </c>
      <c r="N286" t="inlineStr">
        <is>
          <t>пгт.Новый Сулак</t>
        </is>
      </c>
      <c r="R286" t="inlineStr">
        <is>
          <t>ЦЭ6803 В ЭР32</t>
        </is>
      </c>
      <c r="S286" t="n">
        <v>120267903</v>
      </c>
      <c r="T286" t="n">
        <v>1</v>
      </c>
      <c r="U286" t="n">
        <v>6472</v>
      </c>
      <c r="V286" t="n">
        <v>6472</v>
      </c>
      <c r="W286">
        <f>V291-U291</f>
        <v/>
      </c>
      <c r="X286">
        <f>ROUND((W291*T291),0)</f>
        <v/>
      </c>
      <c r="AC286">
        <f>X291+Y291+Z291+AA291+AB291</f>
        <v/>
      </c>
      <c r="AD286" t="inlineStr">
        <is>
          <t>НН</t>
        </is>
      </c>
      <c r="AE286" t="inlineStr"/>
      <c r="AF286" s="33" t="n">
        <v>45076</v>
      </c>
      <c r="AJ286" t="n">
        <v>3662243</v>
      </c>
      <c r="AL286" t="inlineStr"/>
      <c r="AM286" t="inlineStr"/>
    </row>
    <row r="287">
      <c r="A287" t="n">
        <v>1</v>
      </c>
      <c r="B287" t="inlineStr">
        <is>
          <t>01</t>
        </is>
      </c>
      <c r="C287" t="inlineStr">
        <is>
          <t>DS0701OR0000282</t>
        </is>
      </c>
      <c r="D287" t="inlineStr">
        <is>
          <t>Энергоснабжение</t>
        </is>
      </c>
      <c r="E287" t="inlineStr">
        <is>
          <t>ООО "Электрон Энерго"</t>
        </is>
      </c>
      <c r="F287" t="n">
        <v>550013000111</v>
      </c>
      <c r="G287" t="inlineStr">
        <is>
          <t>Прочие потребители</t>
        </is>
      </c>
      <c r="H287" t="inlineStr">
        <is>
          <t>Магомедова Х.Ю.   ( Маг. "Айшат")</t>
        </is>
      </c>
      <c r="K287" t="inlineStr">
        <is>
          <t>ПС 110/35/6кВ "ЗФС"</t>
        </is>
      </c>
      <c r="N287" t="inlineStr">
        <is>
          <t>г.Кизилюрт</t>
        </is>
      </c>
      <c r="O287" t="inlineStr">
        <is>
          <t xml:space="preserve">ул.Гагарина </t>
        </is>
      </c>
      <c r="P287" t="n">
        <v>44</v>
      </c>
      <c r="R287" t="inlineStr">
        <is>
          <t xml:space="preserve">Меркурий 230 АR-02R </t>
        </is>
      </c>
      <c r="S287" t="n">
        <v>45735079</v>
      </c>
      <c r="T287" t="n">
        <v>1</v>
      </c>
      <c r="U287" t="n">
        <v>211</v>
      </c>
      <c r="V287" t="n">
        <v>211</v>
      </c>
      <c r="W287">
        <f>V292-U292</f>
        <v/>
      </c>
      <c r="X287">
        <f>ROUND((W292*T292),0)</f>
        <v/>
      </c>
      <c r="AC287">
        <f>X292+Y292+Z292+AA292+AB292</f>
        <v/>
      </c>
      <c r="AD287" t="inlineStr">
        <is>
          <t>НН</t>
        </is>
      </c>
      <c r="AE287" t="inlineStr"/>
      <c r="AJ287" t="n">
        <v>0</v>
      </c>
      <c r="AL287" t="inlineStr"/>
      <c r="AM287" t="inlineStr"/>
      <c r="AN287" t="inlineStr">
        <is>
          <t>сгорел</t>
        </is>
      </c>
    </row>
    <row r="288">
      <c r="A288" t="n">
        <v>1</v>
      </c>
      <c r="B288" t="inlineStr">
        <is>
          <t>01</t>
        </is>
      </c>
      <c r="C288" t="inlineStr">
        <is>
          <t>DS0701OR0000283</t>
        </is>
      </c>
      <c r="D288" t="inlineStr">
        <is>
          <t>Энергоснабжение</t>
        </is>
      </c>
      <c r="E288" t="inlineStr">
        <is>
          <t>ООО "Электрон Энерго"</t>
        </is>
      </c>
      <c r="F288" t="n">
        <v>550013000112</v>
      </c>
      <c r="G288" t="inlineStr">
        <is>
          <t>Прочие потребители</t>
        </is>
      </c>
      <c r="H288" t="inlineStr">
        <is>
          <t xml:space="preserve">И.П. Абдулазизов А.А.(СТОА"Темп")  </t>
        </is>
      </c>
      <c r="K288" t="inlineStr">
        <is>
          <t>ПС 110/35/6кВ "ЗФС"</t>
        </is>
      </c>
      <c r="N288" t="inlineStr">
        <is>
          <t>г.Кизилюрт</t>
        </is>
      </c>
      <c r="O288" t="inlineStr">
        <is>
          <t>ул.Г.Цадаса</t>
        </is>
      </c>
      <c r="P288" t="inlineStr">
        <is>
          <t>39 А</t>
        </is>
      </c>
      <c r="R288" t="inlineStr">
        <is>
          <t>ЦЭ6803В  3Ф</t>
        </is>
      </c>
      <c r="S288" t="inlineStr">
        <is>
          <t>007111032000059</t>
        </is>
      </c>
      <c r="T288" t="n">
        <v>30</v>
      </c>
      <c r="U288" t="n">
        <v>8890</v>
      </c>
      <c r="V288" t="n">
        <v>8890</v>
      </c>
      <c r="W288">
        <f>V293-U293</f>
        <v/>
      </c>
      <c r="X288">
        <f>ROUND((W293*T293),0)</f>
        <v/>
      </c>
      <c r="Y288">
        <f>ROUND((X293/100)*2.3,0)</f>
        <v/>
      </c>
      <c r="AC288">
        <f>X293+Y293+Z293+AA293+AB293</f>
        <v/>
      </c>
      <c r="AD288" t="inlineStr">
        <is>
          <t>СН2</t>
        </is>
      </c>
      <c r="AE288" t="inlineStr"/>
      <c r="AI288" t="inlineStr">
        <is>
          <t>дэж018111</t>
        </is>
      </c>
      <c r="AL288" t="inlineStr"/>
      <c r="AM288" t="inlineStr"/>
    </row>
    <row r="289">
      <c r="A289" t="n">
        <v>1</v>
      </c>
      <c r="B289" t="inlineStr">
        <is>
          <t>01</t>
        </is>
      </c>
      <c r="C289" t="inlineStr">
        <is>
          <t>DS0701OR0000284</t>
        </is>
      </c>
      <c r="D289" t="inlineStr">
        <is>
          <t>Энергоснабжение</t>
        </is>
      </c>
      <c r="E289" t="inlineStr">
        <is>
          <t>ООО "Электрон Энерго"</t>
        </is>
      </c>
      <c r="F289" t="n">
        <v>550013000115</v>
      </c>
      <c r="G289" t="inlineStr">
        <is>
          <t>Прочие потребители</t>
        </is>
      </c>
      <c r="H289" t="inlineStr">
        <is>
          <t xml:space="preserve">Абакарова К.Р.  (СТОА у моста)  </t>
        </is>
      </c>
      <c r="K289" t="inlineStr">
        <is>
          <t>ПС 35/6 кВ "Город"</t>
        </is>
      </c>
      <c r="N289" t="inlineStr">
        <is>
          <t>г.Кизилюрт</t>
        </is>
      </c>
      <c r="O289" t="inlineStr">
        <is>
          <t>ул.Аскерханова</t>
        </is>
      </c>
      <c r="P289" t="inlineStr">
        <is>
          <t>51 А</t>
        </is>
      </c>
      <c r="R289" t="inlineStr">
        <is>
          <t>ЦЭ6803 В ЭР32</t>
        </is>
      </c>
      <c r="S289" t="inlineStr">
        <is>
          <t>011552174530170</t>
        </is>
      </c>
      <c r="T289" t="n">
        <v>1</v>
      </c>
      <c r="U289" t="n">
        <v>8286</v>
      </c>
      <c r="V289" t="n">
        <v>8286</v>
      </c>
      <c r="W289">
        <f>V294-U294</f>
        <v/>
      </c>
      <c r="X289">
        <f>ROUND((W294*T294),0)</f>
        <v/>
      </c>
      <c r="Y289">
        <f>ROUND((X294/100)*2.3,0)</f>
        <v/>
      </c>
      <c r="AC289">
        <f>X294+Y294+Z294+AA294+AB294</f>
        <v/>
      </c>
      <c r="AD289" t="inlineStr">
        <is>
          <t>СН2</t>
        </is>
      </c>
      <c r="AE289" t="inlineStr"/>
      <c r="AF289" s="33" t="n">
        <v>45076</v>
      </c>
      <c r="AI289" t="n">
        <v>5132166</v>
      </c>
      <c r="AJ289" t="n">
        <v>0</v>
      </c>
      <c r="AK289" t="inlineStr">
        <is>
          <t>дэж018271</t>
        </is>
      </c>
      <c r="AL289" t="inlineStr"/>
      <c r="AM289" t="inlineStr"/>
    </row>
    <row r="290">
      <c r="A290" t="n">
        <v>1</v>
      </c>
      <c r="B290" t="inlineStr">
        <is>
          <t>01</t>
        </is>
      </c>
      <c r="C290" t="inlineStr">
        <is>
          <t>DS0701OR0000285</t>
        </is>
      </c>
      <c r="D290" t="inlineStr">
        <is>
          <t>Энергоснабжение</t>
        </is>
      </c>
      <c r="E290" t="inlineStr">
        <is>
          <t>ООО "Электрон Энерго"</t>
        </is>
      </c>
      <c r="F290" t="n">
        <v>550013000117</v>
      </c>
      <c r="G290" t="inlineStr">
        <is>
          <t>Прочие потребители</t>
        </is>
      </c>
      <c r="H290" t="inlineStr">
        <is>
          <t xml:space="preserve">Малачиев М.М.(Маг-н Малачи) </t>
        </is>
      </c>
      <c r="K290" t="inlineStr">
        <is>
          <t>ПС 35/6 кВ "Город"</t>
        </is>
      </c>
      <c r="N290" t="inlineStr">
        <is>
          <t>г.Кизилюрт</t>
        </is>
      </c>
      <c r="O290" t="inlineStr">
        <is>
          <t>ул.Полежаева</t>
        </is>
      </c>
      <c r="R290" t="inlineStr">
        <is>
          <t>ЦЭ 6803 В М7 Р32</t>
        </is>
      </c>
      <c r="S290" t="n">
        <v>10228492</v>
      </c>
      <c r="T290" t="n">
        <v>1</v>
      </c>
      <c r="U290" t="n">
        <v>91649</v>
      </c>
      <c r="V290" t="n">
        <v>91649</v>
      </c>
      <c r="W290">
        <f>V295-U295</f>
        <v/>
      </c>
      <c r="X290">
        <f>ROUND((W295*T295),0)</f>
        <v/>
      </c>
      <c r="AC290">
        <f>X295+Y295+Z295+AA295+AB295</f>
        <v/>
      </c>
      <c r="AD290" t="inlineStr">
        <is>
          <t>НН</t>
        </is>
      </c>
      <c r="AE290" t="inlineStr"/>
      <c r="AF290" s="33" t="n">
        <v>45075</v>
      </c>
      <c r="AI290" t="inlineStr">
        <is>
          <t>дэж018245</t>
        </is>
      </c>
      <c r="AJ290" t="inlineStr">
        <is>
          <t>дэж0000526</t>
        </is>
      </c>
      <c r="AK290" t="inlineStr">
        <is>
          <t>АГ 0370</t>
        </is>
      </c>
      <c r="AL290" t="inlineStr"/>
      <c r="AM290" t="inlineStr"/>
    </row>
    <row r="291">
      <c r="A291" t="n">
        <v>1</v>
      </c>
      <c r="B291" t="inlineStr">
        <is>
          <t>01</t>
        </is>
      </c>
      <c r="C291" t="inlineStr">
        <is>
          <t>DS0701OR0000286</t>
        </is>
      </c>
      <c r="D291" t="inlineStr">
        <is>
          <t>Энергоснабжение</t>
        </is>
      </c>
      <c r="E291" t="inlineStr">
        <is>
          <t>ООО "Электрон Энерго"</t>
        </is>
      </c>
      <c r="F291" t="n">
        <v>550013000119</v>
      </c>
      <c r="G291" t="inlineStr">
        <is>
          <t>Прочие потребители</t>
        </is>
      </c>
      <c r="H291" t="inlineStr">
        <is>
          <t xml:space="preserve">Магомедова М.М. (Гастроном №1) </t>
        </is>
      </c>
      <c r="K291" t="inlineStr">
        <is>
          <t>ПС 35/6 кВ "Город"</t>
        </is>
      </c>
      <c r="N291" t="inlineStr">
        <is>
          <t>г.Кизилюрт</t>
        </is>
      </c>
      <c r="O291" t="inlineStr">
        <is>
          <t>ул. Кавказкая</t>
        </is>
      </c>
      <c r="P291" t="n">
        <v>1</v>
      </c>
      <c r="R291" t="inlineStr">
        <is>
          <t>Нева 306 ISO</t>
        </is>
      </c>
      <c r="S291" t="inlineStr">
        <is>
          <t>00000057</t>
        </is>
      </c>
      <c r="T291" t="n">
        <v>1</v>
      </c>
      <c r="U291" t="n">
        <v>179957</v>
      </c>
      <c r="V291" t="n">
        <v>179957</v>
      </c>
      <c r="W291">
        <f>V296-U296</f>
        <v/>
      </c>
      <c r="X291">
        <f>ROUND((W296*T296),0)</f>
        <v/>
      </c>
      <c r="AC291">
        <f>X296+Y296+Z296+AA296+AB296</f>
        <v/>
      </c>
      <c r="AD291" t="inlineStr">
        <is>
          <t>НН</t>
        </is>
      </c>
      <c r="AE291" t="inlineStr"/>
      <c r="AF291" s="33" t="n">
        <v>45075</v>
      </c>
      <c r="AI291" t="inlineStr">
        <is>
          <t>дэж012003</t>
        </is>
      </c>
      <c r="AJ291" t="inlineStr">
        <is>
          <t>х</t>
        </is>
      </c>
      <c r="AL291" t="inlineStr"/>
      <c r="AM291" t="inlineStr"/>
    </row>
    <row r="292">
      <c r="A292" t="n">
        <v>1</v>
      </c>
      <c r="B292" t="inlineStr">
        <is>
          <t>01</t>
        </is>
      </c>
      <c r="C292" t="inlineStr">
        <is>
          <t>DS0701OR0000287</t>
        </is>
      </c>
      <c r="D292" t="inlineStr">
        <is>
          <t>Энергоснабжение</t>
        </is>
      </c>
      <c r="E292" t="inlineStr">
        <is>
          <t>ООО "Электрон Энерго"</t>
        </is>
      </c>
      <c r="F292" t="n">
        <v>550013000120</v>
      </c>
      <c r="G292" t="inlineStr">
        <is>
          <t>Прочие потребители</t>
        </is>
      </c>
      <c r="H292" t="inlineStr">
        <is>
          <t xml:space="preserve">Мансурова Х.А.  (Выпечка) </t>
        </is>
      </c>
      <c r="K292" t="inlineStr">
        <is>
          <t>ПС 110/35/6кВ "ЗФС"</t>
        </is>
      </c>
      <c r="N292" t="inlineStr">
        <is>
          <t>г.Кизилюрт</t>
        </is>
      </c>
      <c r="O292" t="inlineStr">
        <is>
          <t xml:space="preserve">ул.Вишневского </t>
        </is>
      </c>
      <c r="P292" t="inlineStr">
        <is>
          <t>8\3</t>
        </is>
      </c>
      <c r="R292" t="inlineStr">
        <is>
          <t>СЕ 300 R31 145-J</t>
        </is>
      </c>
      <c r="S292" t="inlineStr">
        <is>
          <t>095277165</t>
        </is>
      </c>
      <c r="T292" t="n">
        <v>1</v>
      </c>
      <c r="U292" t="n">
        <v>49153</v>
      </c>
      <c r="V292" t="n">
        <v>49153</v>
      </c>
      <c r="W292">
        <f>V297-U297</f>
        <v/>
      </c>
      <c r="X292">
        <f>ROUND((W297*T297),0)</f>
        <v/>
      </c>
      <c r="AC292">
        <f>X297+Y297+Z297+AA297+AB297</f>
        <v/>
      </c>
      <c r="AD292" t="inlineStr">
        <is>
          <t>НН</t>
        </is>
      </c>
      <c r="AE292" t="inlineStr"/>
      <c r="AL292" t="inlineStr"/>
      <c r="AM292" t="inlineStr"/>
    </row>
    <row r="293">
      <c r="A293" t="n">
        <v>1</v>
      </c>
      <c r="B293" t="inlineStr">
        <is>
          <t>01</t>
        </is>
      </c>
      <c r="C293" t="inlineStr">
        <is>
          <t>DS0701OR0000288</t>
        </is>
      </c>
      <c r="D293" t="inlineStr">
        <is>
          <t>Энергоснабжение</t>
        </is>
      </c>
      <c r="E293" t="inlineStr">
        <is>
          <t>ООО "Электрон Энерго"</t>
        </is>
      </c>
      <c r="F293" t="n">
        <v>550013000121</v>
      </c>
      <c r="G293" t="inlineStr">
        <is>
          <t>Прочие потребители</t>
        </is>
      </c>
      <c r="H293" t="inlineStr">
        <is>
          <t xml:space="preserve">Салавова А.  (Магазин-111) </t>
        </is>
      </c>
      <c r="K293" t="inlineStr">
        <is>
          <t>ПС 110/6 кВ "КЧГЭС"</t>
        </is>
      </c>
      <c r="N293" t="inlineStr">
        <is>
          <t>пгт.Новый Сулак</t>
        </is>
      </c>
      <c r="O293" t="inlineStr">
        <is>
          <t>ул.Юбилейная</t>
        </is>
      </c>
      <c r="P293" t="n">
        <v>35</v>
      </c>
      <c r="R293" t="inlineStr">
        <is>
          <t>CЕ 101 S6 145</t>
        </is>
      </c>
      <c r="S293" t="inlineStr">
        <is>
          <t>00947013460839</t>
        </is>
      </c>
      <c r="T293" t="n">
        <v>1</v>
      </c>
      <c r="U293" t="n">
        <v>49704</v>
      </c>
      <c r="V293" t="n">
        <v>49704</v>
      </c>
      <c r="W293">
        <f>V298-U298</f>
        <v/>
      </c>
      <c r="X293">
        <f>ROUND((W298*T298),0)</f>
        <v/>
      </c>
      <c r="AC293">
        <f>X298+Y298+Z298+AA298+AB298</f>
        <v/>
      </c>
      <c r="AD293" t="inlineStr">
        <is>
          <t>НН</t>
        </is>
      </c>
      <c r="AE293" t="inlineStr"/>
      <c r="AF293" s="33" t="n">
        <v>45076</v>
      </c>
      <c r="AI293" t="inlineStr">
        <is>
          <t>0017894</t>
        </is>
      </c>
      <c r="AK293" t="inlineStr">
        <is>
          <t>дэж0002718</t>
        </is>
      </c>
      <c r="AL293" t="inlineStr"/>
      <c r="AM293" t="inlineStr"/>
    </row>
    <row r="294">
      <c r="A294" t="n">
        <v>1</v>
      </c>
      <c r="B294" t="inlineStr">
        <is>
          <t>01</t>
        </is>
      </c>
      <c r="C294" t="inlineStr">
        <is>
          <t>DS0701OR0000289</t>
        </is>
      </c>
      <c r="D294" t="inlineStr">
        <is>
          <t>Энергоснабжение</t>
        </is>
      </c>
      <c r="E294" t="inlineStr">
        <is>
          <t>ООО "Электрон Энерго"</t>
        </is>
      </c>
      <c r="F294" t="n">
        <v>550013000123</v>
      </c>
      <c r="G294" t="inlineStr">
        <is>
          <t>Приравненные к населению городскому</t>
        </is>
      </c>
      <c r="H294" t="inlineStr">
        <is>
          <t xml:space="preserve"> Абдулатипов Махмуд М. (мкр нов.)нас.(трансформатор)</t>
        </is>
      </c>
      <c r="K294" t="inlineStr">
        <is>
          <t>ПС 110/35/6кВ "ЗФС"</t>
        </is>
      </c>
      <c r="N294" t="inlineStr">
        <is>
          <t>г.Кизилюрт</t>
        </is>
      </c>
      <c r="O294" t="inlineStr">
        <is>
          <t>ул.Р.Гамзатова пр.3</t>
        </is>
      </c>
      <c r="R294" t="inlineStr">
        <is>
          <t>ЦЭ6803В</t>
        </is>
      </c>
      <c r="S294" t="n">
        <v>11355140220593</v>
      </c>
      <c r="T294" t="n">
        <v>120</v>
      </c>
      <c r="U294" t="n">
        <v>580</v>
      </c>
      <c r="V294" t="n">
        <v>580</v>
      </c>
      <c r="W294">
        <f>V299-U299</f>
        <v/>
      </c>
      <c r="X294">
        <f>ROUND((W299*T299),0)</f>
        <v/>
      </c>
      <c r="AC294">
        <f>X299+Y299+Z299+AA299+AB299</f>
        <v/>
      </c>
      <c r="AD294" t="inlineStr">
        <is>
          <t>СН2(ПНГ)</t>
        </is>
      </c>
      <c r="AE294" t="inlineStr"/>
      <c r="AF294" s="33" t="n">
        <v>45077</v>
      </c>
      <c r="AL294" t="inlineStr"/>
      <c r="AM294" t="inlineStr"/>
    </row>
    <row r="295">
      <c r="A295" t="n">
        <v>1</v>
      </c>
      <c r="B295" t="inlineStr">
        <is>
          <t>01</t>
        </is>
      </c>
      <c r="C295" t="inlineStr">
        <is>
          <t>DS0701OR0000290</t>
        </is>
      </c>
      <c r="D295" t="inlineStr">
        <is>
          <t>Энергоснабжение</t>
        </is>
      </c>
      <c r="E295" t="inlineStr">
        <is>
          <t>ООО "Электрон Энерго"</t>
        </is>
      </c>
      <c r="F295" t="n">
        <v>550013000124</v>
      </c>
      <c r="G295" t="inlineStr">
        <is>
          <t>Прочие потребители</t>
        </is>
      </c>
      <c r="H295" t="inlineStr">
        <is>
          <t xml:space="preserve">Мугидинова К.Э.Кафе-магазин Солнышко" </t>
        </is>
      </c>
      <c r="K295" t="inlineStr">
        <is>
          <t>ПС 110/6 кВ "КЧГЭС"</t>
        </is>
      </c>
      <c r="N295" t="inlineStr">
        <is>
          <t>с.Бавтугай</t>
        </is>
      </c>
      <c r="O295" t="inlineStr">
        <is>
          <t>ул.И.Казака</t>
        </is>
      </c>
      <c r="P295" t="inlineStr">
        <is>
          <t>6 В</t>
        </is>
      </c>
      <c r="R295" t="inlineStr">
        <is>
          <t>Меркурий 201.2</t>
        </is>
      </c>
      <c r="S295" t="n">
        <v>26679434</v>
      </c>
      <c r="T295" t="n">
        <v>1</v>
      </c>
      <c r="U295" t="n">
        <v>28108</v>
      </c>
      <c r="V295" t="n">
        <v>28108</v>
      </c>
      <c r="W295">
        <f>V300-U300</f>
        <v/>
      </c>
      <c r="X295">
        <f>ROUND((W300*T300),0)</f>
        <v/>
      </c>
      <c r="Y295">
        <f>ROUND((X300/100)*2.3,0)</f>
        <v/>
      </c>
      <c r="AC295">
        <f>X300+Y300+Z300+AA300+AB300</f>
        <v/>
      </c>
      <c r="AD295" t="inlineStr">
        <is>
          <t>СН2</t>
        </is>
      </c>
      <c r="AE295" t="inlineStr"/>
      <c r="AF295" s="33" t="n">
        <v>45072</v>
      </c>
      <c r="AI295" t="inlineStr">
        <is>
          <t>дэж001693</t>
        </is>
      </c>
      <c r="AJ295" t="n">
        <v>90</v>
      </c>
      <c r="AL295" t="inlineStr"/>
      <c r="AM295" t="inlineStr"/>
    </row>
    <row r="296">
      <c r="A296" t="n">
        <v>1</v>
      </c>
      <c r="B296" t="inlineStr">
        <is>
          <t>01</t>
        </is>
      </c>
      <c r="C296" t="inlineStr">
        <is>
          <t>DS0701OR0000291</t>
        </is>
      </c>
      <c r="D296" t="inlineStr">
        <is>
          <t>Энергоснабжение</t>
        </is>
      </c>
      <c r="E296" t="inlineStr">
        <is>
          <t>ООО "Электрон Энерго"</t>
        </is>
      </c>
      <c r="F296" t="n">
        <v>550013000126</v>
      </c>
      <c r="G296" t="inlineStr">
        <is>
          <t>Прочие потребители</t>
        </is>
      </c>
      <c r="H296" t="inlineStr">
        <is>
          <t>И.П. Магомедова Х.Ю. (Мини-Пекарня  територия "Энергетика")</t>
        </is>
      </c>
      <c r="K296" t="inlineStr">
        <is>
          <t>ПС 110/35/6кВ "ЗФС"</t>
        </is>
      </c>
      <c r="N296" t="inlineStr">
        <is>
          <t>г.Кизилюрт</t>
        </is>
      </c>
      <c r="O296" t="inlineStr">
        <is>
          <t>ул.Малагусейнова</t>
        </is>
      </c>
      <c r="R296" t="inlineStr">
        <is>
          <t>ЦЭ6803 В ЭР32</t>
        </is>
      </c>
      <c r="S296" t="inlineStr">
        <is>
          <t>011355134113536</t>
        </is>
      </c>
      <c r="T296" t="n">
        <v>30</v>
      </c>
      <c r="U296" t="n">
        <v>8900</v>
      </c>
      <c r="V296" t="n">
        <v>8900</v>
      </c>
      <c r="W296">
        <f>V301-U301</f>
        <v/>
      </c>
      <c r="X296">
        <f>ROUND((W301*T301),0)</f>
        <v/>
      </c>
      <c r="AC296">
        <f>X301+Y301+Z301+AA301+AB301</f>
        <v/>
      </c>
      <c r="AD296" t="inlineStr">
        <is>
          <t>НН</t>
        </is>
      </c>
      <c r="AE296" t="inlineStr"/>
      <c r="AF296" s="33" t="n">
        <v>45070</v>
      </c>
      <c r="AI296" t="n">
        <v>5303</v>
      </c>
      <c r="AJ296" t="n">
        <v>0</v>
      </c>
      <c r="AL296" t="inlineStr"/>
      <c r="AM296" t="inlineStr"/>
    </row>
    <row r="297">
      <c r="A297" t="n">
        <v>1</v>
      </c>
      <c r="B297" t="inlineStr">
        <is>
          <t>01</t>
        </is>
      </c>
      <c r="C297" t="inlineStr">
        <is>
          <t>DS0701OR0000292</t>
        </is>
      </c>
      <c r="D297" t="inlineStr">
        <is>
          <t>Энергоснабжение</t>
        </is>
      </c>
      <c r="E297" t="inlineStr">
        <is>
          <t>ООО "Электрон Энерго"</t>
        </is>
      </c>
      <c r="F297" t="n">
        <v>550013000128</v>
      </c>
      <c r="G297" t="inlineStr">
        <is>
          <t>Прочие потребители</t>
        </is>
      </c>
      <c r="H297" t="inlineStr">
        <is>
          <t>Абдулхалимова З.К.(Маг.Винни-пух)</t>
        </is>
      </c>
      <c r="K297" t="inlineStr">
        <is>
          <t>ПС 110/35/6кВ "ЗФС"</t>
        </is>
      </c>
      <c r="N297" t="inlineStr">
        <is>
          <t>г.Кизилюрт</t>
        </is>
      </c>
      <c r="O297" t="inlineStr">
        <is>
          <t xml:space="preserve">ул.Гагарина </t>
        </is>
      </c>
      <c r="P297" t="inlineStr">
        <is>
          <t>44 А</t>
        </is>
      </c>
      <c r="R297" t="inlineStr">
        <is>
          <t>Меркурий 201.2</t>
        </is>
      </c>
      <c r="S297" t="n">
        <v>16699904</v>
      </c>
      <c r="T297" t="n">
        <v>1</v>
      </c>
      <c r="U297" t="n">
        <v>11864</v>
      </c>
      <c r="V297" t="n">
        <v>11864</v>
      </c>
      <c r="W297">
        <f>V302-U302</f>
        <v/>
      </c>
      <c r="X297">
        <f>ROUND((W302*T302),0)</f>
        <v/>
      </c>
      <c r="AC297">
        <f>X302+Y302+Z302+AA302+AB302</f>
        <v/>
      </c>
      <c r="AD297" t="inlineStr">
        <is>
          <t>НН</t>
        </is>
      </c>
      <c r="AE297" t="inlineStr"/>
      <c r="AF297" s="33" t="n">
        <v>45071</v>
      </c>
      <c r="AI297" t="inlineStr">
        <is>
          <t>дэж018113</t>
        </is>
      </c>
      <c r="AJ297" t="n">
        <v>10</v>
      </c>
      <c r="AL297" t="inlineStr"/>
      <c r="AM297" t="inlineStr"/>
    </row>
    <row r="298">
      <c r="A298" t="n">
        <v>1</v>
      </c>
      <c r="B298" t="inlineStr">
        <is>
          <t>01</t>
        </is>
      </c>
      <c r="C298" t="inlineStr">
        <is>
          <t>DS0701OR0000293</t>
        </is>
      </c>
      <c r="D298" t="inlineStr">
        <is>
          <t>Энергоснабжение</t>
        </is>
      </c>
      <c r="E298" t="inlineStr">
        <is>
          <t>ООО "Электрон Энерго"</t>
        </is>
      </c>
      <c r="F298" t="n">
        <v>550013000135</v>
      </c>
      <c r="G298" t="inlineStr">
        <is>
          <t>Прочие потребители</t>
        </is>
      </c>
      <c r="H298" t="inlineStr">
        <is>
          <t xml:space="preserve">И.П.Халидов М.М. (Маг-н № 37) </t>
        </is>
      </c>
      <c r="K298" t="inlineStr">
        <is>
          <t>ПС 110/35/6кВ "ЗФС"</t>
        </is>
      </c>
      <c r="N298" t="inlineStr">
        <is>
          <t>г.Кизилюрт</t>
        </is>
      </c>
      <c r="O298" t="inlineStr">
        <is>
          <t xml:space="preserve">ул.Аскерханова </t>
        </is>
      </c>
      <c r="P298" t="n">
        <v>37</v>
      </c>
      <c r="R298" t="inlineStr">
        <is>
          <t xml:space="preserve">Меркурий 230 АR-02R </t>
        </is>
      </c>
      <c r="S298" t="n">
        <v>21200048</v>
      </c>
      <c r="T298" t="n">
        <v>1</v>
      </c>
      <c r="U298" t="n">
        <v>19082</v>
      </c>
      <c r="V298" t="n">
        <v>19082</v>
      </c>
      <c r="W298">
        <f>V303-U303</f>
        <v/>
      </c>
      <c r="X298">
        <f>ROUND((W303*T303),0)</f>
        <v/>
      </c>
      <c r="AC298">
        <f>X303+Y303+Z303+AA303+AB303</f>
        <v/>
      </c>
      <c r="AD298" t="inlineStr">
        <is>
          <t>НН</t>
        </is>
      </c>
      <c r="AE298" t="inlineStr"/>
      <c r="AF298" s="33" t="n">
        <v>45070</v>
      </c>
      <c r="AJ298" t="n">
        <v>35218067</v>
      </c>
      <c r="AL298" t="inlineStr"/>
      <c r="AM298" t="inlineStr"/>
    </row>
    <row r="299">
      <c r="A299" t="n">
        <v>1</v>
      </c>
      <c r="B299" t="inlineStr">
        <is>
          <t>01</t>
        </is>
      </c>
      <c r="C299" t="inlineStr">
        <is>
          <t>DS0701OR0000294</t>
        </is>
      </c>
      <c r="D299" t="inlineStr">
        <is>
          <t>Энергоснабжение</t>
        </is>
      </c>
      <c r="E299" t="inlineStr">
        <is>
          <t>ООО "Электрон Энерго"</t>
        </is>
      </c>
      <c r="F299" t="n">
        <v>550013000136</v>
      </c>
      <c r="G299" t="inlineStr">
        <is>
          <t>Прочие потребители</t>
        </is>
      </c>
      <c r="H299" t="inlineStr">
        <is>
          <t xml:space="preserve">И.П. Исмаилова П.Н. (Магазин Гента) </t>
        </is>
      </c>
      <c r="K299" t="inlineStr">
        <is>
          <t>ПС 110/6 кВ "КЧГЭС"</t>
        </is>
      </c>
      <c r="N299" t="inlineStr">
        <is>
          <t>п.Бавтугай</t>
        </is>
      </c>
      <c r="O299" t="inlineStr">
        <is>
          <t>Площадь ул.Карла Маркса</t>
        </is>
      </c>
      <c r="R299" t="inlineStr">
        <is>
          <t>ЦЭ 6803В M7 P32</t>
        </is>
      </c>
      <c r="S299" t="inlineStr">
        <is>
          <t>011076142226051</t>
        </is>
      </c>
      <c r="T299" t="n">
        <v>1</v>
      </c>
      <c r="U299" t="n">
        <v>27156</v>
      </c>
      <c r="V299" t="n">
        <v>27156</v>
      </c>
      <c r="W299">
        <f>V304-U304</f>
        <v/>
      </c>
      <c r="X299">
        <f>ROUND((W304*T304),0)</f>
        <v/>
      </c>
      <c r="AC299">
        <f>X304+Y304+Z304+AA304+AB304</f>
        <v/>
      </c>
      <c r="AD299" t="inlineStr">
        <is>
          <t>НН</t>
        </is>
      </c>
      <c r="AE299" t="inlineStr"/>
      <c r="AF299" s="33" t="n">
        <v>45072</v>
      </c>
      <c r="AI299" t="inlineStr">
        <is>
          <t>дэж001727</t>
        </is>
      </c>
      <c r="AJ299" t="inlineStr">
        <is>
          <t>06</t>
        </is>
      </c>
      <c r="AL299" t="inlineStr"/>
      <c r="AM299" t="inlineStr"/>
    </row>
    <row r="300">
      <c r="A300" t="n">
        <v>1</v>
      </c>
      <c r="B300" t="inlineStr">
        <is>
          <t>01</t>
        </is>
      </c>
      <c r="C300" t="inlineStr">
        <is>
          <t>DS0701OR0000295</t>
        </is>
      </c>
      <c r="D300" t="inlineStr">
        <is>
          <t>Энергоснабжение</t>
        </is>
      </c>
      <c r="E300" t="inlineStr">
        <is>
          <t>ООО "Электрон Энерго"</t>
        </is>
      </c>
      <c r="F300" t="n">
        <v>550013000138</v>
      </c>
      <c r="G300" t="inlineStr">
        <is>
          <t>Прочие потребители</t>
        </is>
      </c>
      <c r="H300" t="inlineStr">
        <is>
          <t>И.П.Салавов К.Ш. (Овощ. рынок "888")</t>
        </is>
      </c>
      <c r="K300" t="inlineStr">
        <is>
          <t>ПС 35/6 кВ "Город"</t>
        </is>
      </c>
      <c r="N300" t="inlineStr">
        <is>
          <t>г.Кизилюрт</t>
        </is>
      </c>
      <c r="O300" t="inlineStr">
        <is>
          <t xml:space="preserve">ул.Сулакская </t>
        </is>
      </c>
      <c r="R300" t="inlineStr">
        <is>
          <t>ЦЭ6803 В ЭР32</t>
        </is>
      </c>
      <c r="S300" t="n">
        <v>115328674</v>
      </c>
      <c r="T300" t="n">
        <v>1</v>
      </c>
      <c r="U300" t="n">
        <v>7363</v>
      </c>
      <c r="V300" t="n">
        <v>7363</v>
      </c>
      <c r="W300">
        <f>V305-U305</f>
        <v/>
      </c>
      <c r="X300">
        <f>ROUND((W305*T305),0)</f>
        <v/>
      </c>
      <c r="AC300">
        <f>X305+Y305+Z305+AA305+AB305</f>
        <v/>
      </c>
      <c r="AD300" t="inlineStr">
        <is>
          <t>НН</t>
        </is>
      </c>
      <c r="AE300" t="inlineStr"/>
      <c r="AF300" s="33" t="n">
        <v>45076</v>
      </c>
      <c r="AI300" t="n">
        <v>0</v>
      </c>
      <c r="AJ300" t="n">
        <v>0</v>
      </c>
      <c r="AL300" t="inlineStr"/>
      <c r="AM300" t="inlineStr"/>
    </row>
    <row r="301">
      <c r="A301" t="n">
        <v>1</v>
      </c>
      <c r="B301" t="inlineStr">
        <is>
          <t>01</t>
        </is>
      </c>
      <c r="C301" t="inlineStr">
        <is>
          <t>DS0701OR0000296</t>
        </is>
      </c>
      <c r="D301" t="inlineStr">
        <is>
          <t>Энергоснабжение</t>
        </is>
      </c>
      <c r="E301" t="inlineStr">
        <is>
          <t>ООО "Электрон Энерго"</t>
        </is>
      </c>
      <c r="F301" t="n">
        <v>550013000141</v>
      </c>
      <c r="G301" t="inlineStr">
        <is>
          <t>Прочие потребители</t>
        </is>
      </c>
      <c r="H301" t="inlineStr">
        <is>
          <t>Султахов М.М. (Теплица "ТП-250")</t>
        </is>
      </c>
      <c r="K301" t="inlineStr">
        <is>
          <t>ПС 110/6 кВ "КЧГЭС"</t>
        </is>
      </c>
      <c r="N301" t="inlineStr">
        <is>
          <t>пгт.Новый Сулак</t>
        </is>
      </c>
      <c r="O301" t="inlineStr">
        <is>
          <t xml:space="preserve">ул.Перегонная </t>
        </is>
      </c>
      <c r="R301" t="inlineStr">
        <is>
          <t>ЦЭ6803 В ЭР32</t>
        </is>
      </c>
      <c r="S301" t="inlineStr">
        <is>
          <t>011552158314620</t>
        </is>
      </c>
      <c r="T301" t="n">
        <v>1</v>
      </c>
      <c r="U301" t="n">
        <v>29220</v>
      </c>
      <c r="V301" t="n">
        <v>29220</v>
      </c>
      <c r="W301">
        <f>V306-U306</f>
        <v/>
      </c>
      <c r="X301">
        <f>ROUND((W306*T306),0)</f>
        <v/>
      </c>
      <c r="Y301">
        <f>ROUND((X306/100)*2.3,0)</f>
        <v/>
      </c>
      <c r="AC301">
        <f>X306+Y306+Z306+AA306+AB306</f>
        <v/>
      </c>
      <c r="AD301" t="inlineStr">
        <is>
          <t>СН2</t>
        </is>
      </c>
      <c r="AE301" t="inlineStr"/>
      <c r="AF301" s="33" t="n">
        <v>45076</v>
      </c>
      <c r="AI301" t="inlineStr">
        <is>
          <t>дэж003041</t>
        </is>
      </c>
      <c r="AJ301" t="inlineStr">
        <is>
          <t>кор16850243</t>
        </is>
      </c>
      <c r="AL301" t="inlineStr"/>
      <c r="AM301" t="inlineStr"/>
    </row>
    <row r="302">
      <c r="A302" t="n">
        <v>1</v>
      </c>
      <c r="B302" t="inlineStr">
        <is>
          <t>01</t>
        </is>
      </c>
      <c r="C302" t="inlineStr">
        <is>
          <t>DS0701OR0000297</t>
        </is>
      </c>
      <c r="D302" t="inlineStr">
        <is>
          <t>Энергоснабжение</t>
        </is>
      </c>
      <c r="E302" t="inlineStr">
        <is>
          <t>ООО "Электрон Энерго"</t>
        </is>
      </c>
      <c r="F302" t="n">
        <v>550013000142</v>
      </c>
      <c r="G302" t="inlineStr">
        <is>
          <t>Прочие потребители</t>
        </is>
      </c>
      <c r="H302" t="inlineStr">
        <is>
          <t>Гаджиев Г.М. (Теплица-п.Сулак)</t>
        </is>
      </c>
      <c r="K302" t="inlineStr">
        <is>
          <t>ПС 110/6 кВ "КЧГЭС"</t>
        </is>
      </c>
      <c r="N302" t="inlineStr">
        <is>
          <t>пгт.Новый Сулак</t>
        </is>
      </c>
      <c r="O302" t="inlineStr">
        <is>
          <t>ул.Парковая</t>
        </is>
      </c>
      <c r="R302" t="inlineStr">
        <is>
          <t>ЦЭ 6803В</t>
        </is>
      </c>
      <c r="S302" t="n">
        <v>9205088000055</v>
      </c>
      <c r="T302" t="n">
        <v>1</v>
      </c>
      <c r="U302" t="n">
        <v>46019</v>
      </c>
      <c r="V302" t="n">
        <v>46019</v>
      </c>
      <c r="W302">
        <f>V307-U307</f>
        <v/>
      </c>
      <c r="X302">
        <f>ROUND((W307*T307),0)</f>
        <v/>
      </c>
      <c r="Y302">
        <f>ROUND((X307/100)*2.3,0)</f>
        <v/>
      </c>
      <c r="AC302">
        <f>X307+Y307+Z307+AA307+AB307</f>
        <v/>
      </c>
      <c r="AD302" t="inlineStr">
        <is>
          <t>СН2</t>
        </is>
      </c>
      <c r="AE302" t="inlineStr"/>
      <c r="AJ302" t="inlineStr">
        <is>
          <t>Ак8949</t>
        </is>
      </c>
      <c r="AL302" t="inlineStr"/>
      <c r="AM302" t="inlineStr"/>
      <c r="AN302" t="inlineStr">
        <is>
          <t>пок000487</t>
        </is>
      </c>
    </row>
    <row r="303">
      <c r="A303" t="n">
        <v>1</v>
      </c>
      <c r="B303" t="inlineStr">
        <is>
          <t>01</t>
        </is>
      </c>
      <c r="C303" t="inlineStr">
        <is>
          <t>DS0701OR0000298</t>
        </is>
      </c>
      <c r="D303" t="inlineStr">
        <is>
          <t>Энергоснабжение</t>
        </is>
      </c>
      <c r="E303" t="inlineStr">
        <is>
          <t>ООО "Электрон Энерго"</t>
        </is>
      </c>
      <c r="F303" t="n">
        <v>550013000145</v>
      </c>
      <c r="G303" t="inlineStr">
        <is>
          <t>Прочие потребители</t>
        </is>
      </c>
      <c r="H303" t="inlineStr">
        <is>
          <t>Хабибулаев У.Х. (Столярный цех)</t>
        </is>
      </c>
      <c r="K303" t="inlineStr">
        <is>
          <t>ПС 110/35/6кВ "ЗФС"</t>
        </is>
      </c>
      <c r="N303" t="inlineStr">
        <is>
          <t>г.Кизилюрт</t>
        </is>
      </c>
      <c r="O303" t="inlineStr">
        <is>
          <t>ул.Малагусейнова</t>
        </is>
      </c>
      <c r="P303" t="inlineStr">
        <is>
          <t>7 Б</t>
        </is>
      </c>
      <c r="R303" t="inlineStr">
        <is>
          <t xml:space="preserve">ЦЭ 6803 В </t>
        </is>
      </c>
      <c r="S303" t="inlineStr">
        <is>
          <t>009026033003319</t>
        </is>
      </c>
      <c r="T303" t="n">
        <v>1</v>
      </c>
      <c r="U303" t="n">
        <v>33510</v>
      </c>
      <c r="V303" t="n">
        <v>33510</v>
      </c>
      <c r="W303">
        <f>V308-U308</f>
        <v/>
      </c>
      <c r="X303">
        <f>ROUND((W308*T308),0)</f>
        <v/>
      </c>
      <c r="Y303">
        <f>ROUND((X308/100)*2.3,0)</f>
        <v/>
      </c>
      <c r="AC303">
        <f>X308+Y308+Z308+AA308+AB308</f>
        <v/>
      </c>
      <c r="AD303" t="inlineStr">
        <is>
          <t>СН2</t>
        </is>
      </c>
      <c r="AE303" t="inlineStr"/>
      <c r="AF303" s="33" t="n">
        <v>45077</v>
      </c>
      <c r="AI303" t="inlineStr">
        <is>
          <t>АК 3967</t>
        </is>
      </c>
      <c r="AL303" t="inlineStr"/>
      <c r="AM303" t="inlineStr"/>
    </row>
    <row r="304">
      <c r="A304" t="n">
        <v>1</v>
      </c>
      <c r="B304" t="inlineStr">
        <is>
          <t>01</t>
        </is>
      </c>
      <c r="C304" t="inlineStr">
        <is>
          <t>DS0701OR0000299</t>
        </is>
      </c>
      <c r="D304" t="inlineStr">
        <is>
          <t>Энергоснабжение</t>
        </is>
      </c>
      <c r="E304" t="inlineStr">
        <is>
          <t>ООО "Электрон Энерго"</t>
        </is>
      </c>
      <c r="F304" t="n">
        <v>550013000146</v>
      </c>
      <c r="G304" t="inlineStr">
        <is>
          <t>Прочие потребители</t>
        </is>
      </c>
      <c r="H304" t="inlineStr">
        <is>
          <t>И.П. Сажидова З.К. (Магазин "Монро")</t>
        </is>
      </c>
      <c r="K304" t="inlineStr">
        <is>
          <t>ПС 35/6 кВ "Город"</t>
        </is>
      </c>
      <c r="N304" t="inlineStr">
        <is>
          <t>г.Кизилюрт</t>
        </is>
      </c>
      <c r="O304" t="inlineStr">
        <is>
          <t xml:space="preserve">ул.Алиева </t>
        </is>
      </c>
      <c r="P304" t="inlineStr">
        <is>
          <t>90 А</t>
        </is>
      </c>
      <c r="R304" t="inlineStr">
        <is>
          <t>Меркурий 201.2</t>
        </is>
      </c>
      <c r="S304" t="n">
        <v>46539909</v>
      </c>
      <c r="T304" t="n">
        <v>1</v>
      </c>
      <c r="U304" t="n">
        <v>2996</v>
      </c>
      <c r="V304" t="n">
        <v>2996</v>
      </c>
      <c r="W304">
        <f>V309-U309</f>
        <v/>
      </c>
      <c r="X304">
        <f>ROUND((W309*T309),0)</f>
        <v/>
      </c>
      <c r="AC304">
        <f>X309+Y309+Z309+AA309+AB309</f>
        <v/>
      </c>
      <c r="AD304" t="inlineStr">
        <is>
          <t>НН</t>
        </is>
      </c>
      <c r="AE304" t="inlineStr"/>
      <c r="AF304" s="33" t="n">
        <v>45076</v>
      </c>
      <c r="AK304" t="inlineStr">
        <is>
          <t>дэж0002683</t>
        </is>
      </c>
      <c r="AL304" t="inlineStr"/>
      <c r="AM304" t="inlineStr"/>
    </row>
    <row r="305">
      <c r="A305" t="n">
        <v>1</v>
      </c>
      <c r="B305" t="inlineStr">
        <is>
          <t>01</t>
        </is>
      </c>
      <c r="C305" t="inlineStr">
        <is>
          <t>DS0701OR0000300</t>
        </is>
      </c>
      <c r="D305" t="inlineStr">
        <is>
          <t>Энергоснабжение</t>
        </is>
      </c>
      <c r="E305" t="inlineStr">
        <is>
          <t>ООО "Электрон Энерго"</t>
        </is>
      </c>
      <c r="F305" t="n">
        <v>550013000148</v>
      </c>
      <c r="G305" t="inlineStr">
        <is>
          <t>Прочие потребители</t>
        </is>
      </c>
      <c r="H305" t="inlineStr">
        <is>
          <t xml:space="preserve">Гусейнов Г.Г.  (Теплица) </t>
        </is>
      </c>
      <c r="K305" t="inlineStr">
        <is>
          <t>ПС 110/6 кВ "КЧГЭС"</t>
        </is>
      </c>
      <c r="N305" t="inlineStr">
        <is>
          <t>пгт.Новый Сулак</t>
        </is>
      </c>
      <c r="O305" t="inlineStr">
        <is>
          <t xml:space="preserve">ул.Юбилейная </t>
        </is>
      </c>
      <c r="P305" t="n">
        <v>35</v>
      </c>
      <c r="R305" t="inlineStr">
        <is>
          <t>ЦЭ6803 В ЭР32</t>
        </is>
      </c>
      <c r="S305" t="n">
        <v>125168569</v>
      </c>
      <c r="T305" t="n">
        <v>50</v>
      </c>
      <c r="U305" t="n">
        <v>1713</v>
      </c>
      <c r="V305" t="n">
        <v>1713</v>
      </c>
      <c r="W305">
        <f>V310-U310</f>
        <v/>
      </c>
      <c r="X305">
        <f>ROUND((W310*T310),0)</f>
        <v/>
      </c>
      <c r="Y305">
        <f>ROUND((X310/100)*2.3,0)</f>
        <v/>
      </c>
      <c r="AC305">
        <f>X310+Y310+Z310+AA310+AB310</f>
        <v/>
      </c>
      <c r="AD305" t="inlineStr">
        <is>
          <t>СН2</t>
        </is>
      </c>
      <c r="AE305" t="inlineStr"/>
      <c r="AF305" s="33" t="n">
        <v>45076</v>
      </c>
      <c r="AJ305" t="inlineStr">
        <is>
          <t>Аи4338</t>
        </is>
      </c>
      <c r="AL305" t="inlineStr"/>
      <c r="AM305" t="inlineStr"/>
    </row>
    <row r="306">
      <c r="A306" t="n">
        <v>1</v>
      </c>
      <c r="B306" t="inlineStr">
        <is>
          <t>01</t>
        </is>
      </c>
      <c r="C306" t="inlineStr">
        <is>
          <t>DS0701OR0000301</t>
        </is>
      </c>
      <c r="D306" t="inlineStr">
        <is>
          <t>Энергоснабжение</t>
        </is>
      </c>
      <c r="E306" t="inlineStr">
        <is>
          <t>ООО "Электрон Энерго"</t>
        </is>
      </c>
      <c r="F306" t="n">
        <v>550013000149</v>
      </c>
      <c r="G306" t="inlineStr">
        <is>
          <t>Прочие потребители</t>
        </is>
      </c>
      <c r="H306" t="inlineStr">
        <is>
          <t xml:space="preserve">Буруев С.С. (Медицинский Центр)     </t>
        </is>
      </c>
      <c r="K306" t="inlineStr">
        <is>
          <t>ПС 35/6 кВ "Город"</t>
        </is>
      </c>
      <c r="N306" t="inlineStr">
        <is>
          <t>г.Кизилюрт</t>
        </is>
      </c>
      <c r="O306" t="inlineStr">
        <is>
          <t xml:space="preserve">ул.Аскерханова </t>
        </is>
      </c>
      <c r="P306" t="inlineStr">
        <is>
          <t>41 А</t>
        </is>
      </c>
      <c r="R306" t="inlineStr">
        <is>
          <t>Нева 104 1STO</t>
        </is>
      </c>
      <c r="S306" t="inlineStr">
        <is>
          <t>000638</t>
        </is>
      </c>
      <c r="T306" t="n">
        <v>1</v>
      </c>
      <c r="U306" t="n">
        <v>17264</v>
      </c>
      <c r="V306" t="n">
        <v>17264</v>
      </c>
      <c r="W306">
        <f>V311-U311</f>
        <v/>
      </c>
      <c r="X306">
        <f>ROUND((W311*T311),0)</f>
        <v/>
      </c>
      <c r="Y306">
        <f>ROUND((X311/100)*2.3,0)</f>
        <v/>
      </c>
      <c r="AC306">
        <f>X311+Y311+Z311+AA311+AB311</f>
        <v/>
      </c>
      <c r="AD306" t="inlineStr">
        <is>
          <t>СН2</t>
        </is>
      </c>
      <c r="AE306" t="inlineStr"/>
      <c r="AF306" s="33" t="n">
        <v>45070</v>
      </c>
      <c r="AI306" t="inlineStr">
        <is>
          <t>дэж012122</t>
        </is>
      </c>
      <c r="AJ306" t="inlineStr">
        <is>
          <t>х</t>
        </is>
      </c>
      <c r="AK306" t="n">
        <v>0</v>
      </c>
      <c r="AL306" t="inlineStr"/>
      <c r="AM306" t="inlineStr"/>
    </row>
    <row r="307">
      <c r="A307" t="n">
        <v>1</v>
      </c>
      <c r="B307" t="inlineStr">
        <is>
          <t>01</t>
        </is>
      </c>
      <c r="C307" t="inlineStr">
        <is>
          <t>DS0701OR0000302</t>
        </is>
      </c>
      <c r="D307" t="inlineStr">
        <is>
          <t>Энергоснабжение</t>
        </is>
      </c>
      <c r="E307" t="inlineStr">
        <is>
          <t>ООО "Электрон Энерго"</t>
        </is>
      </c>
      <c r="F307" t="n">
        <v>550013000150</v>
      </c>
      <c r="G307" t="inlineStr">
        <is>
          <t>Прочие потребители</t>
        </is>
      </c>
      <c r="H307" t="inlineStr">
        <is>
          <t xml:space="preserve">Исаева Д.И. (Медицинский Центр)    </t>
        </is>
      </c>
      <c r="K307" t="inlineStr">
        <is>
          <t>ПС 35/6 кВ "Город"</t>
        </is>
      </c>
      <c r="N307" t="inlineStr">
        <is>
          <t>г.Кизилюрт</t>
        </is>
      </c>
      <c r="O307" t="inlineStr">
        <is>
          <t xml:space="preserve">ул.Аскерханова </t>
        </is>
      </c>
      <c r="P307" t="inlineStr">
        <is>
          <t>41 А</t>
        </is>
      </c>
      <c r="R307" t="inlineStr">
        <is>
          <t>CЕ 101 S6 145</t>
        </is>
      </c>
      <c r="S307" t="inlineStr">
        <is>
          <t>009470156268923</t>
        </is>
      </c>
      <c r="T307" t="n">
        <v>1</v>
      </c>
      <c r="U307" t="n">
        <v>13011</v>
      </c>
      <c r="V307" t="n">
        <v>13011</v>
      </c>
      <c r="W307">
        <f>V312-U312</f>
        <v/>
      </c>
      <c r="X307">
        <f>ROUND((W312*T312),0)</f>
        <v/>
      </c>
      <c r="Y307">
        <f>ROUND((X312/100)*2.3,0)</f>
        <v/>
      </c>
      <c r="AC307">
        <f>X312+Y312+Z312+AA312+AB312</f>
        <v/>
      </c>
      <c r="AD307" t="inlineStr">
        <is>
          <t>СН2</t>
        </is>
      </c>
      <c r="AE307" t="inlineStr"/>
      <c r="AF307" s="33" t="n">
        <v>45076</v>
      </c>
      <c r="AI307" t="inlineStr">
        <is>
          <t>кол3446777</t>
        </is>
      </c>
      <c r="AJ307" t="inlineStr">
        <is>
          <t>дэж012119</t>
        </is>
      </c>
      <c r="AK307" t="n">
        <v>0</v>
      </c>
      <c r="AL307" t="inlineStr"/>
      <c r="AM307" t="inlineStr"/>
    </row>
    <row r="308">
      <c r="A308" t="n">
        <v>1</v>
      </c>
      <c r="B308" t="inlineStr">
        <is>
          <t>01</t>
        </is>
      </c>
      <c r="C308" t="inlineStr">
        <is>
          <t>DS0701OR0000303</t>
        </is>
      </c>
      <c r="D308" t="inlineStr">
        <is>
          <t>Энергоснабжение</t>
        </is>
      </c>
      <c r="E308" t="inlineStr">
        <is>
          <t>ООО "Электрон Энерго"</t>
        </is>
      </c>
      <c r="F308" t="n">
        <v>550013000152</v>
      </c>
      <c r="G308" t="inlineStr">
        <is>
          <t>Прочие потребители</t>
        </is>
      </c>
      <c r="H308" t="inlineStr">
        <is>
          <t>Гаджиев Р.А. (Магазин-Гаджиев)Стамбул</t>
        </is>
      </c>
      <c r="K308" t="inlineStr">
        <is>
          <t>ПС 110/35/6кВ "ЗФС"</t>
        </is>
      </c>
      <c r="N308" t="inlineStr">
        <is>
          <t>г.Кизилюрт</t>
        </is>
      </c>
      <c r="O308" t="inlineStr">
        <is>
          <t xml:space="preserve">ул.Гагарина </t>
        </is>
      </c>
      <c r="P308" t="inlineStr">
        <is>
          <t>123 Б</t>
        </is>
      </c>
      <c r="R308" t="inlineStr">
        <is>
          <t>ЦЭ6803 В ЭР32</t>
        </is>
      </c>
      <c r="S308" t="inlineStr">
        <is>
          <t>011552172145884</t>
        </is>
      </c>
      <c r="T308" t="n">
        <v>1</v>
      </c>
      <c r="U308" t="n">
        <v>22180</v>
      </c>
      <c r="V308" t="n">
        <v>22180</v>
      </c>
      <c r="W308">
        <f>V313-U313</f>
        <v/>
      </c>
      <c r="X308">
        <f>ROUND((W313*T313),0)</f>
        <v/>
      </c>
      <c r="AC308">
        <f>X313+Y313+Z313+AA313+AB313</f>
        <v/>
      </c>
      <c r="AD308" t="inlineStr">
        <is>
          <t>НН</t>
        </is>
      </c>
      <c r="AE308" t="inlineStr"/>
      <c r="AF308" s="33" t="n">
        <v>45077</v>
      </c>
      <c r="AI308" t="inlineStr">
        <is>
          <t>0652482</t>
        </is>
      </c>
      <c r="AJ308" t="inlineStr">
        <is>
          <t>0652482</t>
        </is>
      </c>
      <c r="AL308" t="inlineStr"/>
      <c r="AM308" t="inlineStr"/>
    </row>
    <row r="309">
      <c r="A309" t="n">
        <v>1</v>
      </c>
      <c r="B309" t="inlineStr">
        <is>
          <t>01</t>
        </is>
      </c>
      <c r="C309" t="inlineStr">
        <is>
          <t>DS0701OR0000304</t>
        </is>
      </c>
      <c r="D309" t="inlineStr">
        <is>
          <t>Энергоснабжение</t>
        </is>
      </c>
      <c r="E309" t="inlineStr">
        <is>
          <t>ООО "Электрон Энерго"</t>
        </is>
      </c>
      <c r="F309" t="n">
        <v>550013000154</v>
      </c>
      <c r="G309" t="inlineStr">
        <is>
          <t>Прочие потребители</t>
        </is>
      </c>
      <c r="H309" t="inlineStr">
        <is>
          <t xml:space="preserve">Магомедов М.Г. (Теплица) </t>
        </is>
      </c>
      <c r="K309" t="inlineStr">
        <is>
          <t>ПС 110/6 кВ "КЧГЭС"</t>
        </is>
      </c>
      <c r="N309" t="inlineStr">
        <is>
          <t>пгт.Новый Сулак</t>
        </is>
      </c>
      <c r="O309" t="inlineStr">
        <is>
          <t>ул.Дачная пр.1</t>
        </is>
      </c>
      <c r="P309" t="n">
        <v>15</v>
      </c>
      <c r="R309" t="inlineStr">
        <is>
          <t>Меркурий 201.2</t>
        </is>
      </c>
      <c r="S309" t="n">
        <v>29293756</v>
      </c>
      <c r="T309" t="n">
        <v>1</v>
      </c>
      <c r="U309" t="n">
        <v>5435</v>
      </c>
      <c r="V309" t="n">
        <v>5435</v>
      </c>
      <c r="W309">
        <f>V314-U314</f>
        <v/>
      </c>
      <c r="X309">
        <f>ROUND((W314*T314),0)</f>
        <v/>
      </c>
      <c r="AC309">
        <f>X314+Y314+Z314+AA314+AB314</f>
        <v/>
      </c>
      <c r="AD309" t="inlineStr">
        <is>
          <t>НН</t>
        </is>
      </c>
      <c r="AE309" t="inlineStr"/>
      <c r="AJ309" t="n">
        <v>0</v>
      </c>
      <c r="AL309" t="inlineStr"/>
      <c r="AM309" t="inlineStr"/>
    </row>
    <row r="310">
      <c r="A310" t="n">
        <v>1</v>
      </c>
      <c r="B310" t="inlineStr">
        <is>
          <t>01</t>
        </is>
      </c>
      <c r="C310" t="inlineStr">
        <is>
          <t>DS0701OR0000305</t>
        </is>
      </c>
      <c r="D310" t="inlineStr">
        <is>
          <t>Энергоснабжение</t>
        </is>
      </c>
      <c r="E310" t="inlineStr">
        <is>
          <t>ООО "Электрон Энерго"</t>
        </is>
      </c>
      <c r="F310" t="n">
        <v>550013000155</v>
      </c>
      <c r="G310" t="inlineStr">
        <is>
          <t>Прочие потребители</t>
        </is>
      </c>
      <c r="H310" t="inlineStr">
        <is>
          <t>ООО М.Ц "Здоровье"</t>
        </is>
      </c>
      <c r="K310" t="inlineStr">
        <is>
          <t>ПС 110/35/6кВ "ЗФС"</t>
        </is>
      </c>
      <c r="N310" t="inlineStr">
        <is>
          <t>г.Кизилюрт</t>
        </is>
      </c>
      <c r="O310" t="inlineStr">
        <is>
          <t xml:space="preserve">ул.Малагусейнова </t>
        </is>
      </c>
      <c r="P310" t="n">
        <v>30</v>
      </c>
      <c r="R310" t="inlineStr">
        <is>
          <t>ЦЭ6803 В ЭР32</t>
        </is>
      </c>
      <c r="S310" t="inlineStr">
        <is>
          <t>011370176329845</t>
        </is>
      </c>
      <c r="T310" t="n">
        <v>60</v>
      </c>
      <c r="U310" t="n">
        <v>131</v>
      </c>
      <c r="V310" t="n">
        <v>131</v>
      </c>
      <c r="W310">
        <f>V315-U315</f>
        <v/>
      </c>
      <c r="X310">
        <f>ROUND((W315*T315),0)</f>
        <v/>
      </c>
      <c r="Y310">
        <f>ROUND((X315/100)*2.3,0)</f>
        <v/>
      </c>
      <c r="AC310">
        <f>X315+Y315+Z315+AA315+AB315</f>
        <v/>
      </c>
      <c r="AD310" t="inlineStr">
        <is>
          <t>СН2</t>
        </is>
      </c>
      <c r="AE310" t="inlineStr"/>
      <c r="AF310" s="33" t="n">
        <v>45077</v>
      </c>
      <c r="AI310" t="inlineStr">
        <is>
          <t>012783</t>
        </is>
      </c>
      <c r="AL310" t="inlineStr"/>
      <c r="AM310" t="inlineStr"/>
    </row>
    <row r="311">
      <c r="A311" t="n">
        <v>1</v>
      </c>
      <c r="B311" t="inlineStr">
        <is>
          <t>01</t>
        </is>
      </c>
      <c r="C311" t="inlineStr">
        <is>
          <t>DS0701OR0000306</t>
        </is>
      </c>
      <c r="D311" t="inlineStr">
        <is>
          <t>Энергоснабжение</t>
        </is>
      </c>
      <c r="E311" t="inlineStr">
        <is>
          <t>ООО "Электрон Энерго"</t>
        </is>
      </c>
      <c r="F311" t="n">
        <v>550013000156</v>
      </c>
      <c r="G311" t="inlineStr">
        <is>
          <t>Прочие потребители</t>
        </is>
      </c>
      <c r="H311" t="inlineStr">
        <is>
          <t>Хасаев Р.Р.( Каскад)</t>
        </is>
      </c>
      <c r="K311" t="inlineStr">
        <is>
          <t>ПС 110/35/6кВ "ЗФС"</t>
        </is>
      </c>
      <c r="N311" t="inlineStr">
        <is>
          <t>г.Кизилюрт</t>
        </is>
      </c>
      <c r="O311" t="inlineStr">
        <is>
          <t>ул.Малагусейнова</t>
        </is>
      </c>
      <c r="P311" t="n">
        <v>64</v>
      </c>
      <c r="R311" t="inlineStr">
        <is>
          <t>ЦЭ6803 В ЭР32</t>
        </is>
      </c>
      <c r="S311" t="n">
        <v>117361158</v>
      </c>
      <c r="T311" t="n">
        <v>1</v>
      </c>
      <c r="U311" t="n">
        <v>74496</v>
      </c>
      <c r="V311" t="n">
        <v>74496</v>
      </c>
      <c r="W311">
        <f>V316-U316</f>
        <v/>
      </c>
      <c r="X311">
        <f>ROUND((W316*T316),0)</f>
        <v/>
      </c>
      <c r="AC311">
        <f>X316+Y316+Z316+AA316+AB316</f>
        <v/>
      </c>
      <c r="AD311" t="inlineStr">
        <is>
          <t>НН</t>
        </is>
      </c>
      <c r="AE311" t="inlineStr"/>
      <c r="AF311" s="33" t="n">
        <v>45077</v>
      </c>
      <c r="AI311" t="inlineStr">
        <is>
          <t>дэж001539</t>
        </is>
      </c>
      <c r="AK311" t="n">
        <v>15865557</v>
      </c>
      <c r="AL311" t="inlineStr"/>
      <c r="AM311" t="inlineStr"/>
    </row>
    <row r="312">
      <c r="A312" t="n">
        <v>1</v>
      </c>
      <c r="B312" t="inlineStr">
        <is>
          <t>01</t>
        </is>
      </c>
      <c r="C312" t="inlineStr">
        <is>
          <t>DS0701OR0000307</t>
        </is>
      </c>
      <c r="D312" t="inlineStr">
        <is>
          <t>Энергоснабжение</t>
        </is>
      </c>
      <c r="E312" t="inlineStr">
        <is>
          <t>ООО "Электрон Энерго"</t>
        </is>
      </c>
      <c r="F312" t="n">
        <v>550013000157</v>
      </c>
      <c r="G312" t="inlineStr">
        <is>
          <t>Прочие потребители</t>
        </is>
      </c>
      <c r="H312" t="inlineStr">
        <is>
          <t>Ризванова М.С. (Салон сот.связи "Билайн")</t>
        </is>
      </c>
      <c r="K312" t="inlineStr">
        <is>
          <t>ПС 35/6 кВ "Город"</t>
        </is>
      </c>
      <c r="N312" t="inlineStr">
        <is>
          <t>г.Кизилюрт</t>
        </is>
      </c>
      <c r="O312" t="inlineStr">
        <is>
          <t xml:space="preserve">ул.Аскерханова </t>
        </is>
      </c>
      <c r="P312" t="n">
        <v>0.3333333333333333</v>
      </c>
      <c r="R312" t="inlineStr">
        <is>
          <t>Меркурий 201.2</t>
        </is>
      </c>
      <c r="S312" t="n">
        <v>28204139</v>
      </c>
      <c r="T312" t="n">
        <v>1</v>
      </c>
      <c r="U312" t="n">
        <v>22640</v>
      </c>
      <c r="V312" t="n">
        <v>22640</v>
      </c>
      <c r="W312">
        <f>V317-U317</f>
        <v/>
      </c>
      <c r="X312">
        <f>ROUND((W317*T317),0)</f>
        <v/>
      </c>
      <c r="AC312">
        <f>X317+Y317+Z317+AA317+AB317</f>
        <v/>
      </c>
      <c r="AD312" t="inlineStr">
        <is>
          <t>НН</t>
        </is>
      </c>
      <c r="AE312" t="inlineStr"/>
      <c r="AF312" s="33" t="n">
        <v>45076</v>
      </c>
      <c r="AI312" t="inlineStr">
        <is>
          <t>дэж012181</t>
        </is>
      </c>
      <c r="AJ312" t="n">
        <v>38132101</v>
      </c>
      <c r="AL312" t="inlineStr"/>
      <c r="AM312" t="inlineStr"/>
    </row>
    <row r="313">
      <c r="A313" t="n">
        <v>1</v>
      </c>
      <c r="B313" t="inlineStr">
        <is>
          <t>01</t>
        </is>
      </c>
      <c r="C313" t="inlineStr">
        <is>
          <t>DS0701OR0000308</t>
        </is>
      </c>
      <c r="D313" t="inlineStr">
        <is>
          <t>Энергоснабжение</t>
        </is>
      </c>
      <c r="E313" t="inlineStr">
        <is>
          <t>ООО "Электрон Энерго"</t>
        </is>
      </c>
      <c r="F313" t="n">
        <v>550013000158</v>
      </c>
      <c r="G313" t="inlineStr">
        <is>
          <t>Прочие потребители</t>
        </is>
      </c>
      <c r="H313" t="inlineStr">
        <is>
          <t xml:space="preserve">И.П. Висаитова Р.В. (Салон красоты "Стиль") </t>
        </is>
      </c>
      <c r="K313" t="inlineStr">
        <is>
          <t>ПС 110/35/6кВ "ЗФС"</t>
        </is>
      </c>
      <c r="N313" t="inlineStr">
        <is>
          <t>г.Кизилюрт</t>
        </is>
      </c>
      <c r="O313" t="inlineStr">
        <is>
          <t>пр.Им.Шамиля</t>
        </is>
      </c>
      <c r="P313" t="n">
        <v>0.6808510638297872</v>
      </c>
      <c r="R313" t="inlineStr">
        <is>
          <t>Нева 104 1STO</t>
        </is>
      </c>
      <c r="S313" t="inlineStr">
        <is>
          <t>000785</t>
        </is>
      </c>
      <c r="T313" t="n">
        <v>1</v>
      </c>
      <c r="U313" t="n">
        <v>79017</v>
      </c>
      <c r="V313" t="n">
        <v>79017</v>
      </c>
      <c r="W313">
        <f>V318-U318</f>
        <v/>
      </c>
      <c r="X313">
        <f>ROUND((W318*T318),0)</f>
        <v/>
      </c>
      <c r="AC313">
        <f>X318+Y318+Z318+AA318+AB318</f>
        <v/>
      </c>
      <c r="AD313" t="inlineStr">
        <is>
          <t>НН</t>
        </is>
      </c>
      <c r="AE313" t="inlineStr"/>
      <c r="AF313" s="33" t="n">
        <v>45070</v>
      </c>
      <c r="AI313" t="inlineStr">
        <is>
          <t>дэж018131</t>
        </is>
      </c>
      <c r="AL313" t="inlineStr"/>
      <c r="AM313" t="inlineStr"/>
    </row>
    <row r="314">
      <c r="A314" t="n">
        <v>1</v>
      </c>
      <c r="B314" t="inlineStr">
        <is>
          <t>01</t>
        </is>
      </c>
      <c r="C314" t="inlineStr">
        <is>
          <t>DS0701OR0000309</t>
        </is>
      </c>
      <c r="D314" t="inlineStr">
        <is>
          <t>Энергоснабжение</t>
        </is>
      </c>
      <c r="E314" t="inlineStr">
        <is>
          <t>ООО "Электрон Энерго"</t>
        </is>
      </c>
      <c r="F314" t="n">
        <v>550013000159</v>
      </c>
      <c r="G314" t="inlineStr">
        <is>
          <t>Прочие потребители</t>
        </is>
      </c>
      <c r="H314" t="inlineStr">
        <is>
          <t>Ибрагимов Ш.И. (Салон "Имраш")</t>
        </is>
      </c>
      <c r="K314" t="inlineStr">
        <is>
          <t>ПС 35/6 кВ "Город"</t>
        </is>
      </c>
      <c r="N314" t="inlineStr">
        <is>
          <t>г.Кизилюрт</t>
        </is>
      </c>
      <c r="O314" t="inlineStr">
        <is>
          <t>ул.Аскерханова</t>
        </is>
      </c>
      <c r="R314" t="inlineStr">
        <is>
          <t>Нева 106 1SO</t>
        </is>
      </c>
      <c r="S314" t="inlineStr">
        <is>
          <t>026444</t>
        </is>
      </c>
      <c r="T314" t="n">
        <v>1</v>
      </c>
      <c r="U314" t="n">
        <v>29518</v>
      </c>
      <c r="V314" t="n">
        <v>29518</v>
      </c>
      <c r="W314">
        <f>V319-U319</f>
        <v/>
      </c>
      <c r="X314">
        <f>ROUND((W319*T319),0)</f>
        <v/>
      </c>
      <c r="AC314">
        <f>X319+Y319+Z319+AA319+AB319</f>
        <v/>
      </c>
      <c r="AD314" t="inlineStr">
        <is>
          <t>НН</t>
        </is>
      </c>
      <c r="AE314" t="inlineStr"/>
      <c r="AF314" s="33" t="n">
        <v>45076</v>
      </c>
      <c r="AI314" t="inlineStr">
        <is>
          <t>дэж 018869</t>
        </is>
      </c>
      <c r="AJ314" t="inlineStr">
        <is>
          <t>х</t>
        </is>
      </c>
      <c r="AL314" t="inlineStr"/>
      <c r="AM314" t="inlineStr"/>
    </row>
    <row r="315">
      <c r="A315" t="n">
        <v>1</v>
      </c>
      <c r="B315" t="inlineStr">
        <is>
          <t>01</t>
        </is>
      </c>
      <c r="C315" t="inlineStr">
        <is>
          <t>DS0701OR0000310</t>
        </is>
      </c>
      <c r="D315" t="inlineStr">
        <is>
          <t>Энергоснабжение</t>
        </is>
      </c>
      <c r="E315" t="inlineStr">
        <is>
          <t>ООО "Электрон Энерго"</t>
        </is>
      </c>
      <c r="F315" t="n">
        <v>550013000160</v>
      </c>
      <c r="G315" t="inlineStr">
        <is>
          <t>Прочие потребители</t>
        </is>
      </c>
      <c r="H315" t="inlineStr">
        <is>
          <t>Саитова П.М. (Магазин "Нива")</t>
        </is>
      </c>
      <c r="K315" t="inlineStr">
        <is>
          <t>ПС 110/35/6кВ "ЗФС"</t>
        </is>
      </c>
      <c r="N315" t="inlineStr">
        <is>
          <t>г.Кизилюрт</t>
        </is>
      </c>
      <c r="O315" t="inlineStr">
        <is>
          <t>ул.Г.Цадаса</t>
        </is>
      </c>
      <c r="P315" t="inlineStr">
        <is>
          <t>4 В</t>
        </is>
      </c>
      <c r="R315" t="inlineStr">
        <is>
          <t>Меркурий 201.2</t>
        </is>
      </c>
      <c r="S315" t="n">
        <v>20029055</v>
      </c>
      <c r="T315" t="n">
        <v>1</v>
      </c>
      <c r="U315" t="n">
        <v>34270</v>
      </c>
      <c r="V315" t="n">
        <v>34270</v>
      </c>
      <c r="W315">
        <f>V320-U320</f>
        <v/>
      </c>
      <c r="X315">
        <f>ROUND((W320*T320),0)</f>
        <v/>
      </c>
      <c r="AC315">
        <f>X320+Y320+Z320+AA320+AB320</f>
        <v/>
      </c>
      <c r="AD315" t="inlineStr">
        <is>
          <t>НН</t>
        </is>
      </c>
      <c r="AE315" t="inlineStr"/>
      <c r="AF315" s="33" t="n">
        <v>45076</v>
      </c>
      <c r="AI315" t="inlineStr">
        <is>
          <t>дэж018142</t>
        </is>
      </c>
      <c r="AJ315" t="n">
        <v>0</v>
      </c>
      <c r="AL315" t="inlineStr"/>
      <c r="AM315" t="inlineStr"/>
    </row>
    <row r="316">
      <c r="A316" t="n">
        <v>1</v>
      </c>
      <c r="B316" t="inlineStr">
        <is>
          <t>01</t>
        </is>
      </c>
      <c r="C316" t="inlineStr">
        <is>
          <t>DS0701OR0000311</t>
        </is>
      </c>
      <c r="D316" t="inlineStr">
        <is>
          <t>Энергоснабжение</t>
        </is>
      </c>
      <c r="E316" t="inlineStr">
        <is>
          <t>ООО "Электрон Энерго"</t>
        </is>
      </c>
      <c r="F316" t="n">
        <v>550013000162</v>
      </c>
      <c r="G316" t="inlineStr">
        <is>
          <t>Прочие потребители</t>
        </is>
      </c>
      <c r="H316" t="inlineStr">
        <is>
          <t>Исаев Г.М. (Магазин Кавказ)</t>
        </is>
      </c>
      <c r="K316" t="inlineStr">
        <is>
          <t>ПС 35/6 кВ "Город"</t>
        </is>
      </c>
      <c r="N316" t="inlineStr">
        <is>
          <t>г.Кизилюрт</t>
        </is>
      </c>
      <c r="O316" t="inlineStr">
        <is>
          <t xml:space="preserve">ул.Сулакская </t>
        </is>
      </c>
      <c r="P316" t="n">
        <v>85</v>
      </c>
      <c r="R316" t="inlineStr">
        <is>
          <t>Меркурий 201.2</t>
        </is>
      </c>
      <c r="S316" t="n">
        <v>29824245</v>
      </c>
      <c r="T316" t="n">
        <v>1</v>
      </c>
      <c r="U316" t="n">
        <v>31267</v>
      </c>
      <c r="V316" t="n">
        <v>31267</v>
      </c>
      <c r="W316">
        <f>V321-U321</f>
        <v/>
      </c>
      <c r="X316">
        <f>ROUND((W321*T321),0)</f>
        <v/>
      </c>
      <c r="AC316">
        <f>X321+Y321+Z321+AA321+AB321</f>
        <v/>
      </c>
      <c r="AD316" t="inlineStr">
        <is>
          <t>НН</t>
        </is>
      </c>
      <c r="AE316" t="inlineStr"/>
      <c r="AF316" s="33" t="n">
        <v>45075</v>
      </c>
      <c r="AI316" t="inlineStr">
        <is>
          <t>дэж012121</t>
        </is>
      </c>
      <c r="AJ316" t="inlineStr">
        <is>
          <t>х</t>
        </is>
      </c>
      <c r="AL316" t="inlineStr"/>
      <c r="AM316" t="inlineStr"/>
    </row>
    <row r="317">
      <c r="A317" t="n">
        <v>1</v>
      </c>
      <c r="B317" t="inlineStr">
        <is>
          <t>01</t>
        </is>
      </c>
      <c r="C317" t="inlineStr">
        <is>
          <t>DS0701OR0000312</t>
        </is>
      </c>
      <c r="D317" t="inlineStr">
        <is>
          <t>Энергоснабжение</t>
        </is>
      </c>
      <c r="E317" t="inlineStr">
        <is>
          <t>ООО "Электрон Энерго"</t>
        </is>
      </c>
      <c r="F317" t="n">
        <v>550013000163</v>
      </c>
      <c r="G317" t="inlineStr">
        <is>
          <t>Прочие потребители</t>
        </is>
      </c>
      <c r="H317" t="inlineStr">
        <is>
          <t xml:space="preserve">Магомедова М.У. (Пивной ларек) </t>
        </is>
      </c>
      <c r="K317" t="inlineStr">
        <is>
          <t>ПС 35/6 кВ "Город"</t>
        </is>
      </c>
      <c r="N317" t="inlineStr">
        <is>
          <t>г.Кизилюрт</t>
        </is>
      </c>
      <c r="O317" t="inlineStr">
        <is>
          <t xml:space="preserve">ул.Эмирова </t>
        </is>
      </c>
      <c r="P317" t="inlineStr">
        <is>
          <t>10 А</t>
        </is>
      </c>
      <c r="R317" t="inlineStr">
        <is>
          <t>Нева 104 1STO</t>
        </is>
      </c>
      <c r="S317" t="inlineStr">
        <is>
          <t>000108</t>
        </is>
      </c>
      <c r="T317" t="n">
        <v>1</v>
      </c>
      <c r="U317" t="n">
        <v>15510</v>
      </c>
      <c r="V317" t="n">
        <v>15510</v>
      </c>
      <c r="W317">
        <f>V322-U322</f>
        <v/>
      </c>
      <c r="X317">
        <f>ROUND((W322*T322),0)</f>
        <v/>
      </c>
      <c r="AC317">
        <f>X322+Y322+Z322+AA322+AB322</f>
        <v/>
      </c>
      <c r="AD317" t="inlineStr">
        <is>
          <t>НН</t>
        </is>
      </c>
      <c r="AE317" t="inlineStr"/>
      <c r="AF317" s="33" t="n">
        <v>45076</v>
      </c>
      <c r="AI317" t="inlineStr">
        <is>
          <t>дэж012131</t>
        </is>
      </c>
      <c r="AK317" t="n">
        <v>0</v>
      </c>
      <c r="AL317" t="inlineStr"/>
      <c r="AM317" t="inlineStr"/>
    </row>
    <row r="318">
      <c r="A318" t="n">
        <v>1</v>
      </c>
      <c r="B318" t="inlineStr">
        <is>
          <t>01</t>
        </is>
      </c>
      <c r="C318" t="inlineStr">
        <is>
          <t>DS0701OR0000313</t>
        </is>
      </c>
      <c r="D318" t="inlineStr">
        <is>
          <t>Энергоснабжение</t>
        </is>
      </c>
      <c r="E318" t="inlineStr">
        <is>
          <t>ООО "Электрон Энерго"</t>
        </is>
      </c>
      <c r="F318" t="n">
        <v>550013000166</v>
      </c>
      <c r="G318" t="inlineStr">
        <is>
          <t>Прочие потребители</t>
        </is>
      </c>
      <c r="H318" t="inlineStr">
        <is>
          <t>Рурахмаев Р.Г. (ТД"Мята")</t>
        </is>
      </c>
      <c r="K318" t="inlineStr">
        <is>
          <t>ПС 110/35/6кВ "ЗФС"</t>
        </is>
      </c>
      <c r="N318" t="inlineStr">
        <is>
          <t>г.Кизилюрт</t>
        </is>
      </c>
      <c r="O318" t="inlineStr">
        <is>
          <t xml:space="preserve">ул.Малагусейнова </t>
        </is>
      </c>
      <c r="P318" t="n">
        <v>12</v>
      </c>
      <c r="R318" t="inlineStr">
        <is>
          <t>ЦЭ 6803 В ЭР 32</t>
        </is>
      </c>
      <c r="S318" t="inlineStr">
        <is>
          <t>011355172531926</t>
        </is>
      </c>
      <c r="T318" t="n">
        <v>30</v>
      </c>
      <c r="U318" t="n">
        <v>400</v>
      </c>
      <c r="V318" t="n">
        <v>400</v>
      </c>
      <c r="W318">
        <f>V323-U323</f>
        <v/>
      </c>
      <c r="X318">
        <f>ROUND((W323*T323),0)</f>
        <v/>
      </c>
      <c r="AC318">
        <f>X323+Y323+Z323+AA323+AB323</f>
        <v/>
      </c>
      <c r="AD318" t="inlineStr">
        <is>
          <t>НН</t>
        </is>
      </c>
      <c r="AE318" t="inlineStr"/>
      <c r="AF318" s="33" t="n">
        <v>45068</v>
      </c>
      <c r="AI318" t="n">
        <v>7933369</v>
      </c>
      <c r="AL318" t="inlineStr"/>
      <c r="AM318" t="inlineStr"/>
    </row>
    <row r="319">
      <c r="A319" t="n">
        <v>1</v>
      </c>
      <c r="B319" t="inlineStr">
        <is>
          <t>01</t>
        </is>
      </c>
      <c r="C319" t="inlineStr">
        <is>
          <t>DS0701OR0000314</t>
        </is>
      </c>
      <c r="D319" t="inlineStr">
        <is>
          <t>Энергоснабжение</t>
        </is>
      </c>
      <c r="E319" t="inlineStr">
        <is>
          <t>ООО "Электрон Энерго"</t>
        </is>
      </c>
      <c r="F319" t="n">
        <v>550013000167</v>
      </c>
      <c r="G319" t="inlineStr">
        <is>
          <t>Прочие потребители</t>
        </is>
      </c>
      <c r="H319" t="inlineStr">
        <is>
          <t>Османов Т.Г. (Тренажерный зал) СпортКиз</t>
        </is>
      </c>
      <c r="K319" t="inlineStr">
        <is>
          <t>ПС 110/35/6кВ "ЗФС"</t>
        </is>
      </c>
      <c r="N319" t="inlineStr">
        <is>
          <t>г.Кизилюрт</t>
        </is>
      </c>
      <c r="O319" t="inlineStr">
        <is>
          <t xml:space="preserve">ул.Малагусейнова </t>
        </is>
      </c>
      <c r="P319" t="inlineStr">
        <is>
          <t>30 А</t>
        </is>
      </c>
      <c r="R319" t="inlineStr">
        <is>
          <t xml:space="preserve">Меркурий 230 AR-02 </t>
        </is>
      </c>
      <c r="S319" t="n">
        <v>28832263</v>
      </c>
      <c r="T319" t="n">
        <v>1</v>
      </c>
      <c r="U319" t="n">
        <v>70410</v>
      </c>
      <c r="V319" t="n">
        <v>70410</v>
      </c>
      <c r="W319">
        <f>V324-U324</f>
        <v/>
      </c>
      <c r="X319">
        <f>ROUND((W324*T324),0)</f>
        <v/>
      </c>
      <c r="AC319">
        <f>X324+Y324+Z324+AA324+AB324</f>
        <v/>
      </c>
      <c r="AD319" t="inlineStr">
        <is>
          <t>НН</t>
        </is>
      </c>
      <c r="AE319" t="inlineStr"/>
      <c r="AF319" s="33" t="n">
        <v>45077</v>
      </c>
      <c r="AL319" t="inlineStr"/>
      <c r="AM319" t="inlineStr"/>
    </row>
    <row r="320">
      <c r="A320" t="n">
        <v>1</v>
      </c>
      <c r="B320" t="inlineStr">
        <is>
          <t>01</t>
        </is>
      </c>
      <c r="C320" t="inlineStr">
        <is>
          <t>DS0701OR0000315</t>
        </is>
      </c>
      <c r="D320" t="inlineStr">
        <is>
          <t>Энергоснабжение</t>
        </is>
      </c>
      <c r="E320" t="inlineStr">
        <is>
          <t>ООО "Электрон Энерго"</t>
        </is>
      </c>
      <c r="F320" t="n">
        <v>550013000168</v>
      </c>
      <c r="G320" t="inlineStr">
        <is>
          <t>Прочие потребители</t>
        </is>
      </c>
      <c r="H320" t="inlineStr">
        <is>
          <t>Шамхалов Ш.Ш. (Лесосклад)</t>
        </is>
      </c>
      <c r="K320" t="inlineStr">
        <is>
          <t>ПС 110/35/6кВ "ЗФС"</t>
        </is>
      </c>
      <c r="N320" t="inlineStr">
        <is>
          <t>г.Кизилюрт</t>
        </is>
      </c>
      <c r="O320" t="inlineStr">
        <is>
          <t xml:space="preserve">ул.Аскерханова </t>
        </is>
      </c>
      <c r="P320" t="inlineStr">
        <is>
          <t>24 М</t>
        </is>
      </c>
      <c r="R320" t="inlineStr">
        <is>
          <t xml:space="preserve">ЦЭ 6803 В ЭР </t>
        </is>
      </c>
      <c r="S320" t="inlineStr">
        <is>
          <t>011552179105779</t>
        </is>
      </c>
      <c r="T320" t="n">
        <v>1</v>
      </c>
      <c r="U320" t="n">
        <v>9728</v>
      </c>
      <c r="V320" t="n">
        <v>9728</v>
      </c>
      <c r="W320">
        <f>V325-U325</f>
        <v/>
      </c>
      <c r="X320">
        <f>ROUND((W325*T325),0)</f>
        <v/>
      </c>
      <c r="Y320">
        <f>ROUND((X325/100)*2.3,0)</f>
        <v/>
      </c>
      <c r="AC320">
        <f>X325+Y325+Z325+AA325+AB325</f>
        <v/>
      </c>
      <c r="AD320" t="inlineStr">
        <is>
          <t>СН2</t>
        </is>
      </c>
      <c r="AE320" t="inlineStr"/>
      <c r="AF320" s="33" t="n">
        <v>45070</v>
      </c>
      <c r="AI320" t="inlineStr">
        <is>
          <t>018262</t>
        </is>
      </c>
      <c r="AL320" t="inlineStr"/>
      <c r="AM320" t="inlineStr"/>
    </row>
    <row r="321">
      <c r="A321" t="n">
        <v>1</v>
      </c>
      <c r="B321" t="inlineStr">
        <is>
          <t>01</t>
        </is>
      </c>
      <c r="C321" t="inlineStr">
        <is>
          <t>DS0701OR0000316</t>
        </is>
      </c>
      <c r="D321" t="inlineStr">
        <is>
          <t>Энергоснабжение</t>
        </is>
      </c>
      <c r="E321" t="inlineStr">
        <is>
          <t>ООО "Электрон Энерго"</t>
        </is>
      </c>
      <c r="F321" t="n">
        <v>550013000169</v>
      </c>
      <c r="G321" t="inlineStr">
        <is>
          <t>Прочие потребители</t>
        </is>
      </c>
      <c r="H321" t="inlineStr">
        <is>
          <t>Лабазанов Р.А. (Магазин "Расул")</t>
        </is>
      </c>
      <c r="K321" t="inlineStr">
        <is>
          <t>ПС 110/35/6кВ "ЗФС"</t>
        </is>
      </c>
      <c r="N321" t="inlineStr">
        <is>
          <t>г.Кизилюрт</t>
        </is>
      </c>
      <c r="O321" t="inlineStr">
        <is>
          <t xml:space="preserve">ул.Малагусейнова </t>
        </is>
      </c>
      <c r="P321" t="n">
        <v>21</v>
      </c>
      <c r="R321" t="inlineStr">
        <is>
          <t>Нева 306 ISO</t>
        </is>
      </c>
      <c r="S321" t="n">
        <v>2488</v>
      </c>
      <c r="T321" t="n">
        <v>1</v>
      </c>
      <c r="U321" t="n">
        <v>11418</v>
      </c>
      <c r="V321" t="n">
        <v>11418</v>
      </c>
      <c r="W321">
        <f>V326-U326</f>
        <v/>
      </c>
      <c r="X321">
        <f>ROUND((W326*T326),0)</f>
        <v/>
      </c>
      <c r="AC321">
        <f>X326+Y326+Z326+AA326+AB326</f>
        <v/>
      </c>
      <c r="AD321" t="inlineStr">
        <is>
          <t>НН</t>
        </is>
      </c>
      <c r="AE321" t="inlineStr"/>
      <c r="AF321" s="33" t="n">
        <v>45077</v>
      </c>
      <c r="AL321" t="inlineStr"/>
      <c r="AM321" t="inlineStr"/>
    </row>
    <row r="322">
      <c r="A322" t="n">
        <v>1</v>
      </c>
      <c r="B322" t="inlineStr">
        <is>
          <t>01</t>
        </is>
      </c>
      <c r="C322" t="inlineStr">
        <is>
          <t>DS0701OR0000317</t>
        </is>
      </c>
      <c r="D322" t="inlineStr">
        <is>
          <t>Энергоснабжение</t>
        </is>
      </c>
      <c r="E322" t="inlineStr">
        <is>
          <t>ООО "Электрон Энерго"</t>
        </is>
      </c>
      <c r="F322" t="n">
        <v>550013000171</v>
      </c>
      <c r="G322" t="inlineStr">
        <is>
          <t>Прочие потребители</t>
        </is>
      </c>
      <c r="H322" t="inlineStr">
        <is>
          <t>Пирбудагов Магомед Ашаханович Столярный цех</t>
        </is>
      </c>
      <c r="K322" t="inlineStr">
        <is>
          <t>ПС 110/35/6кВ "ЗФС"</t>
        </is>
      </c>
      <c r="N322" t="inlineStr">
        <is>
          <t>г.Кизилюрт</t>
        </is>
      </c>
      <c r="O322" t="inlineStr">
        <is>
          <t>ул. Вишневского</t>
        </is>
      </c>
      <c r="P322" t="n">
        <v>154</v>
      </c>
      <c r="R322" t="inlineStr">
        <is>
          <t>ЦЭ 6803 В ЭР 32</t>
        </is>
      </c>
      <c r="S322" t="inlineStr">
        <is>
          <t>011552172287809</t>
        </is>
      </c>
      <c r="T322" t="n">
        <v>1</v>
      </c>
      <c r="U322" t="n">
        <v>600</v>
      </c>
      <c r="V322" t="n">
        <v>600</v>
      </c>
      <c r="W322">
        <f>V327-U327</f>
        <v/>
      </c>
      <c r="X322">
        <f>ROUND((W327*T327),0)</f>
        <v/>
      </c>
      <c r="Y322">
        <f>ROUND((X327/100)*2.3,0)</f>
        <v/>
      </c>
      <c r="Z322" t="n">
        <v>590</v>
      </c>
      <c r="AC322">
        <f>X327+Y327+Z327+AA327+AB327</f>
        <v/>
      </c>
      <c r="AD322" t="inlineStr">
        <is>
          <t>СН2</t>
        </is>
      </c>
      <c r="AE322" t="inlineStr"/>
      <c r="AF322" s="33" t="n">
        <v>45071</v>
      </c>
      <c r="AI322" t="inlineStr">
        <is>
          <t>012293</t>
        </is>
      </c>
      <c r="AL322" t="inlineStr"/>
      <c r="AM322" t="inlineStr"/>
    </row>
    <row r="323">
      <c r="A323" t="n">
        <v>1</v>
      </c>
      <c r="B323" t="inlineStr">
        <is>
          <t>01</t>
        </is>
      </c>
      <c r="C323" t="inlineStr">
        <is>
          <t>DS0701OR0000318</t>
        </is>
      </c>
      <c r="D323" t="inlineStr">
        <is>
          <t>Энергоснабжение</t>
        </is>
      </c>
      <c r="E323" t="inlineStr">
        <is>
          <t>ООО "Электрон Энерго"</t>
        </is>
      </c>
      <c r="F323" t="n">
        <v>550013000172</v>
      </c>
      <c r="G323" t="inlineStr">
        <is>
          <t>Прочие потребители</t>
        </is>
      </c>
      <c r="H323" t="inlineStr">
        <is>
          <t>Магомедова А.Т. (Мини-пекарня "Айшат")</t>
        </is>
      </c>
      <c r="K323" t="inlineStr">
        <is>
          <t>ПС 110/35/6кВ "ЗФС"</t>
        </is>
      </c>
      <c r="N323" t="inlineStr">
        <is>
          <t>г.Кизилюрт</t>
        </is>
      </c>
      <c r="O323" t="inlineStr">
        <is>
          <t xml:space="preserve">ул.Гагарина </t>
        </is>
      </c>
      <c r="P323" t="n">
        <v>38</v>
      </c>
      <c r="R323" t="inlineStr">
        <is>
          <t xml:space="preserve">Меркурий 230 АR-02R </t>
        </is>
      </c>
      <c r="S323" t="n">
        <v>29857086</v>
      </c>
      <c r="T323" t="n">
        <v>1</v>
      </c>
      <c r="U323" t="n">
        <v>24706</v>
      </c>
      <c r="V323" t="n">
        <v>24706</v>
      </c>
      <c r="W323">
        <f>V328-U328</f>
        <v/>
      </c>
      <c r="X323">
        <f>ROUND((W328*T328),0)</f>
        <v/>
      </c>
      <c r="AC323">
        <f>X328+Y328+Z328+AA328+AB328</f>
        <v/>
      </c>
      <c r="AD323" t="inlineStr">
        <is>
          <t>НН</t>
        </is>
      </c>
      <c r="AE323" t="inlineStr"/>
      <c r="AF323" s="33" t="n">
        <v>45071</v>
      </c>
      <c r="AI323" t="inlineStr">
        <is>
          <t>х</t>
        </is>
      </c>
      <c r="AJ323" t="n">
        <v>16850671</v>
      </c>
      <c r="AL323" t="inlineStr"/>
      <c r="AM323" t="inlineStr"/>
    </row>
    <row r="324">
      <c r="A324" t="n">
        <v>1</v>
      </c>
      <c r="B324" t="inlineStr">
        <is>
          <t>01</t>
        </is>
      </c>
      <c r="C324" t="inlineStr">
        <is>
          <t>DS0701OR0000319</t>
        </is>
      </c>
      <c r="D324" t="inlineStr">
        <is>
          <t>Энергоснабжение</t>
        </is>
      </c>
      <c r="E324" t="inlineStr">
        <is>
          <t>ООО "Электрон Энерго"</t>
        </is>
      </c>
      <c r="F324" t="n">
        <v>550013000173</v>
      </c>
      <c r="G324" t="inlineStr">
        <is>
          <t>Прочие потребители</t>
        </is>
      </c>
      <c r="H324" t="inlineStr">
        <is>
          <t>Супиев Омар Мусаевич   (Офис)</t>
        </is>
      </c>
      <c r="K324" t="inlineStr">
        <is>
          <t>ПС 110/35/6кВ "ЗФС"</t>
        </is>
      </c>
      <c r="N324" t="inlineStr">
        <is>
          <t>г.Кизилюрт</t>
        </is>
      </c>
      <c r="O324" t="inlineStr">
        <is>
          <t xml:space="preserve">ул.Малагусейнова </t>
        </is>
      </c>
      <c r="P324" t="inlineStr">
        <is>
          <t>72 Г</t>
        </is>
      </c>
      <c r="R324" t="inlineStr">
        <is>
          <t>ЦЭ6803 В ЭР32</t>
        </is>
      </c>
      <c r="S324" t="n">
        <v>11552162125818</v>
      </c>
      <c r="T324" t="n">
        <v>1</v>
      </c>
      <c r="U324" t="n">
        <v>7500</v>
      </c>
      <c r="V324" t="n">
        <v>7500</v>
      </c>
      <c r="W324">
        <f>V329-U329</f>
        <v/>
      </c>
      <c r="X324">
        <f>ROUND((W329*T329),0)</f>
        <v/>
      </c>
      <c r="Y324">
        <f>ROUND((X329/100)*2.3,0)</f>
        <v/>
      </c>
      <c r="AC324">
        <f>X329+Y329+Z329+AA329+AB329</f>
        <v/>
      </c>
      <c r="AD324" t="inlineStr">
        <is>
          <t>СН2</t>
        </is>
      </c>
      <c r="AE324" t="inlineStr"/>
      <c r="AF324" s="33" t="n">
        <v>45077</v>
      </c>
      <c r="AI324" t="inlineStr">
        <is>
          <t>кл.к02</t>
        </is>
      </c>
      <c r="AJ324" t="inlineStr">
        <is>
          <t>колп004121</t>
        </is>
      </c>
      <c r="AL324" t="inlineStr"/>
      <c r="AM324" t="inlineStr"/>
    </row>
    <row r="325">
      <c r="A325" t="n">
        <v>1</v>
      </c>
      <c r="B325" t="inlineStr">
        <is>
          <t>01</t>
        </is>
      </c>
      <c r="C325" t="inlineStr">
        <is>
          <t>DS0701OR0000320</t>
        </is>
      </c>
      <c r="D325" t="inlineStr">
        <is>
          <t>Энергоснабжение</t>
        </is>
      </c>
      <c r="E325" t="inlineStr">
        <is>
          <t>ООО "Электрон Энерго"</t>
        </is>
      </c>
      <c r="F325" t="n">
        <v>550013000174</v>
      </c>
      <c r="G325" t="inlineStr">
        <is>
          <t>Прочие потребители</t>
        </is>
      </c>
      <c r="H325" t="inlineStr">
        <is>
          <t>Дадаев Нурутдин А. ( Будка)</t>
        </is>
      </c>
      <c r="K325" t="inlineStr">
        <is>
          <t>ПС 35/6 кВ "Город"</t>
        </is>
      </c>
      <c r="N325" t="inlineStr">
        <is>
          <t>г.Кизилюрт</t>
        </is>
      </c>
      <c r="O325" t="inlineStr">
        <is>
          <t xml:space="preserve">ул.Сулакская </t>
        </is>
      </c>
      <c r="P325" t="n">
        <v>52</v>
      </c>
      <c r="R325" t="inlineStr">
        <is>
          <t>CЕ 101 S6 145</t>
        </is>
      </c>
      <c r="S325" t="inlineStr">
        <is>
          <t>009470156268837</t>
        </is>
      </c>
      <c r="T325" t="n">
        <v>1</v>
      </c>
      <c r="U325" t="n">
        <v>9171</v>
      </c>
      <c r="V325" t="n">
        <v>9171</v>
      </c>
      <c r="W325">
        <f>V330-U330</f>
        <v/>
      </c>
      <c r="X325">
        <f>ROUND((W330*T330),0)</f>
        <v/>
      </c>
      <c r="AC325">
        <f>X330+Y330+Z330+AA330+AB330</f>
        <v/>
      </c>
      <c r="AD325" t="inlineStr">
        <is>
          <t>НН</t>
        </is>
      </c>
      <c r="AE325" t="inlineStr"/>
      <c r="AF325" s="33" t="n">
        <v>45076</v>
      </c>
      <c r="AI325" t="inlineStr">
        <is>
          <t>АК3482</t>
        </is>
      </c>
      <c r="AJ325" t="inlineStr">
        <is>
          <t>кл.к685671</t>
        </is>
      </c>
      <c r="AL325" t="inlineStr"/>
      <c r="AM325" t="inlineStr"/>
    </row>
    <row r="326">
      <c r="A326" t="n">
        <v>1</v>
      </c>
      <c r="B326" t="inlineStr">
        <is>
          <t>01</t>
        </is>
      </c>
      <c r="C326" t="inlineStr">
        <is>
          <t>DS0701OR0000321</t>
        </is>
      </c>
      <c r="D326" t="inlineStr">
        <is>
          <t>Энергоснабжение</t>
        </is>
      </c>
      <c r="E326" t="inlineStr">
        <is>
          <t>ООО "Электрон Энерго"</t>
        </is>
      </c>
      <c r="F326" t="n">
        <v>550013000175</v>
      </c>
      <c r="G326" t="inlineStr">
        <is>
          <t>Прочие потребители</t>
        </is>
      </c>
      <c r="H326" t="inlineStr">
        <is>
          <t>Гебеков Руслан Динисламович (карьер)</t>
        </is>
      </c>
      <c r="K326" t="inlineStr">
        <is>
          <t>ПС 35/6 кВ"Дробилка-М"</t>
        </is>
      </c>
      <c r="N326" t="inlineStr">
        <is>
          <t>с.Султанянгиюрт</t>
        </is>
      </c>
      <c r="R326" t="inlineStr">
        <is>
          <t>ЦЭ6850М</t>
        </is>
      </c>
      <c r="S326" t="n">
        <v>89872677</v>
      </c>
      <c r="T326" t="n">
        <v>3600</v>
      </c>
      <c r="U326" t="n">
        <v>66.38</v>
      </c>
      <c r="V326" t="n">
        <v>66.38</v>
      </c>
      <c r="W326">
        <f>V331-U331</f>
        <v/>
      </c>
      <c r="X326">
        <f>ROUND((W331*T331),0)</f>
        <v/>
      </c>
      <c r="AC326">
        <f>X331+Y331+Z331+AA331+AB331</f>
        <v/>
      </c>
      <c r="AD326" t="inlineStr">
        <is>
          <t>СН1</t>
        </is>
      </c>
      <c r="AE326" t="inlineStr"/>
      <c r="AF326" s="33" t="n">
        <v>45077</v>
      </c>
      <c r="AG326" t="inlineStr">
        <is>
          <t>Почасовки</t>
        </is>
      </c>
      <c r="AI326" t="inlineStr">
        <is>
          <t>дэж018280:дэж018279</t>
        </is>
      </c>
      <c r="AL326" t="inlineStr"/>
      <c r="AM326" t="inlineStr"/>
    </row>
    <row r="327">
      <c r="A327" t="n">
        <v>1</v>
      </c>
      <c r="B327" t="inlineStr">
        <is>
          <t>01</t>
        </is>
      </c>
      <c r="C327" t="inlineStr">
        <is>
          <t>DS0701OR0000322</t>
        </is>
      </c>
      <c r="D327" t="inlineStr">
        <is>
          <t>Энергоснабжение</t>
        </is>
      </c>
      <c r="E327" t="inlineStr">
        <is>
          <t>ООО "Электрон Энерго"</t>
        </is>
      </c>
      <c r="F327" t="n">
        <v>550013000181</v>
      </c>
      <c r="G327" t="inlineStr">
        <is>
          <t>Приравненные к населению городскому</t>
        </is>
      </c>
      <c r="H327" t="inlineStr">
        <is>
          <t xml:space="preserve">Шабанова Д.Г.  (Жилой дом 9эт.81кв.) </t>
        </is>
      </c>
      <c r="K327" t="inlineStr">
        <is>
          <t>ПС 110/35/6кВ "ЗФС"</t>
        </is>
      </c>
      <c r="N327" t="inlineStr">
        <is>
          <t>г.Кизилюрт</t>
        </is>
      </c>
      <c r="O327" t="inlineStr">
        <is>
          <t xml:space="preserve">ул.Гагарина </t>
        </is>
      </c>
      <c r="P327" t="n">
        <v>38</v>
      </c>
      <c r="R327" t="inlineStr">
        <is>
          <t>ЦЭ6803В</t>
        </is>
      </c>
      <c r="S327" t="n">
        <v>11355150091627</v>
      </c>
      <c r="T327" t="n">
        <v>60</v>
      </c>
      <c r="U327" t="n">
        <v>1250</v>
      </c>
      <c r="V327" t="n">
        <v>1250</v>
      </c>
      <c r="W327">
        <f>V332-U332</f>
        <v/>
      </c>
      <c r="X327">
        <f>ROUND((W332*T332),0)</f>
        <v/>
      </c>
      <c r="AC327">
        <f>X332+Y332+Z332+AA332+AB332</f>
        <v/>
      </c>
      <c r="AD327" t="inlineStr">
        <is>
          <t>СН2(ПНГ)</t>
        </is>
      </c>
      <c r="AE327" t="inlineStr"/>
      <c r="AF327" s="33" t="n">
        <v>45070</v>
      </c>
      <c r="AJ327" t="n">
        <v>3446966</v>
      </c>
      <c r="AL327" t="inlineStr"/>
      <c r="AM327" t="inlineStr"/>
    </row>
    <row r="328">
      <c r="A328" t="n">
        <v>1</v>
      </c>
      <c r="B328" t="inlineStr">
        <is>
          <t>01</t>
        </is>
      </c>
      <c r="C328" t="inlineStr">
        <is>
          <t>DS0701OR0000323</t>
        </is>
      </c>
      <c r="D328" t="inlineStr">
        <is>
          <t>Энергоснабжение</t>
        </is>
      </c>
      <c r="E328" t="inlineStr">
        <is>
          <t>ООО "Электрон Энерго"</t>
        </is>
      </c>
      <c r="F328" t="n">
        <v>550013000182</v>
      </c>
      <c r="G328" t="inlineStr">
        <is>
          <t>Прочие потребители</t>
        </is>
      </c>
      <c r="H328" t="inlineStr">
        <is>
          <t>Закавов Апи Илмутдинович ("Подарочный")</t>
        </is>
      </c>
      <c r="K328" t="inlineStr">
        <is>
          <t>ПС 110/6 кВ "КЧГЭС"</t>
        </is>
      </c>
      <c r="N328" t="inlineStr">
        <is>
          <t>пгт.Новый Сулак</t>
        </is>
      </c>
      <c r="O328" t="inlineStr">
        <is>
          <t>ул.Парковая</t>
        </is>
      </c>
      <c r="P328" t="n">
        <v>16</v>
      </c>
      <c r="R328" t="inlineStr">
        <is>
          <t>Меркурий 201.2</t>
        </is>
      </c>
      <c r="S328" t="n">
        <v>40505993</v>
      </c>
      <c r="T328" t="n">
        <v>1</v>
      </c>
      <c r="U328" t="n">
        <v>20512</v>
      </c>
      <c r="V328" t="n">
        <v>20512</v>
      </c>
      <c r="W328">
        <f>V333-U333</f>
        <v/>
      </c>
      <c r="X328">
        <f>ROUND((W333*T333),0)</f>
        <v/>
      </c>
      <c r="Y328">
        <f>ROUND((X333/100)*2.3,0)</f>
        <v/>
      </c>
      <c r="AC328">
        <f>X333+Y333+Z333+AA333+AB333</f>
        <v/>
      </c>
      <c r="AD328" t="inlineStr">
        <is>
          <t>СН2</t>
        </is>
      </c>
      <c r="AE328" t="inlineStr"/>
      <c r="AF328" s="33" t="n">
        <v>45076</v>
      </c>
      <c r="AI328" t="inlineStr">
        <is>
          <t>дэж003156</t>
        </is>
      </c>
      <c r="AJ328" t="inlineStr">
        <is>
          <t>07</t>
        </is>
      </c>
      <c r="AL328" t="inlineStr"/>
      <c r="AM328" t="inlineStr"/>
    </row>
    <row r="329">
      <c r="A329" t="n">
        <v>1</v>
      </c>
      <c r="B329" t="inlineStr">
        <is>
          <t>01</t>
        </is>
      </c>
      <c r="C329" t="inlineStr">
        <is>
          <t>DS0701OR0000324</t>
        </is>
      </c>
      <c r="D329" t="inlineStr">
        <is>
          <t>Энергоснабжение</t>
        </is>
      </c>
      <c r="E329" t="inlineStr">
        <is>
          <t>ООО "Электрон Энерго"</t>
        </is>
      </c>
      <c r="F329" t="n">
        <v>550013000188</v>
      </c>
      <c r="G329" t="inlineStr">
        <is>
          <t>Прочие потребители</t>
        </is>
      </c>
      <c r="H329" t="inlineStr">
        <is>
          <t>Хабичева З.Г(Кафе)</t>
        </is>
      </c>
      <c r="K329" t="inlineStr">
        <is>
          <t>ПС 110/35/6кВ "ЗФС"</t>
        </is>
      </c>
      <c r="N329" t="inlineStr">
        <is>
          <t>г.Кизилюрт</t>
        </is>
      </c>
      <c r="O329" t="inlineStr">
        <is>
          <t xml:space="preserve">ул.Гагарина </t>
        </is>
      </c>
      <c r="P329" t="n">
        <v>1</v>
      </c>
      <c r="R329" t="inlineStr">
        <is>
          <t>ЦЭ6803 В ЭР32</t>
        </is>
      </c>
      <c r="S329" t="n">
        <v>115544129422829</v>
      </c>
      <c r="T329" t="n">
        <v>1</v>
      </c>
      <c r="U329" t="n">
        <v>44240</v>
      </c>
      <c r="V329" t="n">
        <v>44240</v>
      </c>
      <c r="W329">
        <f>V334-U334</f>
        <v/>
      </c>
      <c r="X329">
        <f>ROUND((W334*T334),0)</f>
        <v/>
      </c>
      <c r="AC329">
        <f>X334+Y334+Z334+AA334+AB334</f>
        <v/>
      </c>
      <c r="AD329" t="inlineStr">
        <is>
          <t>НН</t>
        </is>
      </c>
      <c r="AE329" t="inlineStr"/>
      <c r="AF329" s="33" t="n">
        <v>45077</v>
      </c>
      <c r="AJ329" t="n">
        <v>0</v>
      </c>
      <c r="AL329" t="inlineStr"/>
      <c r="AM329" t="inlineStr"/>
      <c r="AN329" t="inlineStr">
        <is>
          <t>Временно не работает</t>
        </is>
      </c>
    </row>
    <row r="330">
      <c r="A330" t="n">
        <v>1</v>
      </c>
      <c r="B330" t="inlineStr">
        <is>
          <t>01</t>
        </is>
      </c>
      <c r="C330" t="inlineStr">
        <is>
          <t>DS0701OR0000325</t>
        </is>
      </c>
      <c r="D330" t="inlineStr">
        <is>
          <t>Энергоснабжение</t>
        </is>
      </c>
      <c r="E330" t="inlineStr">
        <is>
          <t>ООО "Электрон Энерго"</t>
        </is>
      </c>
      <c r="F330" t="n">
        <v>550013000189</v>
      </c>
      <c r="G330" t="inlineStr">
        <is>
          <t>Прочие потребители</t>
        </is>
      </c>
      <c r="H330" t="inlineStr">
        <is>
          <t>ИП Абасов М.Ш.(Маг."Золотой теленок"</t>
        </is>
      </c>
      <c r="K330" t="inlineStr">
        <is>
          <t>ПС 35/6 кВ "Город"</t>
        </is>
      </c>
      <c r="N330" t="inlineStr">
        <is>
          <t>г.Кизилюрт</t>
        </is>
      </c>
      <c r="O330" t="inlineStr">
        <is>
          <t xml:space="preserve">ул.Сулакская </t>
        </is>
      </c>
      <c r="P330" t="n">
        <v>83</v>
      </c>
      <c r="R330" t="inlineStr">
        <is>
          <t>ЦЭ6803 В ЭР32</t>
        </is>
      </c>
      <c r="S330" t="inlineStr">
        <is>
          <t>011552172145208</t>
        </is>
      </c>
      <c r="T330" t="n">
        <v>1</v>
      </c>
      <c r="U330" t="n">
        <v>9401</v>
      </c>
      <c r="V330" t="n">
        <v>9401</v>
      </c>
      <c r="W330">
        <f>V335-U335</f>
        <v/>
      </c>
      <c r="X330">
        <f>ROUND((W335*T335),0)</f>
        <v/>
      </c>
      <c r="AC330">
        <f>X335+Y335+Z335+AA335+AB335</f>
        <v/>
      </c>
      <c r="AD330" t="inlineStr">
        <is>
          <t>НН</t>
        </is>
      </c>
      <c r="AE330" t="inlineStr"/>
      <c r="AF330" s="33" t="n">
        <v>45076</v>
      </c>
      <c r="AI330" t="inlineStr">
        <is>
          <t>дэж004442</t>
        </is>
      </c>
      <c r="AJ330" t="n">
        <v>0</v>
      </c>
      <c r="AK330" t="inlineStr">
        <is>
          <t>кл.к05486517</t>
        </is>
      </c>
      <c r="AL330" t="inlineStr"/>
      <c r="AM330" t="inlineStr"/>
    </row>
    <row r="331">
      <c r="A331" t="n">
        <v>1</v>
      </c>
      <c r="B331" t="inlineStr">
        <is>
          <t>01</t>
        </is>
      </c>
      <c r="C331" t="inlineStr">
        <is>
          <t>DS0701OR0000326</t>
        </is>
      </c>
      <c r="D331" t="inlineStr">
        <is>
          <t>Энергоснабжение</t>
        </is>
      </c>
      <c r="E331" t="inlineStr">
        <is>
          <t>ООО "Электрон Энерго"</t>
        </is>
      </c>
      <c r="F331" t="n">
        <v>550013000189</v>
      </c>
      <c r="G331" t="inlineStr">
        <is>
          <t>Прочие потребители</t>
        </is>
      </c>
      <c r="H331" t="inlineStr">
        <is>
          <t>ИП Абасов М.Ш.(Маг."Блеск"</t>
        </is>
      </c>
      <c r="K331" t="inlineStr">
        <is>
          <t>ПС 35/6 кВ "Город"</t>
        </is>
      </c>
      <c r="N331" t="inlineStr">
        <is>
          <t>г.Кизилюрт</t>
        </is>
      </c>
      <c r="O331" t="inlineStr">
        <is>
          <t xml:space="preserve">ул.Сулакская </t>
        </is>
      </c>
      <c r="P331" t="inlineStr">
        <is>
          <t>87 А</t>
        </is>
      </c>
      <c r="R331" t="inlineStr">
        <is>
          <t>ЦЭ6803 В ЭР32</t>
        </is>
      </c>
      <c r="S331" t="n">
        <v>115328722</v>
      </c>
      <c r="T331" t="n">
        <v>1</v>
      </c>
      <c r="U331" t="n">
        <v>14679</v>
      </c>
      <c r="V331" t="n">
        <v>14679</v>
      </c>
      <c r="W331">
        <f>V336-U336</f>
        <v/>
      </c>
      <c r="X331">
        <f>ROUND((W336*T336),0)</f>
        <v/>
      </c>
      <c r="AC331">
        <f>X336+Y336+Z336+AA336+AB336</f>
        <v/>
      </c>
      <c r="AD331" t="inlineStr">
        <is>
          <t>НН</t>
        </is>
      </c>
      <c r="AE331" t="inlineStr"/>
      <c r="AF331" s="33" t="n">
        <v>45076</v>
      </c>
      <c r="AI331" t="inlineStr">
        <is>
          <t>дэж012118</t>
        </is>
      </c>
      <c r="AJ331" t="n">
        <v>613086</v>
      </c>
      <c r="AL331" t="inlineStr"/>
      <c r="AM331" t="inlineStr"/>
    </row>
    <row r="332">
      <c r="A332" t="n">
        <v>1</v>
      </c>
      <c r="B332" t="inlineStr">
        <is>
          <t>01</t>
        </is>
      </c>
      <c r="C332" t="inlineStr">
        <is>
          <t>DS0701OR0000327</t>
        </is>
      </c>
      <c r="D332" t="inlineStr">
        <is>
          <t>Энергоснабжение</t>
        </is>
      </c>
      <c r="E332" t="inlineStr">
        <is>
          <t>ООО "Электрон Энерго"</t>
        </is>
      </c>
      <c r="F332" t="n">
        <v>550013000190</v>
      </c>
      <c r="G332" t="inlineStr">
        <is>
          <t>Прочие потребители</t>
        </is>
      </c>
      <c r="H332" t="inlineStr">
        <is>
          <t>Гасанова И.К.(Пекарня)</t>
        </is>
      </c>
      <c r="K332" t="inlineStr">
        <is>
          <t>ПС 110/35/6кВ "ЗФС"</t>
        </is>
      </c>
      <c r="N332" t="inlineStr">
        <is>
          <t>г.Кизилюрт</t>
        </is>
      </c>
      <c r="O332" t="inlineStr">
        <is>
          <t xml:space="preserve">ул.Аскерханова </t>
        </is>
      </c>
      <c r="P332" t="inlineStr">
        <is>
          <t>15 А</t>
        </is>
      </c>
      <c r="R332" t="inlineStr">
        <is>
          <t>СЕ 101 S6 145 M6</t>
        </is>
      </c>
      <c r="S332" t="inlineStr">
        <is>
          <t>007789136073454</t>
        </is>
      </c>
      <c r="T332" t="n">
        <v>1</v>
      </c>
      <c r="U332" t="n">
        <v>18498</v>
      </c>
      <c r="V332" t="n">
        <v>18498</v>
      </c>
      <c r="W332">
        <f>V337-U337</f>
        <v/>
      </c>
      <c r="X332">
        <f>ROUND((W337*T337),0)</f>
        <v/>
      </c>
      <c r="AC332">
        <f>X337+Y337+Z337+AA337+AB337</f>
        <v/>
      </c>
      <c r="AD332" t="inlineStr">
        <is>
          <t>НН</t>
        </is>
      </c>
      <c r="AE332" t="inlineStr"/>
      <c r="AF332" s="33" t="n">
        <v>45070</v>
      </c>
      <c r="AI332" t="inlineStr">
        <is>
          <t>дэж018827</t>
        </is>
      </c>
      <c r="AK332" t="n">
        <v>16850440</v>
      </c>
      <c r="AL332" t="inlineStr"/>
      <c r="AM332" t="inlineStr"/>
    </row>
    <row r="333">
      <c r="A333" t="n">
        <v>1</v>
      </c>
      <c r="B333" t="inlineStr">
        <is>
          <t>01</t>
        </is>
      </c>
      <c r="C333" t="inlineStr">
        <is>
          <t>DS0701OR0000328</t>
        </is>
      </c>
      <c r="D333" t="inlineStr">
        <is>
          <t>Энергоснабжение</t>
        </is>
      </c>
      <c r="E333" t="inlineStr">
        <is>
          <t>ООО "Электрон Энерго"</t>
        </is>
      </c>
      <c r="F333" t="n">
        <v>550013000193</v>
      </c>
      <c r="G333" t="inlineStr">
        <is>
          <t>Прочие потребители</t>
        </is>
      </c>
      <c r="H333" t="inlineStr">
        <is>
          <t>Кафе"Аист" Баратова О.Р.ул.Малогусейнова38</t>
        </is>
      </c>
      <c r="K333" t="inlineStr">
        <is>
          <t>ПС 110/35/6кВ "ЗФС"</t>
        </is>
      </c>
      <c r="N333" t="inlineStr">
        <is>
          <t>г.Кизилюрт</t>
        </is>
      </c>
      <c r="O333" t="inlineStr">
        <is>
          <t>ул.Малагусейнова</t>
        </is>
      </c>
      <c r="P333" t="n">
        <v>38</v>
      </c>
      <c r="R333" t="inlineStr">
        <is>
          <t>Нева 306 ISO</t>
        </is>
      </c>
      <c r="S333" t="inlineStr">
        <is>
          <t>00000037</t>
        </is>
      </c>
      <c r="T333" t="n">
        <v>1</v>
      </c>
      <c r="U333" t="n">
        <v>11718</v>
      </c>
      <c r="V333" t="n">
        <v>11718</v>
      </c>
      <c r="W333">
        <f>V338-U338</f>
        <v/>
      </c>
      <c r="X333">
        <f>ROUND((W338*T338),0)</f>
        <v/>
      </c>
      <c r="Y333">
        <f>ROUND((X338/100)*2.3,0)</f>
        <v/>
      </c>
      <c r="AC333">
        <f>X338+Y338+Z338+AA338+AB338</f>
        <v/>
      </c>
      <c r="AD333" t="inlineStr">
        <is>
          <t>СН2</t>
        </is>
      </c>
      <c r="AE333" t="inlineStr"/>
      <c r="AF333" s="33" t="n">
        <v>45077</v>
      </c>
      <c r="AJ333" t="n">
        <v>4660</v>
      </c>
      <c r="AL333" t="inlineStr"/>
      <c r="AM333" t="inlineStr"/>
    </row>
    <row r="334">
      <c r="A334" t="n">
        <v>1</v>
      </c>
      <c r="B334" t="inlineStr">
        <is>
          <t>01</t>
        </is>
      </c>
      <c r="C334" t="inlineStr">
        <is>
          <t>DS0701OR0000329</t>
        </is>
      </c>
      <c r="D334" t="inlineStr">
        <is>
          <t>Энергоснабжение</t>
        </is>
      </c>
      <c r="E334" t="inlineStr">
        <is>
          <t>ООО "Электрон Энерго"</t>
        </is>
      </c>
      <c r="F334" t="n">
        <v>550013000196</v>
      </c>
      <c r="G334" t="inlineStr">
        <is>
          <t>Прочие потребители</t>
        </is>
      </c>
      <c r="H334" t="inlineStr">
        <is>
          <t>ИП Таймазов Р.М.(АЗС"Колос")</t>
        </is>
      </c>
      <c r="K334" t="inlineStr">
        <is>
          <t>ПС 110/35/6кВ "ЗФС"</t>
        </is>
      </c>
      <c r="N334" t="inlineStr">
        <is>
          <t>г.Кизилюрт</t>
        </is>
      </c>
      <c r="O334" t="inlineStr">
        <is>
          <t>пр.Им.Шамиля</t>
        </is>
      </c>
      <c r="P334" t="inlineStr">
        <is>
          <t>8 В</t>
        </is>
      </c>
      <c r="R334" t="inlineStr">
        <is>
          <t>ЦЭ6803 В ЭР32</t>
        </is>
      </c>
      <c r="S334" t="n">
        <v>113280493</v>
      </c>
      <c r="T334" t="n">
        <v>30</v>
      </c>
      <c r="U334" t="n">
        <v>5393</v>
      </c>
      <c r="V334" t="n">
        <v>5393</v>
      </c>
      <c r="W334">
        <f>V339-U339</f>
        <v/>
      </c>
      <c r="X334">
        <f>ROUND((W339*T339),0)</f>
        <v/>
      </c>
      <c r="Y334">
        <f>ROUND((X339/100)*2.3,0)</f>
        <v/>
      </c>
      <c r="AC334">
        <f>X339+Y339+Z339+AA339+AB339</f>
        <v/>
      </c>
      <c r="AD334" t="inlineStr">
        <is>
          <t>СН2</t>
        </is>
      </c>
      <c r="AE334" t="inlineStr"/>
      <c r="AJ334" t="inlineStr">
        <is>
          <t>ак3378</t>
        </is>
      </c>
      <c r="AL334" t="inlineStr"/>
      <c r="AM334" t="inlineStr"/>
      <c r="AN334" t="inlineStr">
        <is>
          <t>ЗАПИТАН ОТ РЭС</t>
        </is>
      </c>
    </row>
    <row r="335">
      <c r="A335" t="n">
        <v>1</v>
      </c>
      <c r="B335" t="inlineStr">
        <is>
          <t>01</t>
        </is>
      </c>
      <c r="C335" t="inlineStr">
        <is>
          <t>DS0701OR0000330</t>
        </is>
      </c>
      <c r="D335" t="inlineStr">
        <is>
          <t>Энергоснабжение</t>
        </is>
      </c>
      <c r="E335" t="inlineStr">
        <is>
          <t>ООО "Электрон Энерго"</t>
        </is>
      </c>
      <c r="F335" t="n">
        <v>550013000196</v>
      </c>
      <c r="G335" t="inlineStr">
        <is>
          <t>Прочие потребители</t>
        </is>
      </c>
      <c r="H335" t="inlineStr">
        <is>
          <t>ИП Таймазов Р.М.(Прачечная)</t>
        </is>
      </c>
      <c r="K335" t="inlineStr">
        <is>
          <t>ПС 35/6 кВ "Город"</t>
        </is>
      </c>
      <c r="N335" t="inlineStr">
        <is>
          <t>г.Кизилюрт</t>
        </is>
      </c>
      <c r="O335" t="inlineStr">
        <is>
          <t>ул.Алиева</t>
        </is>
      </c>
      <c r="P335" t="inlineStr">
        <is>
          <t>90 А</t>
        </is>
      </c>
      <c r="R335" t="inlineStr">
        <is>
          <t>СЕ 303 S31 746 JGVZGSOI</t>
        </is>
      </c>
      <c r="S335" t="inlineStr">
        <is>
          <t>011888152098643</t>
        </is>
      </c>
      <c r="T335" t="n">
        <v>1</v>
      </c>
      <c r="U335" t="n">
        <v>38488</v>
      </c>
      <c r="V335" t="n">
        <v>38488</v>
      </c>
      <c r="W335">
        <f>V340-U340</f>
        <v/>
      </c>
      <c r="X335">
        <f>ROUND((W340*T340),0)</f>
        <v/>
      </c>
      <c r="AC335">
        <f>X340+Y340+Z340+AA340+AB340</f>
        <v/>
      </c>
      <c r="AD335" t="inlineStr">
        <is>
          <t>НН</t>
        </is>
      </c>
      <c r="AE335" t="inlineStr"/>
      <c r="AF335" s="33" t="n">
        <v>45076</v>
      </c>
      <c r="AI335" t="inlineStr">
        <is>
          <t>дэж008346</t>
        </is>
      </c>
      <c r="AK335" t="inlineStr">
        <is>
          <t>дэж008326</t>
        </is>
      </c>
      <c r="AL335" t="inlineStr"/>
      <c r="AM335" t="inlineStr"/>
    </row>
    <row r="336">
      <c r="A336" t="n">
        <v>1</v>
      </c>
      <c r="B336" t="inlineStr">
        <is>
          <t>01</t>
        </is>
      </c>
      <c r="C336" t="inlineStr">
        <is>
          <t>DS0701OR0000331</t>
        </is>
      </c>
      <c r="D336" t="inlineStr">
        <is>
          <t>Энергоснабжение</t>
        </is>
      </c>
      <c r="E336" t="inlineStr">
        <is>
          <t>ООО "Электрон Энерго"</t>
        </is>
      </c>
      <c r="F336" t="n">
        <v>550013000197</v>
      </c>
      <c r="G336" t="inlineStr">
        <is>
          <t>Прочие потребители</t>
        </is>
      </c>
      <c r="H336" t="inlineStr">
        <is>
          <t>Омарова Х.И.(торг.место-центр.рынок)</t>
        </is>
      </c>
      <c r="K336" t="inlineStr">
        <is>
          <t>ПС 35/6 кВ "Город"</t>
        </is>
      </c>
      <c r="N336" t="inlineStr">
        <is>
          <t>г.Кизилюрт</t>
        </is>
      </c>
      <c r="O336" t="inlineStr">
        <is>
          <t>ул.Полежаева</t>
        </is>
      </c>
      <c r="R336" t="inlineStr">
        <is>
          <t>CЕ 101 S6 145</t>
        </is>
      </c>
      <c r="S336" t="inlineStr">
        <is>
          <t>009470134473855</t>
        </is>
      </c>
      <c r="T336" t="n">
        <v>1</v>
      </c>
      <c r="U336" t="n">
        <v>3510</v>
      </c>
      <c r="V336" t="n">
        <v>3510</v>
      </c>
      <c r="W336">
        <f>V341-U341</f>
        <v/>
      </c>
      <c r="X336">
        <f>ROUND((W341*T341),0)</f>
        <v/>
      </c>
      <c r="AC336">
        <f>X341+Y341+Z341+AA341+AB341</f>
        <v/>
      </c>
      <c r="AD336" t="inlineStr">
        <is>
          <t>НН</t>
        </is>
      </c>
      <c r="AE336" t="inlineStr"/>
      <c r="AF336" s="33" t="n">
        <v>45076</v>
      </c>
      <c r="AI336" t="n">
        <v>0</v>
      </c>
      <c r="AJ336" t="n">
        <v>0</v>
      </c>
      <c r="AL336" t="inlineStr"/>
      <c r="AM336" t="inlineStr"/>
    </row>
    <row r="337">
      <c r="A337" t="n">
        <v>1</v>
      </c>
      <c r="B337" t="inlineStr">
        <is>
          <t>01</t>
        </is>
      </c>
      <c r="C337" t="inlineStr">
        <is>
          <t>DS0701OR0000332</t>
        </is>
      </c>
      <c r="D337" t="inlineStr">
        <is>
          <t>Энергоснабжение</t>
        </is>
      </c>
      <c r="E337" t="inlineStr">
        <is>
          <t>ООО "Электрон Энерго"</t>
        </is>
      </c>
      <c r="F337" t="n">
        <v>550013000208</v>
      </c>
      <c r="G337" t="inlineStr">
        <is>
          <t>Прочие потребители</t>
        </is>
      </c>
      <c r="H337" t="inlineStr">
        <is>
          <t>Салимов М.С.СТО)</t>
        </is>
      </c>
      <c r="K337" t="inlineStr">
        <is>
          <t>ПС 110/35/6кВ "ЗФС"</t>
        </is>
      </c>
      <c r="N337" t="inlineStr">
        <is>
          <t>г.Кизилюрт</t>
        </is>
      </c>
      <c r="O337" t="inlineStr">
        <is>
          <t>пр.Им.Шамиля</t>
        </is>
      </c>
      <c r="P337" t="inlineStr">
        <is>
          <t>3/12 Б</t>
        </is>
      </c>
      <c r="R337" t="inlineStr">
        <is>
          <t xml:space="preserve">Меркурий 230 АR-02R </t>
        </is>
      </c>
      <c r="S337" t="n">
        <v>37887348</v>
      </c>
      <c r="T337" t="n">
        <v>1</v>
      </c>
      <c r="U337" t="n">
        <v>20550</v>
      </c>
      <c r="V337" t="n">
        <v>20550</v>
      </c>
      <c r="W337">
        <f>V342-U342</f>
        <v/>
      </c>
      <c r="X337">
        <f>ROUND((W342*T342),0)</f>
        <v/>
      </c>
      <c r="AC337">
        <f>X342+Y342+Z342+AA342+AB342</f>
        <v/>
      </c>
      <c r="AD337" t="inlineStr">
        <is>
          <t>НН</t>
        </is>
      </c>
      <c r="AE337" t="inlineStr"/>
      <c r="AF337" s="33" t="n">
        <v>45070</v>
      </c>
      <c r="AL337" t="inlineStr"/>
      <c r="AM337" t="inlineStr"/>
    </row>
    <row r="338">
      <c r="A338" t="n">
        <v>1</v>
      </c>
      <c r="B338" t="inlineStr">
        <is>
          <t>01</t>
        </is>
      </c>
      <c r="C338" t="inlineStr">
        <is>
          <t>DS0701OR0000333</t>
        </is>
      </c>
      <c r="D338" t="inlineStr">
        <is>
          <t>Энергоснабжение</t>
        </is>
      </c>
      <c r="E338" t="inlineStr">
        <is>
          <t>ООО "Электрон Энерго"</t>
        </is>
      </c>
      <c r="F338" t="n">
        <v>550013000210</v>
      </c>
      <c r="G338" t="inlineStr">
        <is>
          <t>Прочие потребители</t>
        </is>
      </c>
      <c r="H338" t="inlineStr">
        <is>
          <t>Магомедов А.С.(Маг.Синтез")</t>
        </is>
      </c>
      <c r="K338" t="inlineStr">
        <is>
          <t>ПС 110/6 кВ "КЧГЭС"</t>
        </is>
      </c>
      <c r="N338" t="inlineStr">
        <is>
          <t>пгт.Новый Сулак</t>
        </is>
      </c>
      <c r="O338" t="inlineStr">
        <is>
          <t xml:space="preserve">ул.Заводская </t>
        </is>
      </c>
      <c r="P338" t="inlineStr">
        <is>
          <t>25 А</t>
        </is>
      </c>
      <c r="R338" t="inlineStr">
        <is>
          <t>ЦЭ6803 В ЭР32</t>
        </is>
      </c>
      <c r="S338" t="inlineStr">
        <is>
          <t>011554145261332</t>
        </is>
      </c>
      <c r="T338" t="n">
        <v>1</v>
      </c>
      <c r="U338" t="n">
        <v>32787</v>
      </c>
      <c r="V338" t="n">
        <v>32787</v>
      </c>
      <c r="W338">
        <f>V343-U343</f>
        <v/>
      </c>
      <c r="X338">
        <f>ROUND((W343*T343),0)</f>
        <v/>
      </c>
      <c r="AC338">
        <f>X343+Y343+Z343+AA343+AB343</f>
        <v/>
      </c>
      <c r="AD338" t="inlineStr">
        <is>
          <t>НН</t>
        </is>
      </c>
      <c r="AE338" t="inlineStr"/>
      <c r="AF338" s="33" t="n">
        <v>45076</v>
      </c>
      <c r="AI338" t="inlineStr">
        <is>
          <t>дэж012100</t>
        </is>
      </c>
      <c r="AJ338" t="inlineStr">
        <is>
          <t>07</t>
        </is>
      </c>
      <c r="AL338" t="inlineStr"/>
      <c r="AM338" t="inlineStr"/>
    </row>
    <row r="339">
      <c r="A339" t="n">
        <v>1</v>
      </c>
      <c r="B339" t="inlineStr">
        <is>
          <t>01</t>
        </is>
      </c>
      <c r="C339" t="inlineStr">
        <is>
          <t>DS0701OR0000334</t>
        </is>
      </c>
      <c r="D339" t="inlineStr">
        <is>
          <t>Энергоснабжение</t>
        </is>
      </c>
      <c r="E339" t="inlineStr">
        <is>
          <t>ООО "Электрон Энерго"</t>
        </is>
      </c>
      <c r="F339" t="n">
        <v>550013000210</v>
      </c>
      <c r="G339" t="inlineStr">
        <is>
          <t>Прочие потребители</t>
        </is>
      </c>
      <c r="H339" t="inlineStr">
        <is>
          <t>Магомедов А.С.(Маг."Синтез"-п.Сулак)</t>
        </is>
      </c>
      <c r="K339" t="inlineStr">
        <is>
          <t>ПС 110/6 кВ "КЧГЭС"</t>
        </is>
      </c>
      <c r="N339" t="inlineStr">
        <is>
          <t>пгт.Новый Сулак</t>
        </is>
      </c>
      <c r="O339" t="inlineStr">
        <is>
          <t>ул.Заводская</t>
        </is>
      </c>
      <c r="P339" t="inlineStr">
        <is>
          <t>25 А</t>
        </is>
      </c>
      <c r="R339" t="inlineStr">
        <is>
          <t>Нева 104 1STO</t>
        </is>
      </c>
      <c r="S339" t="inlineStr">
        <is>
          <t>000588</t>
        </is>
      </c>
      <c r="T339" t="n">
        <v>1</v>
      </c>
      <c r="U339" t="n">
        <v>15090</v>
      </c>
      <c r="V339" t="n">
        <v>15090</v>
      </c>
      <c r="W339">
        <f>V344-U344</f>
        <v/>
      </c>
      <c r="X339">
        <f>ROUND((W344*T344),0)</f>
        <v/>
      </c>
      <c r="AC339">
        <f>X344+Y344+Z344+AA344+AB344</f>
        <v/>
      </c>
      <c r="AD339" t="inlineStr">
        <is>
          <t>НН</t>
        </is>
      </c>
      <c r="AE339" t="inlineStr"/>
      <c r="AF339" s="33" t="n">
        <v>45076</v>
      </c>
      <c r="AI339" t="inlineStr">
        <is>
          <t>дэж12099</t>
        </is>
      </c>
      <c r="AL339" t="inlineStr"/>
      <c r="AM339" t="inlineStr"/>
    </row>
    <row r="340">
      <c r="A340" t="n">
        <v>1</v>
      </c>
      <c r="B340" t="inlineStr">
        <is>
          <t>01</t>
        </is>
      </c>
      <c r="C340" t="inlineStr">
        <is>
          <t>DS0701OR0000335</t>
        </is>
      </c>
      <c r="D340" t="inlineStr">
        <is>
          <t>Энергоснабжение</t>
        </is>
      </c>
      <c r="E340" t="inlineStr">
        <is>
          <t>ООО "Электрон Энерго"</t>
        </is>
      </c>
      <c r="F340" t="n">
        <v>550013000216</v>
      </c>
      <c r="G340" t="inlineStr">
        <is>
          <t>Прочие потребители</t>
        </is>
      </c>
      <c r="H340" t="inlineStr">
        <is>
          <t xml:space="preserve">Алиев Т.А.-сварочный цех </t>
        </is>
      </c>
      <c r="K340" t="inlineStr">
        <is>
          <t>ПС 110/6 кВ "КЧГЭС"</t>
        </is>
      </c>
      <c r="N340" t="inlineStr">
        <is>
          <t>пгт.Новый Сулак</t>
        </is>
      </c>
      <c r="O340" t="inlineStr">
        <is>
          <t xml:space="preserve">ул.Заводская </t>
        </is>
      </c>
      <c r="P340" t="n">
        <v>98</v>
      </c>
      <c r="R340" t="inlineStr">
        <is>
          <t>ЦЭ 6803 В</t>
        </is>
      </c>
      <c r="S340" t="n">
        <v>11552160590412</v>
      </c>
      <c r="T340" t="n">
        <v>1</v>
      </c>
      <c r="U340" t="n">
        <v>4887</v>
      </c>
      <c r="V340" t="n">
        <v>4887</v>
      </c>
      <c r="W340">
        <f>V345-U345</f>
        <v/>
      </c>
      <c r="X340">
        <f>ROUND((W345*T345),0)</f>
        <v/>
      </c>
      <c r="AC340">
        <f>X345+Y345+Z345+AA345+AB345</f>
        <v/>
      </c>
      <c r="AD340" t="inlineStr">
        <is>
          <t>НН</t>
        </is>
      </c>
      <c r="AE340" t="inlineStr"/>
      <c r="AI340" t="inlineStr">
        <is>
          <t>кл.к5540521</t>
        </is>
      </c>
      <c r="AJ340" t="n">
        <v>0</v>
      </c>
      <c r="AL340" t="inlineStr"/>
      <c r="AM340" t="inlineStr"/>
    </row>
    <row r="341">
      <c r="A341" t="n">
        <v>1</v>
      </c>
      <c r="B341" t="inlineStr">
        <is>
          <t>01</t>
        </is>
      </c>
      <c r="C341" t="inlineStr">
        <is>
          <t>DS0701OR0000336</t>
        </is>
      </c>
      <c r="D341" t="inlineStr">
        <is>
          <t>Энергоснабжение</t>
        </is>
      </c>
      <c r="E341" t="inlineStr">
        <is>
          <t>ООО "Электрон Энерго"</t>
        </is>
      </c>
      <c r="F341" t="n">
        <v>550013000217</v>
      </c>
      <c r="G341" t="inlineStr">
        <is>
          <t>Прочие потребители</t>
        </is>
      </c>
      <c r="H341" t="inlineStr">
        <is>
          <t>Халилов Ахмед Г(Автомойка Фортуна)фед.трасса</t>
        </is>
      </c>
      <c r="K341" t="inlineStr">
        <is>
          <t>ПС 110/35/6кВ "ЗФС"</t>
        </is>
      </c>
      <c r="N341" t="inlineStr">
        <is>
          <t>г.Кизилюрт</t>
        </is>
      </c>
      <c r="O341" t="inlineStr">
        <is>
          <t>ФАД "Кавказ"</t>
        </is>
      </c>
      <c r="R341" t="inlineStr">
        <is>
          <t>Меркурий 230 АR-03R</t>
        </is>
      </c>
      <c r="S341" t="n">
        <v>25488967</v>
      </c>
      <c r="T341" t="n">
        <v>20</v>
      </c>
      <c r="U341" t="n">
        <v>7407</v>
      </c>
      <c r="V341" t="n">
        <v>7407</v>
      </c>
      <c r="W341">
        <f>V346-U346</f>
        <v/>
      </c>
      <c r="X341">
        <f>ROUND((W346*T346),0)</f>
        <v/>
      </c>
      <c r="Y341">
        <f>ROUND((X346/100)*2.3,0)</f>
        <v/>
      </c>
      <c r="AC341">
        <f>X346+Y346+Z346+AA346+AB346</f>
        <v/>
      </c>
      <c r="AD341" t="inlineStr">
        <is>
          <t>СН2</t>
        </is>
      </c>
      <c r="AE341" t="inlineStr"/>
      <c r="AF341" s="33" t="n">
        <v>45072</v>
      </c>
      <c r="AI341" t="n">
        <v>0</v>
      </c>
      <c r="AJ341" t="n">
        <v>0</v>
      </c>
      <c r="AL341" t="inlineStr"/>
      <c r="AM341" t="inlineStr"/>
    </row>
    <row r="342">
      <c r="A342" t="n">
        <v>1</v>
      </c>
      <c r="B342" t="inlineStr">
        <is>
          <t>01</t>
        </is>
      </c>
      <c r="C342" t="inlineStr">
        <is>
          <t>DS0701OR0000337</t>
        </is>
      </c>
      <c r="D342" t="inlineStr">
        <is>
          <t>Энергоснабжение</t>
        </is>
      </c>
      <c r="E342" t="inlineStr">
        <is>
          <t>ООО "Электрон Энерго"</t>
        </is>
      </c>
      <c r="F342" t="n">
        <v>550013000218</v>
      </c>
      <c r="G342" t="inlineStr">
        <is>
          <t>Прочие потребители</t>
        </is>
      </c>
      <c r="H342" t="inlineStr">
        <is>
          <t xml:space="preserve">Джахбаров М.А. магазин Джахбар-Хинкальная </t>
        </is>
      </c>
      <c r="K342" t="inlineStr">
        <is>
          <t>ПС 110/35/6кВ "ЗФС"</t>
        </is>
      </c>
      <c r="N342" t="inlineStr">
        <is>
          <t>г.Кизилюрт</t>
        </is>
      </c>
      <c r="O342" t="inlineStr">
        <is>
          <t>ул.Г.Цадаса</t>
        </is>
      </c>
      <c r="P342" t="inlineStr">
        <is>
          <t>66 Г</t>
        </is>
      </c>
      <c r="R342" t="inlineStr">
        <is>
          <t>Меркурий 201,8</t>
        </is>
      </c>
      <c r="S342" t="n">
        <v>42719396</v>
      </c>
      <c r="T342" t="n">
        <v>1</v>
      </c>
      <c r="U342" t="n">
        <v>5370</v>
      </c>
      <c r="V342" t="n">
        <v>5370</v>
      </c>
      <c r="W342">
        <f>V347-U347</f>
        <v/>
      </c>
      <c r="X342">
        <f>ROUND((W347*T347),0)</f>
        <v/>
      </c>
      <c r="AC342">
        <f>X347+Y347+Z347+AA347+AB347</f>
        <v/>
      </c>
      <c r="AD342" t="inlineStr">
        <is>
          <t>НН</t>
        </is>
      </c>
      <c r="AE342" t="inlineStr"/>
      <c r="AF342" s="33" t="n">
        <v>45077</v>
      </c>
      <c r="AI342" t="inlineStr">
        <is>
          <t>дэж018933</t>
        </is>
      </c>
      <c r="AL342" t="inlineStr"/>
      <c r="AM342" t="inlineStr"/>
    </row>
    <row r="343">
      <c r="A343" t="n">
        <v>1</v>
      </c>
      <c r="B343" t="inlineStr">
        <is>
          <t>01</t>
        </is>
      </c>
      <c r="C343" t="inlineStr">
        <is>
          <t>DS0701OR0000338</t>
        </is>
      </c>
      <c r="D343" t="inlineStr">
        <is>
          <t>Энергоснабжение</t>
        </is>
      </c>
      <c r="E343" t="inlineStr">
        <is>
          <t>ООО "Электрон Энерго"</t>
        </is>
      </c>
      <c r="F343" t="n">
        <v>550013000224</v>
      </c>
      <c r="G343" t="inlineStr">
        <is>
          <t>Прочие потребители</t>
        </is>
      </c>
      <c r="H343" t="inlineStr">
        <is>
          <t>ГКФХ Магомедов Али Магомеднурович</t>
        </is>
      </c>
      <c r="K343" t="inlineStr">
        <is>
          <t>ПС 110/35/6кВ "ЗФС"</t>
        </is>
      </c>
      <c r="N343" t="inlineStr">
        <is>
          <t>г.Кизилюрт</t>
        </is>
      </c>
      <c r="O343" t="inlineStr">
        <is>
          <t>ФАД "Кавказ"</t>
        </is>
      </c>
      <c r="R343" t="inlineStr">
        <is>
          <t>Меркурий 230 АR-03R</t>
        </is>
      </c>
      <c r="S343" t="n">
        <v>46272074</v>
      </c>
      <c r="T343" t="n">
        <v>60</v>
      </c>
      <c r="U343" t="n">
        <v>1459</v>
      </c>
      <c r="V343" t="n">
        <v>1459</v>
      </c>
      <c r="W343">
        <f>V348-U348</f>
        <v/>
      </c>
      <c r="X343">
        <f>ROUND((W348*T348),0)</f>
        <v/>
      </c>
      <c r="Y343">
        <f>ROUND((X348/100)*2.3,0)</f>
        <v/>
      </c>
      <c r="AC343">
        <f>X348+Y348+Z348+AA348+AB348</f>
        <v/>
      </c>
      <c r="AD343" t="inlineStr">
        <is>
          <t>СН2</t>
        </is>
      </c>
      <c r="AE343" t="inlineStr"/>
      <c r="AF343" s="33" t="n">
        <v>45070</v>
      </c>
      <c r="AI343" t="inlineStr">
        <is>
          <t>дэж004469</t>
        </is>
      </c>
      <c r="AJ343" t="inlineStr">
        <is>
          <t>х</t>
        </is>
      </c>
      <c r="AL343" t="inlineStr"/>
      <c r="AM343" t="inlineStr"/>
    </row>
    <row r="344">
      <c r="A344" t="n">
        <v>1</v>
      </c>
      <c r="B344" t="inlineStr">
        <is>
          <t>01</t>
        </is>
      </c>
      <c r="C344" t="inlineStr">
        <is>
          <t>DS0701OR0000339</t>
        </is>
      </c>
      <c r="D344" t="inlineStr">
        <is>
          <t>Энергоснабжение</t>
        </is>
      </c>
      <c r="E344" t="inlineStr">
        <is>
          <t>ООО "Электрон Энерго"</t>
        </is>
      </c>
      <c r="F344" t="n">
        <v>550013000225</v>
      </c>
      <c r="G344" t="inlineStr">
        <is>
          <t>Прочие потребители</t>
        </is>
      </c>
      <c r="H344" t="inlineStr">
        <is>
          <t>ООО"РАФАЭЛЛО"-кирпич.цех/</t>
        </is>
      </c>
      <c r="K344" t="inlineStr">
        <is>
          <t>ПС 110/35/6кВ "ЗФС"</t>
        </is>
      </c>
      <c r="N344" t="inlineStr">
        <is>
          <t>г.Кизилюрт</t>
        </is>
      </c>
      <c r="O344" t="inlineStr">
        <is>
          <t>ул. Промышленная</t>
        </is>
      </c>
      <c r="R344" t="inlineStr">
        <is>
          <t>ЦЭ6803 В ЭР32</t>
        </is>
      </c>
      <c r="S344" t="inlineStr">
        <is>
          <t>011355158315499</t>
        </is>
      </c>
      <c r="T344" t="n">
        <v>20</v>
      </c>
      <c r="U344" t="n">
        <v>527</v>
      </c>
      <c r="V344" t="n">
        <v>527</v>
      </c>
      <c r="W344">
        <f>V349-U349</f>
        <v/>
      </c>
      <c r="X344">
        <f>ROUND((W349*T349),0)</f>
        <v/>
      </c>
      <c r="Y344">
        <f>ROUND((X349/100)*2.3,0)</f>
        <v/>
      </c>
      <c r="AC344">
        <f>X349+Y349+Z349+AA349+AB349</f>
        <v/>
      </c>
      <c r="AD344" t="inlineStr">
        <is>
          <t>СН2</t>
        </is>
      </c>
      <c r="AE344" t="inlineStr"/>
      <c r="AF344" s="33" t="n">
        <v>45076</v>
      </c>
      <c r="AL344" t="inlineStr"/>
      <c r="AM344" t="inlineStr"/>
    </row>
    <row r="345">
      <c r="A345" t="n">
        <v>1</v>
      </c>
      <c r="B345" t="inlineStr">
        <is>
          <t>01</t>
        </is>
      </c>
      <c r="C345" t="inlineStr">
        <is>
          <t>DS0701OR0000340</t>
        </is>
      </c>
      <c r="D345" t="inlineStr">
        <is>
          <t>Энергоснабжение</t>
        </is>
      </c>
      <c r="E345" t="inlineStr">
        <is>
          <t>ООО "Электрон Энерго"</t>
        </is>
      </c>
      <c r="F345" t="n">
        <v>550013000226</v>
      </c>
      <c r="G345" t="inlineStr">
        <is>
          <t>Прочие потребители</t>
        </is>
      </c>
      <c r="H345" t="inlineStr">
        <is>
          <t>ИП Загидова С.О.(Маг."DNS"</t>
        </is>
      </c>
      <c r="K345" t="inlineStr">
        <is>
          <t>ПС 110/35/6кВ "ЗФС"</t>
        </is>
      </c>
      <c r="N345" t="inlineStr">
        <is>
          <t>г.Кизилюрт</t>
        </is>
      </c>
      <c r="O345" t="inlineStr">
        <is>
          <t>ул.Малагусейнова</t>
        </is>
      </c>
      <c r="P345" t="n">
        <v>12</v>
      </c>
      <c r="R345" t="inlineStr">
        <is>
          <t>ЦЭ6803 В ЭР32</t>
        </is>
      </c>
      <c r="S345" t="inlineStr">
        <is>
          <t>011552154253542</t>
        </is>
      </c>
      <c r="T345" t="n">
        <v>1</v>
      </c>
      <c r="U345" t="n">
        <v>145113</v>
      </c>
      <c r="V345" t="n">
        <v>145113</v>
      </c>
      <c r="W345">
        <f>V350-U350</f>
        <v/>
      </c>
      <c r="X345">
        <f>ROUND((W350*T350),0)</f>
        <v/>
      </c>
      <c r="AC345">
        <f>X350+Y350+Z350+AA350+AB350</f>
        <v/>
      </c>
      <c r="AD345" t="inlineStr">
        <is>
          <t>НН</t>
        </is>
      </c>
      <c r="AE345" t="inlineStr"/>
      <c r="AF345" s="33" t="n">
        <v>45075</v>
      </c>
      <c r="AI345" t="inlineStr">
        <is>
          <t>дэж004415</t>
        </is>
      </c>
      <c r="AK345" t="n">
        <v>7505884</v>
      </c>
      <c r="AL345" t="inlineStr"/>
      <c r="AM345" t="inlineStr"/>
    </row>
    <row r="346">
      <c r="A346" t="n">
        <v>1</v>
      </c>
      <c r="B346" t="inlineStr">
        <is>
          <t>01</t>
        </is>
      </c>
      <c r="C346" t="inlineStr">
        <is>
          <t>DS0701OR0000341</t>
        </is>
      </c>
      <c r="D346" t="inlineStr">
        <is>
          <t>Энергоснабжение</t>
        </is>
      </c>
      <c r="E346" t="inlineStr">
        <is>
          <t>ООО "Электрон Энерго"</t>
        </is>
      </c>
      <c r="F346" t="n">
        <v>550013000227</v>
      </c>
      <c r="G346" t="inlineStr">
        <is>
          <t>Прочие потребители</t>
        </is>
      </c>
      <c r="H346" t="inlineStr">
        <is>
          <t>Магомедова АйнаГ.(Будка "Престиж"</t>
        </is>
      </c>
      <c r="K346" t="inlineStr">
        <is>
          <t>ПС 110/35/6кВ "ЗФС"</t>
        </is>
      </c>
      <c r="N346" t="inlineStr">
        <is>
          <t>г.Кизилюрт</t>
        </is>
      </c>
      <c r="O346" t="inlineStr">
        <is>
          <t>ул.Шакунова</t>
        </is>
      </c>
      <c r="P346" t="inlineStr">
        <is>
          <t>48 Б</t>
        </is>
      </c>
      <c r="R346" t="inlineStr">
        <is>
          <t>ЦЭ6803 В ЭР32</t>
        </is>
      </c>
      <c r="S346" t="inlineStr">
        <is>
          <t>011552144326593</t>
        </is>
      </c>
      <c r="T346" t="n">
        <v>1</v>
      </c>
      <c r="U346" t="n">
        <v>26092</v>
      </c>
      <c r="V346" t="n">
        <v>26092</v>
      </c>
      <c r="W346">
        <f>V351-U351</f>
        <v/>
      </c>
      <c r="X346">
        <f>ROUND((W351*T351),0)</f>
        <v/>
      </c>
      <c r="AC346">
        <f>X351+Y351+Z351+AA351+AB351</f>
        <v/>
      </c>
      <c r="AD346" t="inlineStr">
        <is>
          <t>НН</t>
        </is>
      </c>
      <c r="AE346" t="inlineStr"/>
      <c r="AI346" t="inlineStr">
        <is>
          <t>004153</t>
        </is>
      </c>
      <c r="AL346" t="inlineStr"/>
      <c r="AM346" t="inlineStr"/>
    </row>
    <row r="347">
      <c r="A347" t="n">
        <v>1</v>
      </c>
      <c r="B347" t="inlineStr">
        <is>
          <t>01</t>
        </is>
      </c>
      <c r="C347" t="inlineStr">
        <is>
          <t>DS0701OR0000342</t>
        </is>
      </c>
      <c r="D347" t="inlineStr">
        <is>
          <t>Энергоснабжение</t>
        </is>
      </c>
      <c r="E347" t="inlineStr">
        <is>
          <t>ООО "Электрон Энерго"</t>
        </is>
      </c>
      <c r="F347" t="n">
        <v>550013000229</v>
      </c>
      <c r="G347" t="inlineStr">
        <is>
          <t>Прочие потребители</t>
        </is>
      </c>
      <c r="H347" t="inlineStr">
        <is>
          <t>Хайбулаева М.А.-кафе"Бихинчи-бургер"</t>
        </is>
      </c>
      <c r="K347" t="inlineStr">
        <is>
          <t>ПС 110/35/6кВ "ЗФС"</t>
        </is>
      </c>
      <c r="N347" t="inlineStr">
        <is>
          <t>г.Кизилюрт</t>
        </is>
      </c>
      <c r="O347" t="inlineStr">
        <is>
          <t xml:space="preserve">ул.Гагарина </t>
        </is>
      </c>
      <c r="R347" t="inlineStr">
        <is>
          <t>ЦЭ6803 В ЭР32</t>
        </is>
      </c>
      <c r="S347" t="inlineStr">
        <is>
          <t>011552166326861</t>
        </is>
      </c>
      <c r="T347" t="n">
        <v>1</v>
      </c>
      <c r="U347" t="n">
        <v>56955</v>
      </c>
      <c r="V347" t="n">
        <v>56955</v>
      </c>
      <c r="W347">
        <f>V352-U352</f>
        <v/>
      </c>
      <c r="X347">
        <f>ROUND((W352*T352),0)</f>
        <v/>
      </c>
      <c r="AC347">
        <f>X352+Y352+Z352+AA352+AB352</f>
        <v/>
      </c>
      <c r="AD347" t="inlineStr">
        <is>
          <t>НН</t>
        </is>
      </c>
      <c r="AE347" t="inlineStr"/>
      <c r="AF347" s="33" t="n">
        <v>45077</v>
      </c>
      <c r="AI347" t="inlineStr">
        <is>
          <t>дэж004690</t>
        </is>
      </c>
      <c r="AL347" t="inlineStr"/>
      <c r="AM347" t="inlineStr"/>
    </row>
    <row r="348">
      <c r="A348" t="n">
        <v>1</v>
      </c>
      <c r="B348" t="inlineStr">
        <is>
          <t>01</t>
        </is>
      </c>
      <c r="C348" t="inlineStr">
        <is>
          <t>DS0701OR0000343</t>
        </is>
      </c>
      <c r="D348" t="inlineStr">
        <is>
          <t>Энергоснабжение</t>
        </is>
      </c>
      <c r="E348" t="inlineStr">
        <is>
          <t>ООО "Электрон Энерго"</t>
        </is>
      </c>
      <c r="F348" t="n">
        <v>550013000230</v>
      </c>
      <c r="G348" t="inlineStr">
        <is>
          <t>Прочие потребители</t>
        </is>
      </c>
      <c r="H348" t="inlineStr">
        <is>
          <t>ИП Омаров Руслан Алиевич(кирпичный дом)</t>
        </is>
      </c>
      <c r="K348" t="inlineStr">
        <is>
          <t>ПС 35/6 кВ "Город"</t>
        </is>
      </c>
      <c r="N348" t="inlineStr">
        <is>
          <t>г.Кизилюрт</t>
        </is>
      </c>
      <c r="O348" t="inlineStr">
        <is>
          <t>ул.Буйнакского</t>
        </is>
      </c>
      <c r="P348" t="n">
        <v>105</v>
      </c>
      <c r="R348" t="inlineStr">
        <is>
          <t>ЦЭ 6803 В ЭР32</t>
        </is>
      </c>
      <c r="S348" t="inlineStr">
        <is>
          <t>011552179108751</t>
        </is>
      </c>
      <c r="T348" t="n">
        <v>1</v>
      </c>
      <c r="U348" t="n">
        <v>4770</v>
      </c>
      <c r="V348" t="n">
        <v>4770</v>
      </c>
      <c r="W348">
        <f>V353-U353</f>
        <v/>
      </c>
      <c r="X348">
        <f>ROUND((W353*T353),0)</f>
        <v/>
      </c>
      <c r="Y348">
        <f>ROUND((X353/100)*2.3,0)</f>
        <v/>
      </c>
      <c r="AC348">
        <f>X353+Y353+Z353+AA353+AB353</f>
        <v/>
      </c>
      <c r="AD348" t="inlineStr">
        <is>
          <t>СН2</t>
        </is>
      </c>
      <c r="AE348" t="inlineStr"/>
      <c r="AF348" s="33" t="n">
        <v>45076</v>
      </c>
      <c r="AI348" t="inlineStr">
        <is>
          <t>дэж012502</t>
        </is>
      </c>
      <c r="AL348" t="inlineStr"/>
      <c r="AM348" t="inlineStr"/>
    </row>
    <row r="349">
      <c r="A349" t="n">
        <v>1</v>
      </c>
      <c r="B349" t="inlineStr">
        <is>
          <t>01</t>
        </is>
      </c>
      <c r="C349" t="inlineStr">
        <is>
          <t>DS0701OR0000344</t>
        </is>
      </c>
      <c r="D349" t="inlineStr">
        <is>
          <t>Энергоснабжение</t>
        </is>
      </c>
      <c r="E349" t="inlineStr">
        <is>
          <t>ООО "Электрон Энерго"</t>
        </is>
      </c>
      <c r="F349" t="n">
        <v>550013000240</v>
      </c>
      <c r="G349" t="inlineStr">
        <is>
          <t>Прочие потребители</t>
        </is>
      </c>
      <c r="H349" t="inlineStr">
        <is>
          <t>Мирзаева Н.Г.Адвокатура</t>
        </is>
      </c>
      <c r="K349" t="inlineStr">
        <is>
          <t>ПС 110/35/6кВ "ЗФС"</t>
        </is>
      </c>
      <c r="N349" t="inlineStr">
        <is>
          <t>г.Кизилюрт</t>
        </is>
      </c>
      <c r="O349" t="inlineStr">
        <is>
          <t xml:space="preserve">ул.Гагарина </t>
        </is>
      </c>
      <c r="P349" t="inlineStr">
        <is>
          <t>24  А</t>
        </is>
      </c>
      <c r="R349" t="inlineStr">
        <is>
          <t xml:space="preserve">Меркурий 230 АR-02R </t>
        </is>
      </c>
      <c r="S349" t="n">
        <v>44111019</v>
      </c>
      <c r="T349" t="n">
        <v>1</v>
      </c>
      <c r="U349" t="n">
        <v>9857</v>
      </c>
      <c r="V349" t="n">
        <v>9857</v>
      </c>
      <c r="W349">
        <f>V354-U354</f>
        <v/>
      </c>
      <c r="X349">
        <f>ROUND((W354*T354),0)</f>
        <v/>
      </c>
      <c r="AC349">
        <f>X354+Y354+Z354+AA354+AB354</f>
        <v/>
      </c>
      <c r="AD349" t="inlineStr">
        <is>
          <t>НН</t>
        </is>
      </c>
      <c r="AE349" t="inlineStr"/>
      <c r="AF349" s="33" t="n">
        <v>45070</v>
      </c>
      <c r="AG349" t="inlineStr">
        <is>
          <t>Акт технической проверки</t>
        </is>
      </c>
      <c r="AH349" t="n">
        <v>831</v>
      </c>
      <c r="AI349" t="inlineStr">
        <is>
          <t>дэж0002864</t>
        </is>
      </c>
      <c r="AL349" t="inlineStr"/>
      <c r="AM349" t="inlineStr"/>
    </row>
    <row r="350">
      <c r="A350" t="n">
        <v>1</v>
      </c>
      <c r="B350" t="inlineStr">
        <is>
          <t>01</t>
        </is>
      </c>
      <c r="C350" t="inlineStr">
        <is>
          <t>DS0701OR0000345</t>
        </is>
      </c>
      <c r="D350" t="inlineStr">
        <is>
          <t>Энергоснабжение</t>
        </is>
      </c>
      <c r="E350" t="inlineStr">
        <is>
          <t>ООО "Электрон Энерго"</t>
        </is>
      </c>
      <c r="F350" t="n">
        <v>550013000241</v>
      </c>
      <c r="G350" t="inlineStr">
        <is>
          <t>Прочие потребители</t>
        </is>
      </c>
      <c r="H350" t="inlineStr">
        <is>
          <t>Магомедалиева Б.И.-ком.объект</t>
        </is>
      </c>
      <c r="K350" t="inlineStr">
        <is>
          <t>ПС 110/35/6кВ "ЗФС"</t>
        </is>
      </c>
      <c r="N350" t="inlineStr">
        <is>
          <t>г.Кизилюрт</t>
        </is>
      </c>
      <c r="O350" t="inlineStr">
        <is>
          <t xml:space="preserve">ул.Малогусейнова </t>
        </is>
      </c>
      <c r="P350" t="n">
        <v>78</v>
      </c>
      <c r="R350" t="inlineStr">
        <is>
          <t>СЕ 303</t>
        </is>
      </c>
      <c r="S350" t="n">
        <v>11880153070486</v>
      </c>
      <c r="T350" t="n">
        <v>60</v>
      </c>
      <c r="U350" t="n">
        <v>72</v>
      </c>
      <c r="V350" t="n">
        <v>72</v>
      </c>
      <c r="W350">
        <f>V355-U355</f>
        <v/>
      </c>
      <c r="X350">
        <f>ROUND((W355*T355),0)</f>
        <v/>
      </c>
      <c r="Y350">
        <f>ROUND((X355/100)*2.3,0)</f>
        <v/>
      </c>
      <c r="AC350">
        <f>X355+Y355+Z355+AA355+AB355</f>
        <v/>
      </c>
      <c r="AD350" t="inlineStr">
        <is>
          <t>СН2</t>
        </is>
      </c>
      <c r="AE350" t="inlineStr"/>
      <c r="AF350" s="33" t="n">
        <v>45077</v>
      </c>
      <c r="AL350" t="inlineStr"/>
      <c r="AM350" t="inlineStr"/>
    </row>
    <row r="351">
      <c r="A351" t="n">
        <v>1</v>
      </c>
      <c r="B351" t="inlineStr">
        <is>
          <t>01</t>
        </is>
      </c>
      <c r="C351" t="inlineStr">
        <is>
          <t>DS0701OR0000346</t>
        </is>
      </c>
      <c r="D351" t="inlineStr">
        <is>
          <t>Энергоснабжение</t>
        </is>
      </c>
      <c r="E351" t="inlineStr">
        <is>
          <t>ООО "Электрон Энерго"</t>
        </is>
      </c>
      <c r="F351" t="n">
        <v>550013000243</v>
      </c>
      <c r="G351" t="inlineStr">
        <is>
          <t>Прочие потребители</t>
        </is>
      </c>
      <c r="H351" t="inlineStr">
        <is>
          <t>Акашев Д.Г.-Магазины</t>
        </is>
      </c>
      <c r="K351" t="inlineStr">
        <is>
          <t>ПС 35/6 кВ "Город"</t>
        </is>
      </c>
      <c r="N351" t="inlineStr">
        <is>
          <t>г.Кизилюрт</t>
        </is>
      </c>
      <c r="O351" t="inlineStr">
        <is>
          <t>ул.Аскерханова</t>
        </is>
      </c>
      <c r="P351" t="inlineStr">
        <is>
          <t>43 А</t>
        </is>
      </c>
      <c r="R351" t="inlineStr">
        <is>
          <t>СЕ 303 S31 746 JGVZGSOI</t>
        </is>
      </c>
      <c r="S351" t="inlineStr">
        <is>
          <t>011888152098649</t>
        </is>
      </c>
      <c r="T351" t="n">
        <v>1</v>
      </c>
      <c r="U351" t="n">
        <v>30147</v>
      </c>
      <c r="V351" t="n">
        <v>30147</v>
      </c>
      <c r="W351">
        <f>V356-U356</f>
        <v/>
      </c>
      <c r="X351">
        <f>ROUND((W356*T356),0)</f>
        <v/>
      </c>
      <c r="AC351">
        <f>X356+Y356+Z356+AA356+AB356</f>
        <v/>
      </c>
      <c r="AD351" t="inlineStr">
        <is>
          <t>НН</t>
        </is>
      </c>
      <c r="AE351" t="inlineStr"/>
      <c r="AF351" s="33" t="n">
        <v>45076</v>
      </c>
      <c r="AI351" t="inlineStr">
        <is>
          <t>дэж004045</t>
        </is>
      </c>
      <c r="AL351" t="inlineStr"/>
      <c r="AM351" t="inlineStr"/>
    </row>
    <row r="352">
      <c r="A352" t="n">
        <v>1</v>
      </c>
      <c r="B352" t="inlineStr">
        <is>
          <t>01</t>
        </is>
      </c>
      <c r="C352" t="inlineStr">
        <is>
          <t>DS0701OR0000347</t>
        </is>
      </c>
      <c r="D352" t="inlineStr">
        <is>
          <t>Энергоснабжение</t>
        </is>
      </c>
      <c r="E352" t="inlineStr">
        <is>
          <t>ООО "Электрон Энерго"</t>
        </is>
      </c>
      <c r="F352" t="n">
        <v>550013000245</v>
      </c>
      <c r="G352" t="inlineStr">
        <is>
          <t>Прочие потребители</t>
        </is>
      </c>
      <c r="H352" t="inlineStr">
        <is>
          <t>Магомедова М.С.-СТОА-пр.Шамиля41</t>
        </is>
      </c>
      <c r="K352" t="inlineStr">
        <is>
          <t>ПС 110/35/6кВ "ЗФС"</t>
        </is>
      </c>
      <c r="N352" t="inlineStr">
        <is>
          <t>г.Кизилюрт</t>
        </is>
      </c>
      <c r="O352" t="inlineStr">
        <is>
          <t>пр.Им.Шамиля</t>
        </is>
      </c>
      <c r="P352" t="n">
        <v>41</v>
      </c>
      <c r="R352" t="inlineStr">
        <is>
          <t>СЕ 303 S31 543 JGVZ GS01</t>
        </is>
      </c>
      <c r="S352" t="inlineStr">
        <is>
          <t>011880153070333</t>
        </is>
      </c>
      <c r="T352" t="n">
        <v>30</v>
      </c>
      <c r="U352" t="n">
        <v>919</v>
      </c>
      <c r="V352" t="n">
        <v>919</v>
      </c>
      <c r="W352">
        <f>V357-U357</f>
        <v/>
      </c>
      <c r="X352">
        <f>ROUND((W357*T357),0)</f>
        <v/>
      </c>
      <c r="Z352" t="n">
        <v>191</v>
      </c>
      <c r="AC352">
        <f>X357+Y357+Z357+AA357+AB357</f>
        <v/>
      </c>
      <c r="AD352" t="inlineStr">
        <is>
          <t>СН2</t>
        </is>
      </c>
      <c r="AE352" t="inlineStr"/>
      <c r="AF352" s="33" t="n">
        <v>45077</v>
      </c>
      <c r="AI352" t="inlineStr">
        <is>
          <t>дэж004015</t>
        </is>
      </c>
      <c r="AL352" t="inlineStr"/>
      <c r="AM352" t="inlineStr"/>
    </row>
    <row r="353">
      <c r="A353" t="n">
        <v>1</v>
      </c>
      <c r="B353" t="inlineStr">
        <is>
          <t>01</t>
        </is>
      </c>
      <c r="C353" t="inlineStr">
        <is>
          <t>DS0701OR0000348</t>
        </is>
      </c>
      <c r="D353" t="inlineStr">
        <is>
          <t>Энергоснабжение</t>
        </is>
      </c>
      <c r="E353" t="inlineStr">
        <is>
          <t>ООО "Электрон Энерго"</t>
        </is>
      </c>
      <c r="F353" t="n">
        <v>550013000248</v>
      </c>
      <c r="G353" t="inlineStr">
        <is>
          <t>Прочие потребители</t>
        </is>
      </c>
      <c r="H353" t="inlineStr">
        <is>
          <t>Гасанова ЗугайратБашировна(дог.с27.07.21г.)Магазин"Баракат"</t>
        </is>
      </c>
      <c r="K353" t="inlineStr">
        <is>
          <t>ПС 110/35/6кВ "ЗФС"</t>
        </is>
      </c>
      <c r="N353" t="inlineStr">
        <is>
          <t>г.Кизилюрт</t>
        </is>
      </c>
      <c r="O353" t="inlineStr">
        <is>
          <t xml:space="preserve">ул.Шакунова </t>
        </is>
      </c>
      <c r="P353" t="inlineStr">
        <is>
          <t>1 А</t>
        </is>
      </c>
      <c r="R353" t="inlineStr">
        <is>
          <t>СЕ 303 S31 543 JGVZ GS01</t>
        </is>
      </c>
      <c r="S353" t="inlineStr">
        <is>
          <t>011880153070367</t>
        </is>
      </c>
      <c r="T353" t="n">
        <v>40</v>
      </c>
      <c r="U353" t="n">
        <v>3424</v>
      </c>
      <c r="V353" t="n">
        <v>3424</v>
      </c>
      <c r="W353">
        <f>V358-U358</f>
        <v/>
      </c>
      <c r="X353">
        <f>ROUND((W358*T358),0)</f>
        <v/>
      </c>
      <c r="Y353">
        <f>ROUND((X358/100)*2.3,0)</f>
        <v/>
      </c>
      <c r="AC353">
        <f>X358+Y358+Z358+AA358+AB358</f>
        <v/>
      </c>
      <c r="AD353" t="inlineStr">
        <is>
          <t>СН2</t>
        </is>
      </c>
      <c r="AE353" t="inlineStr"/>
      <c r="AF353" s="33" t="n">
        <v>45061</v>
      </c>
      <c r="AI353" t="inlineStr">
        <is>
          <t>дэж004188</t>
        </is>
      </c>
      <c r="AL353" t="inlineStr"/>
      <c r="AM353" t="inlineStr"/>
    </row>
    <row r="354">
      <c r="A354" t="n">
        <v>1</v>
      </c>
      <c r="B354" t="inlineStr">
        <is>
          <t>01</t>
        </is>
      </c>
      <c r="C354" t="inlineStr">
        <is>
          <t>DS0701OR0000349</t>
        </is>
      </c>
      <c r="D354" t="inlineStr">
        <is>
          <t>Энергоснабжение</t>
        </is>
      </c>
      <c r="E354" t="inlineStr">
        <is>
          <t>ООО "Электрон Энерго"</t>
        </is>
      </c>
      <c r="F354" t="inlineStr">
        <is>
          <t xml:space="preserve">	0510011000976</t>
        </is>
      </c>
      <c r="G354" t="inlineStr">
        <is>
          <t>Прочие потребители</t>
        </is>
      </c>
      <c r="H354" t="inlineStr">
        <is>
          <t>ОАО Дагэлектроавтомат</t>
        </is>
      </c>
      <c r="K354" t="inlineStr">
        <is>
          <t>ПС 110/6 кВ "КЧГЭС"</t>
        </is>
      </c>
      <c r="N354" t="inlineStr">
        <is>
          <t>пгт.Новый Сулак</t>
        </is>
      </c>
      <c r="O354" t="inlineStr">
        <is>
          <t>ул.Заводская</t>
        </is>
      </c>
      <c r="P354" t="n">
        <v>1</v>
      </c>
      <c r="R354" t="inlineStr">
        <is>
          <t>ЦЭ6850М</t>
        </is>
      </c>
      <c r="S354" t="inlineStr">
        <is>
          <t xml:space="preserve">	8022232</t>
        </is>
      </c>
      <c r="T354" t="n">
        <v>1800</v>
      </c>
      <c r="U354" t="n">
        <v>295.36</v>
      </c>
      <c r="V354" t="n">
        <v>295.36</v>
      </c>
      <c r="W354">
        <f>V359-U359</f>
        <v/>
      </c>
      <c r="X354">
        <f>ROUND((W359*T359),0)</f>
        <v/>
      </c>
      <c r="AC354">
        <f>X359+Y359+Z359+AA359+AB359</f>
        <v/>
      </c>
      <c r="AD354" t="inlineStr">
        <is>
          <t>СН2</t>
        </is>
      </c>
      <c r="AE354" t="inlineStr"/>
      <c r="AF354" s="33" t="n">
        <v>45075</v>
      </c>
      <c r="AK354" t="inlineStr">
        <is>
          <t>д/сеть15509416</t>
        </is>
      </c>
      <c r="AL354" t="inlineStr"/>
      <c r="AM354" t="inlineStr"/>
    </row>
    <row r="355">
      <c r="A355" t="n">
        <v>1</v>
      </c>
      <c r="B355" t="inlineStr">
        <is>
          <t>01</t>
        </is>
      </c>
      <c r="C355" t="inlineStr">
        <is>
          <t>DS0701OR0000350</t>
        </is>
      </c>
      <c r="D355" t="inlineStr">
        <is>
          <t>Энергоснабжение</t>
        </is>
      </c>
      <c r="E355" t="inlineStr">
        <is>
          <t>ООО "Электрон Энерго"</t>
        </is>
      </c>
      <c r="F355" t="inlineStr">
        <is>
          <t xml:space="preserve">	0510013000970</t>
        </is>
      </c>
      <c r="G355" t="inlineStr">
        <is>
          <t>Прочие потребители</t>
        </is>
      </c>
      <c r="H355" t="inlineStr">
        <is>
          <t>Хасанова Салихат Газиявовна Кафе"Магнит"</t>
        </is>
      </c>
      <c r="K355" t="inlineStr">
        <is>
          <t>ПС 110/35/6кВ "ЗФС"</t>
        </is>
      </c>
      <c r="N355" t="inlineStr">
        <is>
          <t>г.Кизилюрт</t>
        </is>
      </c>
      <c r="O355" t="inlineStr">
        <is>
          <t>с. Нижний Чирюрт, ФАД "Кавказ", кадастровый номер 05:06:000031:0080</t>
        </is>
      </c>
      <c r="R355" t="inlineStr">
        <is>
          <t>Меркурий 201.2</t>
        </is>
      </c>
      <c r="S355" t="n">
        <v>44415586</v>
      </c>
      <c r="T355" t="n">
        <v>1</v>
      </c>
      <c r="U355" t="n">
        <v>7909</v>
      </c>
      <c r="V355" t="n">
        <v>7909</v>
      </c>
      <c r="W355">
        <f>V360-U360</f>
        <v/>
      </c>
      <c r="X355">
        <f>ROUND((W360*T360),0)</f>
        <v/>
      </c>
      <c r="AC355">
        <f>X360+Y360+Z360+AA360+AB360</f>
        <v/>
      </c>
      <c r="AD355" t="inlineStr">
        <is>
          <t>НН</t>
        </is>
      </c>
      <c r="AE355" t="inlineStr"/>
      <c r="AF355" s="33" t="n">
        <v>45076</v>
      </c>
      <c r="AI355" t="inlineStr">
        <is>
          <t>дэж004147</t>
        </is>
      </c>
      <c r="AL355" t="inlineStr"/>
      <c r="AM355" t="inlineStr"/>
    </row>
    <row r="356">
      <c r="A356" t="n">
        <v>1</v>
      </c>
      <c r="B356" t="inlineStr">
        <is>
          <t>01</t>
        </is>
      </c>
      <c r="C356" t="inlineStr">
        <is>
          <t>DS0701OR0000351</t>
        </is>
      </c>
      <c r="D356" t="inlineStr">
        <is>
          <t>Энергоснабжение</t>
        </is>
      </c>
      <c r="E356" t="inlineStr">
        <is>
          <t>ООО "Электрон Энерго"</t>
        </is>
      </c>
      <c r="F356" t="inlineStr">
        <is>
          <t xml:space="preserve">	0510013000971</t>
        </is>
      </c>
      <c r="G356" t="inlineStr">
        <is>
          <t>Прочие потребители</t>
        </is>
      </c>
      <c r="H356" t="inlineStr">
        <is>
          <t>Магомедов Магомед Тазалиевич</t>
        </is>
      </c>
      <c r="K356" t="inlineStr">
        <is>
          <t>ПС 110/35/6кВ "ЗФС"</t>
        </is>
      </c>
      <c r="N356" t="inlineStr">
        <is>
          <t>г.Кизилюрт</t>
        </is>
      </c>
      <c r="O356" t="inlineStr">
        <is>
          <t xml:space="preserve">ул.Гагарина </t>
        </is>
      </c>
      <c r="P356" t="inlineStr">
        <is>
          <t>44  Б</t>
        </is>
      </c>
      <c r="R356" t="inlineStr">
        <is>
          <t>СЕ-101</t>
        </is>
      </c>
      <c r="S356" t="n">
        <v>126270778</v>
      </c>
      <c r="T356" t="n">
        <v>1</v>
      </c>
      <c r="U356" t="n">
        <v>6231</v>
      </c>
      <c r="V356" t="n">
        <v>6231</v>
      </c>
      <c r="W356">
        <f>V361-U361</f>
        <v/>
      </c>
      <c r="X356">
        <f>ROUND((W361*T361),0)</f>
        <v/>
      </c>
      <c r="AC356">
        <f>X361+Y361+Z361+AA361+AB361</f>
        <v/>
      </c>
      <c r="AD356" t="inlineStr">
        <is>
          <t>НН</t>
        </is>
      </c>
      <c r="AE356" t="inlineStr"/>
      <c r="AL356" t="inlineStr"/>
      <c r="AM356" t="inlineStr"/>
    </row>
    <row r="357">
      <c r="A357" t="n">
        <v>1</v>
      </c>
      <c r="B357" t="inlineStr">
        <is>
          <t>01</t>
        </is>
      </c>
      <c r="C357" t="inlineStr">
        <is>
          <t>DS0701OR0000352</t>
        </is>
      </c>
      <c r="D357" t="inlineStr">
        <is>
          <t>Энергоснабжение</t>
        </is>
      </c>
      <c r="E357" t="inlineStr">
        <is>
          <t>ООО "Электрон Энерго"</t>
        </is>
      </c>
      <c r="F357" t="inlineStr">
        <is>
          <t xml:space="preserve">	0510013000975</t>
        </is>
      </c>
      <c r="G357" t="inlineStr">
        <is>
          <t>Прочие потребители</t>
        </is>
      </c>
      <c r="H357" t="inlineStr">
        <is>
          <t>Малагусейнов Абдулхамид Омаргаджиевич Меб.ЦехРадуга</t>
        </is>
      </c>
      <c r="K357" t="inlineStr">
        <is>
          <t>ПС 35/6 кВ "Город"</t>
        </is>
      </c>
      <c r="N357" t="inlineStr">
        <is>
          <t>п.Таш-Авлак г.Кизилюрт</t>
        </is>
      </c>
      <c r="O357" t="inlineStr">
        <is>
          <t>ул. Абдулаева</t>
        </is>
      </c>
      <c r="P357" t="n">
        <v>31</v>
      </c>
      <c r="R357" t="inlineStr">
        <is>
          <t>ЦЭ6803 В ЭР32</t>
        </is>
      </c>
      <c r="S357" t="inlineStr">
        <is>
          <t>011355163200450</t>
        </is>
      </c>
      <c r="T357" t="n">
        <v>30</v>
      </c>
      <c r="U357" t="n">
        <v>1327</v>
      </c>
      <c r="V357" t="n">
        <v>1327</v>
      </c>
      <c r="W357">
        <f>V362-U362</f>
        <v/>
      </c>
      <c r="X357">
        <f>ROUND((W362*T362),0)</f>
        <v/>
      </c>
      <c r="AC357">
        <f>X362+Y362+Z362+AA362+AB362</f>
        <v/>
      </c>
      <c r="AD357" t="inlineStr">
        <is>
          <t>СН2</t>
        </is>
      </c>
      <c r="AE357" t="inlineStr"/>
      <c r="AF357" s="33" t="n">
        <v>45076</v>
      </c>
      <c r="AK357" t="inlineStr">
        <is>
          <t>дэж018693</t>
        </is>
      </c>
      <c r="AL357" t="inlineStr"/>
      <c r="AM357" t="inlineStr"/>
    </row>
    <row r="358">
      <c r="A358" t="n">
        <v>1</v>
      </c>
      <c r="B358" t="inlineStr">
        <is>
          <t>01</t>
        </is>
      </c>
      <c r="C358" t="inlineStr">
        <is>
          <t>DS0701OR0000353</t>
        </is>
      </c>
      <c r="D358" t="inlineStr">
        <is>
          <t>Энергоснабжение</t>
        </is>
      </c>
      <c r="E358" t="inlineStr">
        <is>
          <t>ООО "Электрон Энерго"</t>
        </is>
      </c>
      <c r="F358" t="inlineStr">
        <is>
          <t xml:space="preserve">	0510013000977</t>
        </is>
      </c>
      <c r="G358" t="inlineStr">
        <is>
          <t>Прочие потребители</t>
        </is>
      </c>
      <c r="H358" t="inlineStr">
        <is>
          <t>Магомедгазиева Рупинат Абакаргаджиевна Лаборатория</t>
        </is>
      </c>
      <c r="K358" t="inlineStr">
        <is>
          <t>ПС 110/35/6кВ "ЗФС"</t>
        </is>
      </c>
      <c r="N358" t="inlineStr">
        <is>
          <t>г.Кизилюрт</t>
        </is>
      </c>
      <c r="O358" t="inlineStr">
        <is>
          <t>ул.Малагусейнова</t>
        </is>
      </c>
      <c r="P358" t="n">
        <v>25</v>
      </c>
      <c r="R358" t="inlineStr">
        <is>
          <t>ЦЭ6803 В ЭР32</t>
        </is>
      </c>
      <c r="S358" t="inlineStr">
        <is>
          <t>011552137244914</t>
        </is>
      </c>
      <c r="T358" t="n">
        <v>1</v>
      </c>
      <c r="U358" t="n">
        <v>5099</v>
      </c>
      <c r="V358" t="n">
        <v>5099</v>
      </c>
      <c r="W358">
        <f>V363-U363</f>
        <v/>
      </c>
      <c r="X358">
        <f>ROUND((W363*T363),0)</f>
        <v/>
      </c>
      <c r="AC358">
        <f>X363+Y363+Z363+AA363+AB363</f>
        <v/>
      </c>
      <c r="AD358" t="inlineStr">
        <is>
          <t>НН</t>
        </is>
      </c>
      <c r="AE358" t="inlineStr"/>
      <c r="AF358" s="33" t="n">
        <v>45077</v>
      </c>
      <c r="AI358" t="inlineStr">
        <is>
          <t>дэж004550</t>
        </is>
      </c>
      <c r="AL358" t="inlineStr"/>
      <c r="AM358" t="inlineStr"/>
    </row>
    <row r="359">
      <c r="A359" t="n">
        <v>1</v>
      </c>
      <c r="B359" t="inlineStr">
        <is>
          <t>01</t>
        </is>
      </c>
      <c r="C359" t="inlineStr">
        <is>
          <t>DS0701OR0000354</t>
        </is>
      </c>
      <c r="D359" t="inlineStr">
        <is>
          <t>Энергоснабжение</t>
        </is>
      </c>
      <c r="E359" t="inlineStr">
        <is>
          <t>ООО "Электрон Энерго"</t>
        </is>
      </c>
      <c r="F359" t="inlineStr">
        <is>
          <t>0510011000984</t>
        </is>
      </c>
      <c r="G359" t="inlineStr">
        <is>
          <t>Прочие потребители</t>
        </is>
      </c>
      <c r="H359" t="inlineStr">
        <is>
          <t>ООО "ГРАНД-М"</t>
        </is>
      </c>
      <c r="K359" t="inlineStr">
        <is>
          <t>ПС 35/6 кВ "Город"</t>
        </is>
      </c>
      <c r="N359" t="inlineStr">
        <is>
          <t>Кизилюрт</t>
        </is>
      </c>
      <c r="O359" t="inlineStr">
        <is>
          <t xml:space="preserve">ул.Сулакская </t>
        </is>
      </c>
      <c r="P359" t="n">
        <v>52</v>
      </c>
      <c r="R359" t="inlineStr">
        <is>
          <t>Меркурий 201,8</t>
        </is>
      </c>
      <c r="S359" t="n">
        <v>42980116</v>
      </c>
      <c r="T359" t="n">
        <v>1</v>
      </c>
      <c r="U359" t="n">
        <v>4516</v>
      </c>
      <c r="V359" t="n">
        <v>4516</v>
      </c>
      <c r="W359">
        <f>V364-U364</f>
        <v/>
      </c>
      <c r="X359">
        <f>ROUND((W364*T364),0)</f>
        <v/>
      </c>
      <c r="AC359">
        <f>X364+Y364+Z364+AA364+AB364</f>
        <v/>
      </c>
      <c r="AD359" t="inlineStr">
        <is>
          <t>НН</t>
        </is>
      </c>
      <c r="AE359" t="inlineStr"/>
      <c r="AF359" s="33" t="n">
        <v>45076</v>
      </c>
      <c r="AI359" t="inlineStr">
        <is>
          <t>дэж004471</t>
        </is>
      </c>
      <c r="AJ359" t="n">
        <v>0</v>
      </c>
      <c r="AK359" t="n">
        <v>0</v>
      </c>
      <c r="AL359" t="inlineStr"/>
      <c r="AM359" t="inlineStr"/>
    </row>
    <row r="360">
      <c r="A360" t="n">
        <v>1</v>
      </c>
      <c r="B360" t="inlineStr">
        <is>
          <t>01</t>
        </is>
      </c>
      <c r="C360" t="inlineStr">
        <is>
          <t>DS0701OR0000355</t>
        </is>
      </c>
      <c r="D360" t="inlineStr">
        <is>
          <t>Энергоснабжение</t>
        </is>
      </c>
      <c r="E360" t="inlineStr">
        <is>
          <t>ООО "Электрон Энерго"</t>
        </is>
      </c>
      <c r="F360" t="inlineStr">
        <is>
          <t>0510013000981</t>
        </is>
      </c>
      <c r="G360" t="inlineStr">
        <is>
          <t>Прочие потребители</t>
        </is>
      </c>
      <c r="H360" t="inlineStr">
        <is>
          <t>ИП Бугаев Саидбег Алимагомедович</t>
        </is>
      </c>
      <c r="K360" t="inlineStr">
        <is>
          <t>ПС 110/35/6кВ "ЗФС"</t>
        </is>
      </c>
      <c r="N360" t="inlineStr">
        <is>
          <t>с. Комсомольское</t>
        </is>
      </c>
      <c r="O360" t="inlineStr">
        <is>
          <t>ул. Чехова</t>
        </is>
      </c>
      <c r="P360" t="n">
        <v>36</v>
      </c>
      <c r="R360" t="inlineStr">
        <is>
          <t>ЦЭ6803 В ЭР32</t>
        </is>
      </c>
      <c r="S360" t="inlineStr">
        <is>
          <t>011552174530267</t>
        </is>
      </c>
      <c r="T360" t="n">
        <v>1</v>
      </c>
      <c r="U360" t="n">
        <v>12931</v>
      </c>
      <c r="V360" t="n">
        <v>12931</v>
      </c>
      <c r="W360">
        <f>V365-U365</f>
        <v/>
      </c>
      <c r="X360">
        <f>ROUND((W365*T365),0)</f>
        <v/>
      </c>
      <c r="AC360">
        <f>X365+Y365+Z365+AA365+AB365</f>
        <v/>
      </c>
      <c r="AD360" t="inlineStr">
        <is>
          <t>НН</t>
        </is>
      </c>
      <c r="AE360" t="inlineStr"/>
      <c r="AF360" s="33" t="n">
        <v>45068</v>
      </c>
      <c r="AI360" t="n">
        <v>0</v>
      </c>
      <c r="AJ360" t="n">
        <v>0</v>
      </c>
      <c r="AK360" t="n">
        <v>0</v>
      </c>
      <c r="AL360" t="inlineStr"/>
      <c r="AM360" t="inlineStr"/>
    </row>
    <row r="361">
      <c r="A361" t="n">
        <v>1</v>
      </c>
      <c r="B361" t="inlineStr">
        <is>
          <t>01</t>
        </is>
      </c>
      <c r="C361" t="inlineStr">
        <is>
          <t>DS0701OR0000356</t>
        </is>
      </c>
      <c r="D361" t="inlineStr">
        <is>
          <t>Энергоснабжение</t>
        </is>
      </c>
      <c r="E361" t="inlineStr">
        <is>
          <t>ООО "Электрон Энерго"</t>
        </is>
      </c>
      <c r="F361" t="inlineStr">
        <is>
          <t>0510011000982</t>
        </is>
      </c>
      <c r="G361" t="inlineStr">
        <is>
          <t>Прочие потребители</t>
        </is>
      </c>
      <c r="H361" t="inlineStr">
        <is>
          <t>ООО "Благоустройство-1"</t>
        </is>
      </c>
      <c r="K361" t="inlineStr">
        <is>
          <t>ПС 35/6 кВ "Город"</t>
        </is>
      </c>
      <c r="N361" t="inlineStr">
        <is>
          <t xml:space="preserve">РД, г. Кизилюрт, </t>
        </is>
      </c>
      <c r="O361" t="inlineStr">
        <is>
          <t>ул.Буйнакского</t>
        </is>
      </c>
      <c r="R361" t="inlineStr">
        <is>
          <t>ЦЭ 6803 В М7 Р32</t>
        </is>
      </c>
      <c r="S361" t="inlineStr">
        <is>
          <t xml:space="preserve">011070136475038	</t>
        </is>
      </c>
      <c r="T361" t="n">
        <v>40</v>
      </c>
      <c r="U361" t="n">
        <v>1599</v>
      </c>
      <c r="V361" t="n">
        <v>1599</v>
      </c>
      <c r="W361">
        <f>V366-U366</f>
        <v/>
      </c>
      <c r="X361">
        <f>ROUND((W366*T366),0)</f>
        <v/>
      </c>
      <c r="Y361">
        <f>ROUND((X366/100)*2.3,0)</f>
        <v/>
      </c>
      <c r="AC361">
        <f>X366+Y366+Z366+AA366+AB366</f>
        <v/>
      </c>
      <c r="AD361" t="inlineStr">
        <is>
          <t>СН2</t>
        </is>
      </c>
      <c r="AE361" t="inlineStr"/>
      <c r="AF361" s="33" t="n">
        <v>45070</v>
      </c>
      <c r="AI361" t="inlineStr">
        <is>
          <t>дэж018871</t>
        </is>
      </c>
      <c r="AK361" t="inlineStr">
        <is>
          <t>дэж0000774</t>
        </is>
      </c>
      <c r="AL361" t="inlineStr"/>
      <c r="AM361" t="inlineStr"/>
    </row>
    <row r="362">
      <c r="A362" t="n">
        <v>1</v>
      </c>
      <c r="B362" t="inlineStr">
        <is>
          <t>01</t>
        </is>
      </c>
      <c r="C362" t="inlineStr">
        <is>
          <t>DS0701OR0000357</t>
        </is>
      </c>
      <c r="D362" t="inlineStr">
        <is>
          <t>Энергоснабжение</t>
        </is>
      </c>
      <c r="E362" t="inlineStr">
        <is>
          <t>ООО "Электрон Энерго"</t>
        </is>
      </c>
      <c r="F362" t="inlineStr">
        <is>
          <t>0510013000985</t>
        </is>
      </c>
      <c r="G362" t="inlineStr">
        <is>
          <t>Прочие потребители</t>
        </is>
      </c>
      <c r="H362" t="inlineStr">
        <is>
          <t xml:space="preserve">Закаряева Джамиля Мирзоевна Кафе Цумада </t>
        </is>
      </c>
      <c r="K362" t="inlineStr">
        <is>
          <t>ПС 110/35/6кВ "ЗФС"</t>
        </is>
      </c>
      <c r="N362" t="inlineStr">
        <is>
          <t>РД, Кизилюртовский район, с. Нижний Чирюрт</t>
        </is>
      </c>
      <c r="R362" t="inlineStr">
        <is>
          <t>ЦЭ 6308 В ЭР32</t>
        </is>
      </c>
      <c r="S362" t="inlineStr">
        <is>
          <t>011355163200896</t>
        </is>
      </c>
      <c r="T362" t="n">
        <v>30</v>
      </c>
      <c r="U362" t="n">
        <v>1000</v>
      </c>
      <c r="V362" t="n">
        <v>1000</v>
      </c>
      <c r="W362">
        <f>V367-U367</f>
        <v/>
      </c>
      <c r="X362">
        <f>ROUND((W367*T367),0)</f>
        <v/>
      </c>
      <c r="AC362">
        <f>X367+Y367+Z367+AA367+AB367</f>
        <v/>
      </c>
      <c r="AD362" t="inlineStr">
        <is>
          <t>СН2</t>
        </is>
      </c>
      <c r="AE362" t="inlineStr"/>
      <c r="AF362" s="33" t="n">
        <v>45075</v>
      </c>
      <c r="AI362" t="inlineStr">
        <is>
          <t>дэж004645</t>
        </is>
      </c>
      <c r="AL362" t="inlineStr"/>
      <c r="AM362" t="inlineStr"/>
    </row>
    <row r="363">
      <c r="A363" t="n">
        <v>1</v>
      </c>
      <c r="B363" t="inlineStr">
        <is>
          <t>01</t>
        </is>
      </c>
      <c r="C363" t="inlineStr">
        <is>
          <t>DS0701OR0000358</t>
        </is>
      </c>
      <c r="D363" t="inlineStr">
        <is>
          <t>Энергоснабжение</t>
        </is>
      </c>
      <c r="E363" t="inlineStr">
        <is>
          <t>ООО "Электрон Энерго"</t>
        </is>
      </c>
      <c r="F363" t="inlineStr">
        <is>
          <t>0510013000986</t>
        </is>
      </c>
      <c r="G363" t="inlineStr">
        <is>
          <t>Прочие потребители</t>
        </is>
      </c>
      <c r="H363" t="inlineStr">
        <is>
          <t>Бисултанов Махач Магомедкамилович</t>
        </is>
      </c>
      <c r="K363" t="inlineStr">
        <is>
          <t>ПС 110/35/6кВ "ЗФС"</t>
        </is>
      </c>
      <c r="N363" t="inlineStr">
        <is>
          <t xml:space="preserve">	РД, г. Кизилюрт, с. Нижний Чирюрт</t>
        </is>
      </c>
      <c r="R363" t="inlineStr">
        <is>
          <t>ЦЭ 6803 ВЭР 32</t>
        </is>
      </c>
      <c r="S363" t="inlineStr">
        <is>
          <t>011552168068187</t>
        </is>
      </c>
      <c r="T363" t="n">
        <v>1</v>
      </c>
      <c r="U363" t="n">
        <v>1</v>
      </c>
      <c r="V363" t="n">
        <v>1</v>
      </c>
      <c r="W363">
        <f>V368-U368</f>
        <v/>
      </c>
      <c r="X363">
        <f>ROUND((W368*T368),0)</f>
        <v/>
      </c>
      <c r="AC363">
        <f>X368+Y368+Z368+AA368+AB368</f>
        <v/>
      </c>
      <c r="AD363" t="inlineStr">
        <is>
          <t>НН</t>
        </is>
      </c>
      <c r="AE363" t="inlineStr"/>
      <c r="AI363" t="inlineStr">
        <is>
          <t>дэж004299</t>
        </is>
      </c>
      <c r="AL363" t="inlineStr"/>
      <c r="AM363" t="inlineStr"/>
    </row>
    <row r="364">
      <c r="A364" t="n">
        <v>1</v>
      </c>
      <c r="B364" t="inlineStr">
        <is>
          <t>01</t>
        </is>
      </c>
      <c r="C364" t="inlineStr">
        <is>
          <t>DS0701OR0000359</t>
        </is>
      </c>
      <c r="D364" t="inlineStr">
        <is>
          <t>Энергоснабжение</t>
        </is>
      </c>
      <c r="E364" t="inlineStr">
        <is>
          <t>ООО "Электрон Энерго"</t>
        </is>
      </c>
      <c r="F364" t="inlineStr">
        <is>
          <t>0510011000987</t>
        </is>
      </c>
      <c r="G364" t="inlineStr">
        <is>
          <t>Прочие потребители</t>
        </is>
      </c>
      <c r="H364" t="inlineStr">
        <is>
          <t>ООО Аквасервис (насосная)№12</t>
        </is>
      </c>
      <c r="K364" t="inlineStr">
        <is>
          <t>ПС 110/6 кВ "КЧГЭС"</t>
        </is>
      </c>
      <c r="N364" t="inlineStr">
        <is>
          <t>РД, г. Кизилюрт, с. Бавтугай,</t>
        </is>
      </c>
      <c r="O364" t="inlineStr">
        <is>
          <t>ул.Пушкина кадастровый номер 05-0-1-31/2003/2012-415</t>
        </is>
      </c>
      <c r="P364" t="n">
        <v>7</v>
      </c>
      <c r="R364" t="inlineStr">
        <is>
          <t>CE 303 R33 746 JAZ</t>
        </is>
      </c>
      <c r="S364" t="inlineStr">
        <is>
          <t xml:space="preserve">	009114087000518</t>
        </is>
      </c>
      <c r="T364" t="n">
        <v>1</v>
      </c>
      <c r="U364" t="n">
        <v>181806</v>
      </c>
      <c r="V364" t="n">
        <v>181806</v>
      </c>
      <c r="W364">
        <f>V369-U369</f>
        <v/>
      </c>
      <c r="X364">
        <f>ROUND((W369*T369),0)</f>
        <v/>
      </c>
      <c r="AC364">
        <f>X369+Y369+Z369+AA369+AB369</f>
        <v/>
      </c>
      <c r="AD364" t="inlineStr">
        <is>
          <t>НН</t>
        </is>
      </c>
      <c r="AE364" t="inlineStr"/>
      <c r="AF364" s="33" t="n">
        <v>45072</v>
      </c>
      <c r="AJ364" t="inlineStr">
        <is>
          <t>003203</t>
        </is>
      </c>
      <c r="AL364" t="inlineStr"/>
      <c r="AM364" t="inlineStr"/>
    </row>
    <row r="365">
      <c r="A365" t="n">
        <v>1</v>
      </c>
      <c r="B365" t="inlineStr">
        <is>
          <t>01</t>
        </is>
      </c>
      <c r="C365" t="inlineStr">
        <is>
          <t>DS0701OR0000360</t>
        </is>
      </c>
      <c r="D365" t="inlineStr">
        <is>
          <t>Энергоснабжение</t>
        </is>
      </c>
      <c r="E365" t="inlineStr">
        <is>
          <t>ООО "Электрон Энерго"</t>
        </is>
      </c>
      <c r="F365" t="inlineStr">
        <is>
          <t>0510011000987</t>
        </is>
      </c>
      <c r="G365" t="inlineStr">
        <is>
          <t>Прочие потребители</t>
        </is>
      </c>
      <c r="H365" t="inlineStr">
        <is>
          <t xml:space="preserve">ООО "Аквасервис" </t>
        </is>
      </c>
      <c r="K365" t="inlineStr">
        <is>
          <t>ПС 110/6 кВ "КЧГЭС"</t>
        </is>
      </c>
      <c r="N365" t="inlineStr">
        <is>
          <t xml:space="preserve">	РД, г. Кизилюрт, c. Бавтугай</t>
        </is>
      </c>
      <c r="O365" t="inlineStr">
        <is>
          <t>ул.Окружная кадастровый номер 05:45:000021:230</t>
        </is>
      </c>
      <c r="P365" t="inlineStr">
        <is>
          <t>32 А</t>
        </is>
      </c>
      <c r="R365" t="inlineStr">
        <is>
          <t>CE 303 R33 746 JAZ</t>
        </is>
      </c>
      <c r="S365" t="inlineStr">
        <is>
          <t>009114091378250</t>
        </is>
      </c>
      <c r="T365" t="n">
        <v>1</v>
      </c>
      <c r="U365" t="n">
        <v>232491</v>
      </c>
      <c r="V365" t="n">
        <v>232491</v>
      </c>
      <c r="W365">
        <f>V370-U370</f>
        <v/>
      </c>
      <c r="X365">
        <f>ROUND((W370*T370),0)</f>
        <v/>
      </c>
      <c r="Y365">
        <f>ROUND((X370/100)*2.3,0)</f>
        <v/>
      </c>
      <c r="AC365">
        <f>X370+Y370+Z370+AA370+AB370</f>
        <v/>
      </c>
      <c r="AD365" t="inlineStr">
        <is>
          <t>СН2</t>
        </is>
      </c>
      <c r="AE365" t="inlineStr"/>
      <c r="AF365" s="33" t="n">
        <v>45072</v>
      </c>
      <c r="AI365" t="inlineStr">
        <is>
          <t>дэж012064</t>
        </is>
      </c>
      <c r="AJ365" t="inlineStr">
        <is>
          <t>05486189</t>
        </is>
      </c>
      <c r="AL365" t="inlineStr"/>
      <c r="AM365" t="inlineStr"/>
    </row>
    <row r="366">
      <c r="A366" t="n">
        <v>1</v>
      </c>
      <c r="B366" t="inlineStr">
        <is>
          <t>01</t>
        </is>
      </c>
      <c r="C366" t="inlineStr">
        <is>
          <t>DS0701OR0000361</t>
        </is>
      </c>
      <c r="D366" t="inlineStr">
        <is>
          <t>Энергоснабжение</t>
        </is>
      </c>
      <c r="E366" t="inlineStr">
        <is>
          <t>ООО "Электрон Энерго"</t>
        </is>
      </c>
      <c r="F366" t="n">
        <v>550011000139</v>
      </c>
      <c r="G366" t="inlineStr">
        <is>
          <t>Прочие потребители</t>
        </is>
      </c>
      <c r="H366" t="inlineStr">
        <is>
          <t>ООО ."Монолитстрой"</t>
        </is>
      </c>
      <c r="K366" t="inlineStr">
        <is>
          <t>ПС 35/6 кВ"Дробилка-М"</t>
        </is>
      </c>
      <c r="N366" t="inlineStr">
        <is>
          <t>п.Таш-Авлак г.Кизилюрт</t>
        </is>
      </c>
      <c r="R366" t="inlineStr">
        <is>
          <t>СЕ-303 S531 503 JAV Z</t>
        </is>
      </c>
      <c r="S366" t="n">
        <v>112318784</v>
      </c>
      <c r="T366" t="n">
        <v>1800</v>
      </c>
      <c r="U366" t="n">
        <v>6563.45</v>
      </c>
      <c r="V366" t="n">
        <v>6563.45</v>
      </c>
      <c r="W366">
        <f>V371-U371</f>
        <v/>
      </c>
      <c r="X366">
        <f>ROUND((W371*T371),0)</f>
        <v/>
      </c>
      <c r="AC366">
        <f>X371+Y371+Z371+AA371+AB371</f>
        <v/>
      </c>
      <c r="AD366" t="inlineStr">
        <is>
          <t>СН1</t>
        </is>
      </c>
      <c r="AE366" t="inlineStr"/>
      <c r="AF366" s="33" t="n">
        <v>45077</v>
      </c>
      <c r="AG366" t="inlineStr">
        <is>
          <t>Почасовки</t>
        </is>
      </c>
      <c r="AI366" t="inlineStr">
        <is>
          <t>дэж018229</t>
        </is>
      </c>
      <c r="AK366" t="n">
        <v>1134993</v>
      </c>
      <c r="AL366" t="inlineStr"/>
      <c r="AM366" t="inlineStr"/>
    </row>
    <row r="367">
      <c r="A367" t="n">
        <v>1</v>
      </c>
      <c r="B367" t="inlineStr">
        <is>
          <t>01</t>
        </is>
      </c>
      <c r="C367" t="inlineStr">
        <is>
          <t>DS0701OR0000362</t>
        </is>
      </c>
      <c r="D367" t="inlineStr">
        <is>
          <t>Энергоснабжение</t>
        </is>
      </c>
      <c r="E367" t="inlineStr">
        <is>
          <t>ООО "Электрон Энерго"</t>
        </is>
      </c>
      <c r="F367" t="n">
        <v>550011000006</v>
      </c>
      <c r="G367" t="inlineStr">
        <is>
          <t>Прочие потребители</t>
        </is>
      </c>
      <c r="H367" t="inlineStr">
        <is>
          <t xml:space="preserve">ООО "Экстра-Даг" (карьер) </t>
        </is>
      </c>
      <c r="K367" t="inlineStr">
        <is>
          <t>ПС 35/6 кВ "Город"</t>
        </is>
      </c>
      <c r="N367" t="inlineStr">
        <is>
          <t>г.Кизилюрт</t>
        </is>
      </c>
      <c r="O367" t="inlineStr">
        <is>
          <t>ул.Буйнакского</t>
        </is>
      </c>
      <c r="P367" t="n">
        <v>23</v>
      </c>
      <c r="R367" t="inlineStr">
        <is>
          <t>СЕ-303 S31 503 JAV Z</t>
        </is>
      </c>
      <c r="S367" t="inlineStr">
        <is>
          <t>0092110914880224</t>
        </is>
      </c>
      <c r="T367" t="n">
        <v>1800</v>
      </c>
      <c r="U367" t="n">
        <v>4810.139</v>
      </c>
      <c r="V367" t="n">
        <v>4810.139</v>
      </c>
      <c r="W367">
        <f>V372-U372</f>
        <v/>
      </c>
      <c r="X367">
        <f>ROUND((W372*T372),0)</f>
        <v/>
      </c>
      <c r="AC367">
        <f>X372+Y372+Z372+AA372+AB372</f>
        <v/>
      </c>
      <c r="AD367" t="inlineStr">
        <is>
          <t>СН2</t>
        </is>
      </c>
      <c r="AE367" t="inlineStr"/>
      <c r="AF367" s="33" t="n">
        <v>45077</v>
      </c>
      <c r="AG367" t="inlineStr">
        <is>
          <t>Почасовки</t>
        </is>
      </c>
      <c r="AI367" t="inlineStr">
        <is>
          <t>дэж018225</t>
        </is>
      </c>
      <c r="AK367" t="inlineStr">
        <is>
          <t>дэж0001515</t>
        </is>
      </c>
      <c r="AL367" t="inlineStr"/>
      <c r="AM367" t="inlineStr"/>
    </row>
    <row r="368">
      <c r="A368" t="n">
        <v>1</v>
      </c>
      <c r="B368" t="inlineStr">
        <is>
          <t>01</t>
        </is>
      </c>
      <c r="C368" t="inlineStr">
        <is>
          <t>DS0701OR0000363</t>
        </is>
      </c>
      <c r="D368" t="inlineStr">
        <is>
          <t>Энергоснабжение</t>
        </is>
      </c>
      <c r="E368" t="inlineStr">
        <is>
          <t>ООО "Электрон Энерго"</t>
        </is>
      </c>
      <c r="F368" t="n">
        <v>550011000005</v>
      </c>
      <c r="G368" t="inlineStr">
        <is>
          <t>Прочие потребители</t>
        </is>
      </c>
      <c r="H368" t="inlineStr">
        <is>
          <t xml:space="preserve">ООО "Сулаксвязь" </t>
        </is>
      </c>
      <c r="K368" t="inlineStr">
        <is>
          <t>ПС 35/6 кВ "Город"</t>
        </is>
      </c>
      <c r="N368" t="inlineStr">
        <is>
          <t>п.Таш-Авлак г.Кизилюрт</t>
        </is>
      </c>
      <c r="R368" t="inlineStr">
        <is>
          <t>СЕ 303 S31 503-JAVZ</t>
        </is>
      </c>
      <c r="S368" t="inlineStr">
        <is>
          <t>009211088000073</t>
        </is>
      </c>
      <c r="T368" t="n">
        <v>3600</v>
      </c>
      <c r="U368" t="n">
        <v>3830.7941</v>
      </c>
      <c r="V368" t="n">
        <v>3830.7941</v>
      </c>
      <c r="W368">
        <f>V373-U373</f>
        <v/>
      </c>
      <c r="X368">
        <f>ROUND((W373*T373),0)</f>
        <v/>
      </c>
      <c r="AC368">
        <f>X373+Y373+Z373+AA373+AB373</f>
        <v/>
      </c>
      <c r="AD368" t="inlineStr">
        <is>
          <t>СН1</t>
        </is>
      </c>
      <c r="AE368" t="inlineStr"/>
      <c r="AG368" t="inlineStr">
        <is>
          <t>Почасовки</t>
        </is>
      </c>
      <c r="AI368" t="inlineStr">
        <is>
          <t>дэж018639</t>
        </is>
      </c>
      <c r="AK368" t="inlineStr">
        <is>
          <t>дэж018694</t>
        </is>
      </c>
      <c r="AL368" t="inlineStr"/>
      <c r="AM368" t="inlineStr"/>
    </row>
    <row r="369">
      <c r="A369" t="n">
        <v>1</v>
      </c>
      <c r="B369" t="inlineStr">
        <is>
          <t>01</t>
        </is>
      </c>
      <c r="C369" t="inlineStr">
        <is>
          <t>DS0701OR0000364</t>
        </is>
      </c>
      <c r="D369" t="inlineStr">
        <is>
          <t>Энергоснабжение</t>
        </is>
      </c>
      <c r="E369" t="inlineStr">
        <is>
          <t>ООО "Электрон Энерго"</t>
        </is>
      </c>
      <c r="F369" t="n">
        <v>510011000966</v>
      </c>
      <c r="G369" t="inlineStr">
        <is>
          <t>Прочие потребители</t>
        </is>
      </c>
      <c r="H369" t="inlineStr">
        <is>
          <t>ООО "ЩЕБЗАВОД-1" забой-1</t>
        </is>
      </c>
      <c r="K369" t="inlineStr">
        <is>
          <t>ПС 35/6 кВ "Город"</t>
        </is>
      </c>
      <c r="N369" t="inlineStr">
        <is>
          <t>г.Кизилюрт</t>
        </is>
      </c>
      <c r="O369" t="inlineStr">
        <is>
          <t>ул. Октябрьская</t>
        </is>
      </c>
      <c r="P369" t="n">
        <v>11</v>
      </c>
      <c r="R369" t="inlineStr">
        <is>
          <t>СЕ 303 S31 503-JAVZ</t>
        </is>
      </c>
      <c r="S369" t="n">
        <v>102182919</v>
      </c>
      <c r="T369" t="n">
        <v>3600</v>
      </c>
      <c r="U369" t="n">
        <v>2645.603</v>
      </c>
      <c r="V369" t="n">
        <v>2645.603</v>
      </c>
      <c r="W369">
        <f>V374-U374</f>
        <v/>
      </c>
      <c r="X369">
        <f>ROUND((W374*T374),0)</f>
        <v/>
      </c>
      <c r="AC369">
        <f>X374+Y374+Z374+AA374+AB374</f>
        <v/>
      </c>
      <c r="AD369" t="inlineStr">
        <is>
          <t>СН1</t>
        </is>
      </c>
      <c r="AE369" t="inlineStr"/>
      <c r="AF369" s="33" t="n">
        <v>45077</v>
      </c>
      <c r="AG369" t="inlineStr">
        <is>
          <t>Почасовки</t>
        </is>
      </c>
      <c r="AI369" t="inlineStr">
        <is>
          <t>дэж018253</t>
        </is>
      </c>
      <c r="AK369" t="inlineStr">
        <is>
          <t>дэж018254</t>
        </is>
      </c>
      <c r="AL369" t="inlineStr"/>
      <c r="AM369" t="inlineStr"/>
    </row>
    <row r="370">
      <c r="A370" t="n">
        <v>1</v>
      </c>
      <c r="B370" t="inlineStr">
        <is>
          <t>01</t>
        </is>
      </c>
      <c r="C370" t="inlineStr">
        <is>
          <t>DS0701OR0000365</t>
        </is>
      </c>
      <c r="D370" t="inlineStr">
        <is>
          <t>Энергоснабжение</t>
        </is>
      </c>
      <c r="E370" t="inlineStr">
        <is>
          <t>ООО "Электрон Энерго"</t>
        </is>
      </c>
      <c r="F370" t="n">
        <v>510011000966</v>
      </c>
      <c r="G370" t="inlineStr">
        <is>
          <t>Прочие потребители</t>
        </is>
      </c>
      <c r="H370" t="inlineStr">
        <is>
          <t>ООО "ЩЕБЗАВОД-1"</t>
        </is>
      </c>
      <c r="K370" t="inlineStr">
        <is>
          <t>ПС 35/6 кВ "Город"</t>
        </is>
      </c>
      <c r="N370" t="inlineStr">
        <is>
          <t>г.Кизилюрт</t>
        </is>
      </c>
      <c r="O370" t="inlineStr">
        <is>
          <t>ул. Октябрьская</t>
        </is>
      </c>
      <c r="P370" t="n">
        <v>11</v>
      </c>
      <c r="R370" t="inlineStr">
        <is>
          <t>СЕ 303 S31 503-JAVZ</t>
        </is>
      </c>
      <c r="S370" t="inlineStr">
        <is>
          <t>009211088000037</t>
        </is>
      </c>
      <c r="T370" t="n">
        <v>600</v>
      </c>
      <c r="U370" t="n">
        <v>2601.91</v>
      </c>
      <c r="V370" t="n">
        <v>2601.91</v>
      </c>
      <c r="W370">
        <f>V375-U375</f>
        <v/>
      </c>
      <c r="X370">
        <f>ROUND((W375*T375),0)</f>
        <v/>
      </c>
      <c r="AC370">
        <f>X375+Y375+Z375+AA375+AB375</f>
        <v/>
      </c>
      <c r="AD370" t="inlineStr">
        <is>
          <t>СН1</t>
        </is>
      </c>
      <c r="AE370" t="inlineStr"/>
      <c r="AF370" s="33" t="n">
        <v>45077</v>
      </c>
      <c r="AG370" t="inlineStr">
        <is>
          <t>Почасовки</t>
        </is>
      </c>
      <c r="AI370" t="inlineStr">
        <is>
          <t>дэж018256</t>
        </is>
      </c>
      <c r="AK370" t="inlineStr">
        <is>
          <t>дэж018255</t>
        </is>
      </c>
      <c r="AL370" t="inlineStr"/>
      <c r="AM370" t="inlineStr"/>
    </row>
    <row r="371">
      <c r="A371" t="n">
        <v>1</v>
      </c>
      <c r="B371" t="inlineStr">
        <is>
          <t>01</t>
        </is>
      </c>
      <c r="C371" t="inlineStr">
        <is>
          <t>DS0701OR0000366</t>
        </is>
      </c>
      <c r="D371" t="inlineStr">
        <is>
          <t>Энергоснабжение</t>
        </is>
      </c>
      <c r="E371" t="inlineStr">
        <is>
          <t>ООО "Электрон Энерго"</t>
        </is>
      </c>
      <c r="F371" t="n">
        <v>510011000989</v>
      </c>
      <c r="G371" t="inlineStr">
        <is>
          <t>Прочие потребители</t>
        </is>
      </c>
      <c r="H371" t="inlineStr">
        <is>
          <t>ООО "ЮГКАРЬЕРСТРОЙ"</t>
        </is>
      </c>
      <c r="K371" t="inlineStr">
        <is>
          <t>ПС 35/6 кВ"Дробилка-М"</t>
        </is>
      </c>
      <c r="N371" t="inlineStr">
        <is>
          <t>с. Султанянгиюрт</t>
        </is>
      </c>
      <c r="O371" t="inlineStr">
        <is>
          <t>кадастровый номер 05:06:000026:49</t>
        </is>
      </c>
      <c r="R371" t="inlineStr">
        <is>
          <t>ЦЭ6850М</t>
        </is>
      </c>
      <c r="S371" t="n">
        <v>80022290</v>
      </c>
      <c r="T371" t="n">
        <v>1000</v>
      </c>
      <c r="U371" t="n">
        <v>8102.57</v>
      </c>
      <c r="V371" t="n">
        <v>8102.57</v>
      </c>
      <c r="W371">
        <f>V376-U376</f>
        <v/>
      </c>
      <c r="X371">
        <f>ROUND((W376*T376),0)</f>
        <v/>
      </c>
      <c r="AC371">
        <f>X376+Y376+Z376+AA376+AB376</f>
        <v/>
      </c>
      <c r="AD371" t="inlineStr">
        <is>
          <t>СН1</t>
        </is>
      </c>
      <c r="AE371" t="inlineStr"/>
      <c r="AF371" s="33" t="n">
        <v>45077</v>
      </c>
      <c r="AI371" t="inlineStr">
        <is>
          <t>дэж018278 ;дэж018221</t>
        </is>
      </c>
      <c r="AK371" t="n">
        <v>15523712</v>
      </c>
      <c r="AL371" t="inlineStr"/>
      <c r="AM371" t="inlineStr"/>
    </row>
    <row r="372">
      <c r="A372" t="n">
        <v>1</v>
      </c>
      <c r="B372" t="inlineStr">
        <is>
          <t>01</t>
        </is>
      </c>
      <c r="C372" t="inlineStr">
        <is>
          <t>DS0701OR0000367</t>
        </is>
      </c>
      <c r="D372" t="inlineStr">
        <is>
          <t>Энергоснабжение</t>
        </is>
      </c>
      <c r="E372" t="inlineStr">
        <is>
          <t>Филиал ПАО "Россети СК"-"Дагэнерго"</t>
        </is>
      </c>
      <c r="F372" t="n">
        <v>53010013</v>
      </c>
      <c r="G372" t="inlineStr">
        <is>
          <t>Прочие потребители</t>
        </is>
      </c>
      <c r="H372" t="inlineStr">
        <is>
          <t>ПАО РусГидро"Даг филиал" База ГСО</t>
        </is>
      </c>
      <c r="K372" t="inlineStr">
        <is>
          <t>ПС 110/35/6кВ "ЗФС"</t>
        </is>
      </c>
      <c r="N372" t="inlineStr">
        <is>
          <t>г.Кизилюрт</t>
        </is>
      </c>
      <c r="O372" t="inlineStr">
        <is>
          <t xml:space="preserve">ул.Гагарина </t>
        </is>
      </c>
      <c r="R372" t="inlineStr">
        <is>
          <t>ЦЭ6803 В ЭР32</t>
        </is>
      </c>
      <c r="S372" t="inlineStr">
        <is>
          <t>011355144339079</t>
        </is>
      </c>
      <c r="T372" t="n">
        <v>80</v>
      </c>
      <c r="U372" t="n">
        <v>3890</v>
      </c>
      <c r="V372" t="n">
        <v>3890</v>
      </c>
      <c r="W372">
        <f>V377-U377</f>
        <v/>
      </c>
      <c r="X372">
        <f>ROUND((W377*T377),0)</f>
        <v/>
      </c>
      <c r="Y372">
        <f>IF(Z377=0,ROUND((X377/100)*2.3,0),0)</f>
        <v/>
      </c>
      <c r="Z372" t="n">
        <v>1224</v>
      </c>
      <c r="AC372">
        <f>X377+Y377+Z377+AA377+AB377</f>
        <v/>
      </c>
      <c r="AD372" t="inlineStr">
        <is>
          <t>СН2</t>
        </is>
      </c>
      <c r="AE372" t="inlineStr"/>
      <c r="AF372" s="33" t="n">
        <v>45070</v>
      </c>
      <c r="AG372" t="inlineStr">
        <is>
          <t>Акт снятия показаний</t>
        </is>
      </c>
      <c r="AH372" t="n">
        <v>11</v>
      </c>
      <c r="AI372" t="inlineStr">
        <is>
          <t>АИ</t>
        </is>
      </c>
      <c r="AL372" t="inlineStr"/>
      <c r="AM372" t="inlineStr"/>
    </row>
    <row r="373">
      <c r="A373" t="n">
        <v>1</v>
      </c>
      <c r="B373" t="inlineStr">
        <is>
          <t>01</t>
        </is>
      </c>
      <c r="C373" t="inlineStr">
        <is>
          <t>DS0701OR0000368</t>
        </is>
      </c>
      <c r="D373" t="inlineStr">
        <is>
          <t>Энергоснабжение</t>
        </is>
      </c>
      <c r="E373" t="inlineStr">
        <is>
          <t>Филиал ПАО "Россети СК"-"Дагэнерго"</t>
        </is>
      </c>
      <c r="F373" t="n">
        <v>53100002</v>
      </c>
      <c r="G373" t="inlineStr">
        <is>
          <t>Прочие потребители</t>
        </is>
      </c>
      <c r="H373" t="inlineStr">
        <is>
          <t>ООО"Байт"хз/д"Полиграф."(630ква)</t>
        </is>
      </c>
      <c r="K373" t="inlineStr">
        <is>
          <t>ПС 110/35/6кВ "ЗФС"</t>
        </is>
      </c>
      <c r="N373" t="inlineStr">
        <is>
          <t>г.Кизилюрт</t>
        </is>
      </c>
      <c r="O373" t="inlineStr">
        <is>
          <t>ул.Г.Цадаса</t>
        </is>
      </c>
      <c r="R373" t="inlineStr">
        <is>
          <t>ЦЭ6803 В ЭР32</t>
        </is>
      </c>
      <c r="S373" t="n">
        <v>125406785</v>
      </c>
      <c r="T373" t="n">
        <v>200</v>
      </c>
      <c r="U373" t="n">
        <v>1840</v>
      </c>
      <c r="V373" t="n">
        <v>1840</v>
      </c>
      <c r="W373">
        <f>V378-U378</f>
        <v/>
      </c>
      <c r="X373">
        <f>ROUND((W378*T378),0)</f>
        <v/>
      </c>
      <c r="Y373">
        <f>ROUND((X378/100)*2.3,0)</f>
        <v/>
      </c>
      <c r="AC373">
        <f>X378+Y378+Z378+AA378+AB378</f>
        <v/>
      </c>
      <c r="AD373" t="inlineStr">
        <is>
          <t>СН2</t>
        </is>
      </c>
      <c r="AE373" t="inlineStr"/>
      <c r="AL373" t="inlineStr"/>
      <c r="AM373" t="inlineStr"/>
    </row>
    <row r="374">
      <c r="A374" t="n">
        <v>1</v>
      </c>
      <c r="B374" t="inlineStr">
        <is>
          <t>01</t>
        </is>
      </c>
      <c r="C374" t="inlineStr">
        <is>
          <t>DS0701OR0000369</t>
        </is>
      </c>
      <c r="D374" t="inlineStr">
        <is>
          <t>Энергоснабжение</t>
        </is>
      </c>
      <c r="E374" t="inlineStr">
        <is>
          <t>Филиал ПАО "Россети СК"-"Дагэнерго"</t>
        </is>
      </c>
      <c r="F374" t="n">
        <v>53100010</v>
      </c>
      <c r="G374" t="inlineStr">
        <is>
          <t>Прочие потребители</t>
        </is>
      </c>
      <c r="H374" t="inlineStr">
        <is>
          <t xml:space="preserve">"Мотороремонтный завод" </t>
        </is>
      </c>
      <c r="K374" t="inlineStr">
        <is>
          <t>ПС 35/6 кВ "Город"</t>
        </is>
      </c>
      <c r="N374" t="inlineStr">
        <is>
          <t>г.Кизилюрт</t>
        </is>
      </c>
      <c r="O374" t="inlineStr">
        <is>
          <t>ул.Спортивная</t>
        </is>
      </c>
      <c r="R374" t="inlineStr">
        <is>
          <t>Нева МТ 314 0,5 FR E4SR</t>
        </is>
      </c>
      <c r="S374" t="inlineStr">
        <is>
          <t>002420</t>
        </is>
      </c>
      <c r="T374" t="n">
        <v>40</v>
      </c>
      <c r="U374" t="n">
        <v>5510</v>
      </c>
      <c r="V374" t="n">
        <v>5510</v>
      </c>
      <c r="W374">
        <f>V379-U379</f>
        <v/>
      </c>
      <c r="X374">
        <f>ROUND((W379*T379),0)</f>
        <v/>
      </c>
      <c r="Y374">
        <f>ROUND((X379/100)*2.3,0)</f>
        <v/>
      </c>
      <c r="AC374">
        <f>X379+Y379+Z379+AA379+AB379</f>
        <v/>
      </c>
      <c r="AD374" t="inlineStr">
        <is>
          <t>СН2</t>
        </is>
      </c>
      <c r="AE374" t="inlineStr"/>
      <c r="AF374" s="33" t="n">
        <v>45076</v>
      </c>
      <c r="AI374" t="inlineStr">
        <is>
          <t>дэж01276</t>
        </is>
      </c>
      <c r="AJ374" t="n">
        <v>0</v>
      </c>
      <c r="AL374" t="inlineStr"/>
      <c r="AM374" t="inlineStr"/>
    </row>
    <row r="375">
      <c r="A375" t="n">
        <v>1</v>
      </c>
      <c r="B375" t="inlineStr">
        <is>
          <t>01</t>
        </is>
      </c>
      <c r="C375" t="inlineStr">
        <is>
          <t>DS0701OR0000370</t>
        </is>
      </c>
      <c r="D375" t="inlineStr">
        <is>
          <t>Энергоснабжение</t>
        </is>
      </c>
      <c r="E375" t="inlineStr">
        <is>
          <t>Филиал ПАО "Россети СК"-"Дагэнерго"</t>
        </is>
      </c>
      <c r="F375" t="n">
        <v>53110161</v>
      </c>
      <c r="G375" t="inlineStr">
        <is>
          <t>Прочие потребители</t>
        </is>
      </c>
      <c r="H375" t="inlineStr">
        <is>
          <t>Ст-цех . Магомедов А.</t>
        </is>
      </c>
      <c r="K375" t="inlineStr">
        <is>
          <t>ПС 35/6 кВ "Город"</t>
        </is>
      </c>
      <c r="N375" t="inlineStr">
        <is>
          <t>г.Кизилюрт</t>
        </is>
      </c>
      <c r="O375" t="inlineStr">
        <is>
          <t xml:space="preserve">ул.Сулакская </t>
        </is>
      </c>
      <c r="R375" t="inlineStr">
        <is>
          <t>ЦЭ 6803 В</t>
        </is>
      </c>
      <c r="S375" t="n">
        <v>6027007371</v>
      </c>
      <c r="T375" t="n">
        <v>1</v>
      </c>
      <c r="U375" t="n">
        <v>26750</v>
      </c>
      <c r="V375" t="n">
        <v>26750</v>
      </c>
      <c r="W375">
        <f>V380-U380</f>
        <v/>
      </c>
      <c r="X375">
        <f>ROUND((W380*T380),0)</f>
        <v/>
      </c>
      <c r="Y375">
        <f>ROUND((X380/100)*2.3,0)</f>
        <v/>
      </c>
      <c r="AC375">
        <f>X380+Y380+Z380+AA380+AB380</f>
        <v/>
      </c>
      <c r="AD375" t="inlineStr">
        <is>
          <t>НН</t>
        </is>
      </c>
      <c r="AE375" t="inlineStr"/>
      <c r="AF375" s="33" t="n">
        <v>45076</v>
      </c>
      <c r="AJ375" t="inlineStr">
        <is>
          <t xml:space="preserve">нету </t>
        </is>
      </c>
      <c r="AL375" t="inlineStr"/>
      <c r="AM375" t="inlineStr"/>
    </row>
    <row r="376">
      <c r="A376" t="n">
        <v>1</v>
      </c>
      <c r="B376" t="inlineStr">
        <is>
          <t>01</t>
        </is>
      </c>
      <c r="C376" t="inlineStr">
        <is>
          <t>DS0701OR0000371</t>
        </is>
      </c>
      <c r="D376" t="inlineStr">
        <is>
          <t>Энергоснабжение</t>
        </is>
      </c>
      <c r="E376" t="inlineStr">
        <is>
          <t>Филиал ПАО "Россети СК"-"Дагэнерго"</t>
        </is>
      </c>
      <c r="F376" t="n">
        <v>53110163</v>
      </c>
      <c r="G376" t="inlineStr">
        <is>
          <t>Прочие потребители</t>
        </is>
      </c>
      <c r="H376" t="inlineStr">
        <is>
          <t>Столярный цех.Магомедов А</t>
        </is>
      </c>
      <c r="K376" t="inlineStr">
        <is>
          <t>ПС 35/6 кВ "Город"</t>
        </is>
      </c>
      <c r="N376" t="inlineStr">
        <is>
          <t>г.Кизилюрт</t>
        </is>
      </c>
      <c r="O376" t="inlineStr">
        <is>
          <t>ул.Кавказская</t>
        </is>
      </c>
      <c r="P376" t="n">
        <v>6</v>
      </c>
      <c r="R376" t="inlineStr">
        <is>
          <t>Нева 306 ISO</t>
        </is>
      </c>
      <c r="S376" t="inlineStr">
        <is>
          <t>00002905</t>
        </is>
      </c>
      <c r="T376" t="n">
        <v>1</v>
      </c>
      <c r="U376" t="n">
        <v>11451</v>
      </c>
      <c r="V376" t="n">
        <v>11451</v>
      </c>
      <c r="W376">
        <f>V381-U381</f>
        <v/>
      </c>
      <c r="X376">
        <f>ROUND((W381*T381),0)</f>
        <v/>
      </c>
      <c r="Y376">
        <f>ROUND((X381/100)*2.3,0)</f>
        <v/>
      </c>
      <c r="AC376">
        <f>X381+Y381+Z381+AA381+AB381</f>
        <v/>
      </c>
      <c r="AD376" t="inlineStr">
        <is>
          <t>НН</t>
        </is>
      </c>
      <c r="AE376" t="inlineStr"/>
      <c r="AF376" s="33" t="n">
        <v>45076</v>
      </c>
      <c r="AI376" t="inlineStr">
        <is>
          <t>дэж003038</t>
        </is>
      </c>
      <c r="AL376" t="inlineStr"/>
      <c r="AM376" t="inlineStr"/>
    </row>
    <row r="377">
      <c r="A377" t="n">
        <v>1</v>
      </c>
      <c r="B377" t="inlineStr">
        <is>
          <t>01</t>
        </is>
      </c>
      <c r="C377" t="inlineStr">
        <is>
          <t>DS0701OR0000372</t>
        </is>
      </c>
      <c r="D377" t="inlineStr">
        <is>
          <t>Энергоснабжение</t>
        </is>
      </c>
      <c r="E377" t="inlineStr">
        <is>
          <t>Филиал ПАО "Россети СК"-"Дагэнерго"</t>
        </is>
      </c>
      <c r="F377" t="n">
        <v>53110169</v>
      </c>
      <c r="G377" t="inlineStr">
        <is>
          <t>Прочие потребители</t>
        </is>
      </c>
      <c r="H377" t="inlineStr">
        <is>
          <t xml:space="preserve">Автомастерская Алимагомедов </t>
        </is>
      </c>
      <c r="K377" t="inlineStr">
        <is>
          <t>ПС 35/6 кВ "Город"</t>
        </is>
      </c>
      <c r="N377" t="inlineStr">
        <is>
          <t>г.Кизилюрт</t>
        </is>
      </c>
      <c r="O377" t="inlineStr">
        <is>
          <t xml:space="preserve">ул.Им.Газимагомеда </t>
        </is>
      </c>
      <c r="P377" t="n">
        <v>131</v>
      </c>
      <c r="R377" t="inlineStr">
        <is>
          <t>ЦЭ6803 В ЭР32</t>
        </is>
      </c>
      <c r="S377" t="inlineStr">
        <is>
          <t>011554137083542</t>
        </is>
      </c>
      <c r="T377" t="n">
        <v>1</v>
      </c>
      <c r="U377" t="n">
        <v>1878</v>
      </c>
      <c r="V377" t="n">
        <v>1878</v>
      </c>
      <c r="W377">
        <f>V382-U382</f>
        <v/>
      </c>
      <c r="X377">
        <f>ROUND((W382*T382),0)</f>
        <v/>
      </c>
      <c r="Y377">
        <f>ROUND((X382/100)*2.3,0)</f>
        <v/>
      </c>
      <c r="AC377">
        <f>X382+Y382+Z382+AA382+AB382</f>
        <v/>
      </c>
      <c r="AD377" t="inlineStr">
        <is>
          <t>НН</t>
        </is>
      </c>
      <c r="AE377" t="inlineStr"/>
      <c r="AF377" s="33" t="n">
        <v>45076</v>
      </c>
      <c r="AI377" t="inlineStr">
        <is>
          <t>дэж012109</t>
        </is>
      </c>
      <c r="AL377" t="inlineStr"/>
      <c r="AM377" t="inlineStr"/>
    </row>
    <row r="378">
      <c r="A378" t="n">
        <v>1</v>
      </c>
      <c r="B378" t="inlineStr">
        <is>
          <t>01</t>
        </is>
      </c>
      <c r="C378" t="inlineStr">
        <is>
          <t>DS0701OR0000373</t>
        </is>
      </c>
      <c r="D378" t="inlineStr">
        <is>
          <t>Энергоснабжение</t>
        </is>
      </c>
      <c r="E378" t="inlineStr">
        <is>
          <t>Филиал ПАО "Россети СК"-"Дагэнерго"</t>
        </is>
      </c>
      <c r="F378" t="n">
        <v>53110170</v>
      </c>
      <c r="G378" t="inlineStr">
        <is>
          <t>Прочие потребители</t>
        </is>
      </c>
      <c r="H378" t="inlineStr">
        <is>
          <t>Столярный цех Идаков И</t>
        </is>
      </c>
      <c r="K378" t="inlineStr">
        <is>
          <t>ПС 110/6 кВ "КЧГЭС"</t>
        </is>
      </c>
      <c r="N378" t="inlineStr">
        <is>
          <t>с.Бавтугай</t>
        </is>
      </c>
      <c r="O378" t="inlineStr">
        <is>
          <t>ул.Э.Капиева</t>
        </is>
      </c>
      <c r="R378" t="inlineStr">
        <is>
          <t xml:space="preserve">Меркурий 230 АR-02R </t>
        </is>
      </c>
      <c r="S378" t="n">
        <v>36714594</v>
      </c>
      <c r="T378" t="n">
        <v>1</v>
      </c>
      <c r="U378" t="n">
        <v>64683</v>
      </c>
      <c r="V378" t="n">
        <v>64683</v>
      </c>
      <c r="W378">
        <f>V383-U383</f>
        <v/>
      </c>
      <c r="X378">
        <f>ROUND((W383*T383),0)</f>
        <v/>
      </c>
      <c r="Y378">
        <f>ROUND((X383/100)*2.3,0)</f>
        <v/>
      </c>
      <c r="AC378">
        <f>X383+Y383+Z383+AA383+AB383</f>
        <v/>
      </c>
      <c r="AD378" t="inlineStr">
        <is>
          <t>НН</t>
        </is>
      </c>
      <c r="AE378" t="inlineStr"/>
      <c r="AF378" s="33" t="n">
        <v>45072</v>
      </c>
      <c r="AI378" t="inlineStr">
        <is>
          <t>дэж018826</t>
        </is>
      </c>
      <c r="AJ378" t="n">
        <v>90</v>
      </c>
      <c r="AK378" t="inlineStr">
        <is>
          <t>дэж0002513</t>
        </is>
      </c>
      <c r="AL378" t="inlineStr"/>
      <c r="AM378" t="inlineStr"/>
    </row>
    <row r="379">
      <c r="A379" t="n">
        <v>1</v>
      </c>
      <c r="B379" t="inlineStr">
        <is>
          <t>01</t>
        </is>
      </c>
      <c r="C379" t="inlineStr">
        <is>
          <t>DS0701OR0000374</t>
        </is>
      </c>
      <c r="D379" t="inlineStr">
        <is>
          <t>Энергоснабжение</t>
        </is>
      </c>
      <c r="E379" t="inlineStr">
        <is>
          <t>Филиал ПАО "Россети СК"-"Дагэнерго"</t>
        </is>
      </c>
      <c r="F379" t="n">
        <v>53110172</v>
      </c>
      <c r="G379" t="inlineStr">
        <is>
          <t>Прочие потребители</t>
        </is>
      </c>
      <c r="H379" t="inlineStr">
        <is>
          <t>Столярный цех.  Баязитов И.Н.</t>
        </is>
      </c>
      <c r="K379" t="inlineStr">
        <is>
          <t>ПС 110/6 кВ "КЧГЭС"</t>
        </is>
      </c>
      <c r="N379" t="inlineStr">
        <is>
          <t>пгт.Новый Сулак</t>
        </is>
      </c>
      <c r="O379" t="inlineStr">
        <is>
          <t>ул.Заводская</t>
        </is>
      </c>
      <c r="P379" t="inlineStr">
        <is>
          <t>11 А</t>
        </is>
      </c>
      <c r="R379" t="inlineStr">
        <is>
          <t>ЦЭ 6803 В</t>
        </is>
      </c>
      <c r="S379" t="n">
        <v>47017947</v>
      </c>
      <c r="T379" t="n">
        <v>1</v>
      </c>
      <c r="U379" t="n">
        <v>120179</v>
      </c>
      <c r="V379" t="n">
        <v>120179</v>
      </c>
      <c r="W379">
        <f>V384-U384</f>
        <v/>
      </c>
      <c r="X379">
        <f>ROUND((W384*T384),0)</f>
        <v/>
      </c>
      <c r="Y379">
        <f>ROUND((X384/100)*2.3,0)</f>
        <v/>
      </c>
      <c r="AC379">
        <f>X384+Y384+Z384+AA384+AB384</f>
        <v/>
      </c>
      <c r="AD379" t="inlineStr">
        <is>
          <t>НН</t>
        </is>
      </c>
      <c r="AE379" t="inlineStr"/>
      <c r="AF379" s="33" t="n">
        <v>45071</v>
      </c>
      <c r="AI379" t="inlineStr">
        <is>
          <t>дэж</t>
        </is>
      </c>
      <c r="AL379" t="inlineStr"/>
      <c r="AM379" t="inlineStr"/>
    </row>
    <row r="380">
      <c r="A380" t="n">
        <v>1</v>
      </c>
      <c r="B380" t="inlineStr">
        <is>
          <t>01</t>
        </is>
      </c>
      <c r="C380" t="inlineStr">
        <is>
          <t>DS0701OR0000375</t>
        </is>
      </c>
      <c r="D380" t="inlineStr">
        <is>
          <t>Энергоснабжение</t>
        </is>
      </c>
      <c r="E380" t="inlineStr">
        <is>
          <t>Филиал ПАО "Россети СК"-"Дагэнерго"</t>
        </is>
      </c>
      <c r="F380" t="n">
        <v>53110181</v>
      </c>
      <c r="G380" t="inlineStr">
        <is>
          <t>Прочие потребители</t>
        </is>
      </c>
      <c r="H380" t="inlineStr">
        <is>
          <t>Столярный цех  Малачиев (63ква)</t>
        </is>
      </c>
      <c r="K380" t="inlineStr">
        <is>
          <t>ПС 110/6 кВ "КЧГЭС"</t>
        </is>
      </c>
      <c r="N380" t="inlineStr">
        <is>
          <t>пгт.Новый Сулак</t>
        </is>
      </c>
      <c r="O380" t="inlineStr">
        <is>
          <t>ул.С.Стальского</t>
        </is>
      </c>
      <c r="R380" t="inlineStr">
        <is>
          <t>Меркурий 230АМ</t>
        </is>
      </c>
      <c r="S380" t="n">
        <v>47019740</v>
      </c>
      <c r="T380" t="n">
        <v>1</v>
      </c>
      <c r="U380" t="n">
        <v>274995</v>
      </c>
      <c r="V380" t="n">
        <v>274995</v>
      </c>
      <c r="W380">
        <f>V385-U385</f>
        <v/>
      </c>
      <c r="X380">
        <f>ROUND((W385*T385),0)</f>
        <v/>
      </c>
      <c r="Y380">
        <f>IF(Z385=0,ROUND((X385/100)*2.3,0),0)</f>
        <v/>
      </c>
      <c r="Z380" t="n">
        <v>482</v>
      </c>
      <c r="AC380">
        <f>X385+Y385+Z385+AA385+AB385</f>
        <v/>
      </c>
      <c r="AD380" t="inlineStr">
        <is>
          <t>СН2</t>
        </is>
      </c>
      <c r="AE380" t="inlineStr"/>
      <c r="AI380" t="inlineStr">
        <is>
          <t>отиск</t>
        </is>
      </c>
      <c r="AJ380" t="inlineStr">
        <is>
          <t>003562</t>
        </is>
      </c>
      <c r="AL380" t="inlineStr"/>
      <c r="AM380" t="inlineStr"/>
    </row>
    <row r="381">
      <c r="A381" t="n">
        <v>1</v>
      </c>
      <c r="B381" t="inlineStr">
        <is>
          <t>01</t>
        </is>
      </c>
      <c r="C381" t="inlineStr">
        <is>
          <t>DS0701OR0000376</t>
        </is>
      </c>
      <c r="D381" t="inlineStr">
        <is>
          <t>Энергоснабжение</t>
        </is>
      </c>
      <c r="E381" t="inlineStr">
        <is>
          <t>Филиал ПАО "Россети СК"-"Дагэнерго"</t>
        </is>
      </c>
      <c r="F381" t="n">
        <v>53110182</v>
      </c>
      <c r="G381" t="inlineStr">
        <is>
          <t>Прочие потребители</t>
        </is>
      </c>
      <c r="H381" t="inlineStr">
        <is>
          <t>Свар-цех  Абасов А.Ш.</t>
        </is>
      </c>
      <c r="K381" t="inlineStr">
        <is>
          <t>ПС 35/6 кВ "Город"</t>
        </is>
      </c>
      <c r="N381" t="inlineStr">
        <is>
          <t>п.Таш-Авлак г.Кизилюрт</t>
        </is>
      </c>
      <c r="O381" t="inlineStr">
        <is>
          <t xml:space="preserve">ул.Молодежная </t>
        </is>
      </c>
      <c r="P381" t="n">
        <v>1</v>
      </c>
      <c r="R381" t="inlineStr">
        <is>
          <t>ЦЭ 6803 В</t>
        </is>
      </c>
      <c r="S381" t="n">
        <v>27691</v>
      </c>
      <c r="T381" t="n">
        <v>1</v>
      </c>
      <c r="U381" t="n">
        <v>8128</v>
      </c>
      <c r="V381" t="n">
        <v>8128</v>
      </c>
      <c r="W381">
        <f>V386-U386</f>
        <v/>
      </c>
      <c r="X381">
        <f>ROUND((W386*T386),0)</f>
        <v/>
      </c>
      <c r="Y381">
        <f>ROUND((X386/100)*2.3,0)</f>
        <v/>
      </c>
      <c r="AC381">
        <f>X386+Y386+Z386+AA386+AB386</f>
        <v/>
      </c>
      <c r="AD381" t="inlineStr">
        <is>
          <t>НН</t>
        </is>
      </c>
      <c r="AE381" t="inlineStr"/>
      <c r="AL381" t="inlineStr"/>
      <c r="AM381" t="inlineStr"/>
    </row>
    <row r="382">
      <c r="A382" t="n">
        <v>1</v>
      </c>
      <c r="B382" t="inlineStr">
        <is>
          <t>01</t>
        </is>
      </c>
      <c r="C382" t="inlineStr">
        <is>
          <t>DS0701OR0000377</t>
        </is>
      </c>
      <c r="D382" t="inlineStr">
        <is>
          <t>Энергоснабжение</t>
        </is>
      </c>
      <c r="E382" t="inlineStr">
        <is>
          <t>Филиал ПАО "Россети СК"-"Дагэнерго"</t>
        </is>
      </c>
      <c r="F382" t="n">
        <v>53110185</v>
      </c>
      <c r="G382" t="inlineStr">
        <is>
          <t>Прочие потребители</t>
        </is>
      </c>
      <c r="H382" t="inlineStr">
        <is>
          <t>Столярный цех ул.Буйнакского (Гортоп)   (160 ква)</t>
        </is>
      </c>
      <c r="K382" t="inlineStr">
        <is>
          <t>ПС 35/6 кВ "Город"</t>
        </is>
      </c>
      <c r="N382" t="inlineStr">
        <is>
          <t>г.Кизилюрт</t>
        </is>
      </c>
      <c r="O382" t="inlineStr">
        <is>
          <t>ул.Буйнакского</t>
        </is>
      </c>
      <c r="R382" t="inlineStr">
        <is>
          <t>ЦЭ6803 В ЭР32</t>
        </is>
      </c>
      <c r="S382" t="n">
        <v>125406836</v>
      </c>
      <c r="T382" t="n">
        <v>80</v>
      </c>
      <c r="U382" t="n">
        <v>1018</v>
      </c>
      <c r="V382" t="n">
        <v>1018</v>
      </c>
      <c r="W382">
        <f>V387-U387</f>
        <v/>
      </c>
      <c r="X382">
        <f>ROUND((W387*T387),0)</f>
        <v/>
      </c>
      <c r="Y382">
        <f>IF(Z387=0,ROUND((X387/100)*2.3,0),0)</f>
        <v/>
      </c>
      <c r="Z382" t="n">
        <v>601</v>
      </c>
      <c r="AC382">
        <f>X387+Y387+Z387+AA387+AB387</f>
        <v/>
      </c>
      <c r="AD382" t="inlineStr">
        <is>
          <t>СН2</t>
        </is>
      </c>
      <c r="AE382" t="inlineStr"/>
      <c r="AF382" s="33" t="n">
        <v>45070</v>
      </c>
      <c r="AK382" t="inlineStr">
        <is>
          <t>дэж003525</t>
        </is>
      </c>
      <c r="AL382" t="inlineStr"/>
      <c r="AM382" t="inlineStr"/>
    </row>
    <row r="383">
      <c r="A383" t="n">
        <v>1</v>
      </c>
      <c r="B383" t="inlineStr">
        <is>
          <t>01</t>
        </is>
      </c>
      <c r="C383" t="inlineStr">
        <is>
          <t>DS0701OR0000378</t>
        </is>
      </c>
      <c r="D383" t="inlineStr">
        <is>
          <t>Энергоснабжение</t>
        </is>
      </c>
      <c r="E383" t="inlineStr">
        <is>
          <t>Филиал ПАО "Россети СК"-"Дагэнерго"</t>
        </is>
      </c>
      <c r="F383" t="n">
        <v>53110433</v>
      </c>
      <c r="G383" t="inlineStr">
        <is>
          <t>Прочие потребители</t>
        </is>
      </c>
      <c r="H383" t="inlineStr">
        <is>
          <t>Столярный цех Магомедов Гаджидибир Нуридинович</t>
        </is>
      </c>
      <c r="K383" t="inlineStr">
        <is>
          <t>ПС 110/6 кВ "КЧГЭС"</t>
        </is>
      </c>
      <c r="N383" t="inlineStr">
        <is>
          <t>п.Бавтугай</t>
        </is>
      </c>
      <c r="O383" t="inlineStr">
        <is>
          <t xml:space="preserve">ул.Дахадаева </t>
        </is>
      </c>
      <c r="P383" t="inlineStr">
        <is>
          <t>7 А</t>
        </is>
      </c>
      <c r="R383" t="inlineStr">
        <is>
          <t>ЦЭ6803 В ЭР32</t>
        </is>
      </c>
      <c r="S383" t="inlineStr">
        <is>
          <t>011552174530045</t>
        </is>
      </c>
      <c r="T383" t="n">
        <v>1</v>
      </c>
      <c r="U383" t="n">
        <v>20</v>
      </c>
      <c r="V383" t="n">
        <v>20</v>
      </c>
      <c r="W383">
        <f>V388-U388</f>
        <v/>
      </c>
      <c r="X383">
        <f>ROUND((W388*T388),0)</f>
        <v/>
      </c>
      <c r="AC383">
        <f>X388+Y388+Z388+AA388+AB388</f>
        <v/>
      </c>
      <c r="AD383" t="inlineStr">
        <is>
          <t>НН</t>
        </is>
      </c>
      <c r="AE383" t="inlineStr"/>
      <c r="AI383" t="inlineStr">
        <is>
          <t>дэж002886</t>
        </is>
      </c>
      <c r="AJ383" t="n">
        <v>0</v>
      </c>
      <c r="AK383" t="inlineStr">
        <is>
          <t>дэж018268</t>
        </is>
      </c>
      <c r="AL383" t="inlineStr"/>
      <c r="AM383" t="inlineStr"/>
    </row>
    <row r="384">
      <c r="A384" t="n">
        <v>1</v>
      </c>
      <c r="B384" t="inlineStr">
        <is>
          <t>01</t>
        </is>
      </c>
      <c r="C384" t="inlineStr">
        <is>
          <t>DS0701OR0000379</t>
        </is>
      </c>
      <c r="D384" t="inlineStr">
        <is>
          <t>Энергоснабжение</t>
        </is>
      </c>
      <c r="E384" t="inlineStr">
        <is>
          <t>Филиал ПАО "Россети СК"-"Дагэнерго"</t>
        </is>
      </c>
      <c r="F384" t="n">
        <v>53110463</v>
      </c>
      <c r="G384" t="inlineStr">
        <is>
          <t>Прочие потребители</t>
        </is>
      </c>
      <c r="H384" t="inlineStr">
        <is>
          <t xml:space="preserve">Ст-цех    Гаджимагомедов Ш.А </t>
        </is>
      </c>
      <c r="K384" t="inlineStr">
        <is>
          <t>ПС 35/6 кВ "Город"</t>
        </is>
      </c>
      <c r="N384" t="inlineStr">
        <is>
          <t>п.Таш-Авлак г.Кизилюрт</t>
        </is>
      </c>
      <c r="O384" t="inlineStr">
        <is>
          <t xml:space="preserve">ул.Пограничная </t>
        </is>
      </c>
      <c r="P384" t="n">
        <v>36</v>
      </c>
      <c r="R384" t="inlineStr">
        <is>
          <t>СА4У И672 М</t>
        </is>
      </c>
      <c r="S384" t="n">
        <v>456288</v>
      </c>
      <c r="T384" t="n">
        <v>1</v>
      </c>
      <c r="U384" t="n">
        <v>2633</v>
      </c>
      <c r="V384" t="n">
        <v>2633</v>
      </c>
      <c r="W384">
        <f>V389-U389</f>
        <v/>
      </c>
      <c r="X384">
        <f>ROUND((W389*T389),0)</f>
        <v/>
      </c>
      <c r="Y384">
        <f>ROUND((X389/100)*2.3,0)</f>
        <v/>
      </c>
      <c r="AC384">
        <f>X389+Y389+Z389+AA389+AB389</f>
        <v/>
      </c>
      <c r="AD384" t="inlineStr">
        <is>
          <t>НН</t>
        </is>
      </c>
      <c r="AE384" t="inlineStr"/>
      <c r="AL384" t="inlineStr"/>
      <c r="AM384" t="inlineStr"/>
    </row>
    <row r="385">
      <c r="A385" t="n">
        <v>1</v>
      </c>
      <c r="B385" t="inlineStr">
        <is>
          <t>01</t>
        </is>
      </c>
      <c r="C385" t="inlineStr">
        <is>
          <t>DS0701OR0000380</t>
        </is>
      </c>
      <c r="D385" t="inlineStr">
        <is>
          <t>Энергоснабжение</t>
        </is>
      </c>
      <c r="E385" t="inlineStr">
        <is>
          <t>Филиал ПАО "Россети СК"-"Дагэнерго"</t>
        </is>
      </c>
      <c r="F385" t="n">
        <v>53120005</v>
      </c>
      <c r="G385" t="inlineStr">
        <is>
          <t>Прочие потребители</t>
        </is>
      </c>
      <c r="H385" t="inlineStr">
        <is>
          <t xml:space="preserve">АО"ДЭА"кафетерий "Престиж"     </t>
        </is>
      </c>
      <c r="K385" t="inlineStr">
        <is>
          <t>ПС 110/35/6кВ "ЗФС"</t>
        </is>
      </c>
      <c r="N385" t="inlineStr">
        <is>
          <t>г.Кизилюрт</t>
        </is>
      </c>
      <c r="O385" t="inlineStr">
        <is>
          <t xml:space="preserve">ул.Гагарина </t>
        </is>
      </c>
      <c r="R385" t="inlineStr">
        <is>
          <t>ЦЭ-6803В</t>
        </is>
      </c>
      <c r="S385" t="n">
        <v>6047002832</v>
      </c>
      <c r="T385" t="n">
        <v>1</v>
      </c>
      <c r="U385" t="n">
        <v>21114</v>
      </c>
      <c r="V385" t="n">
        <v>21114</v>
      </c>
      <c r="W385">
        <f>V390-U390</f>
        <v/>
      </c>
      <c r="X385">
        <f>ROUND((W390*T390),0)</f>
        <v/>
      </c>
      <c r="Y385">
        <f>ROUND((X390/100)*2.3,0)</f>
        <v/>
      </c>
      <c r="AC385">
        <f>X390+Y390+Z390+AA390+AB390</f>
        <v/>
      </c>
      <c r="AD385" t="inlineStr">
        <is>
          <t>НН</t>
        </is>
      </c>
      <c r="AE385" t="inlineStr"/>
      <c r="AL385" t="inlineStr"/>
      <c r="AM385" t="inlineStr"/>
    </row>
    <row r="386">
      <c r="A386" t="n">
        <v>1</v>
      </c>
      <c r="B386" t="inlineStr">
        <is>
          <t>01</t>
        </is>
      </c>
      <c r="C386" t="inlineStr">
        <is>
          <t>DS0701OR0000381</t>
        </is>
      </c>
      <c r="D386" t="inlineStr">
        <is>
          <t>Энергоснабжение</t>
        </is>
      </c>
      <c r="E386" t="inlineStr">
        <is>
          <t>Филиал ПАО "Россети СК"-"Дагэнерго"</t>
        </is>
      </c>
      <c r="F386" t="n">
        <v>53130153</v>
      </c>
      <c r="G386" t="inlineStr">
        <is>
          <t>Прочие потребители</t>
        </is>
      </c>
      <c r="H386" t="inlineStr">
        <is>
          <t xml:space="preserve">Швейная мастерская Хамидова П. </t>
        </is>
      </c>
      <c r="K386" t="inlineStr">
        <is>
          <t>ПС 110/6 кВ "КЧГЭС"</t>
        </is>
      </c>
      <c r="N386" t="inlineStr">
        <is>
          <t>п.Бавтугай</t>
        </is>
      </c>
      <c r="O386" t="inlineStr">
        <is>
          <t>ул.40 лет Октября</t>
        </is>
      </c>
      <c r="P386" t="inlineStr">
        <is>
          <t>3 кв.3</t>
        </is>
      </c>
      <c r="R386" t="inlineStr">
        <is>
          <t>ЦЭ6803 В ЭР32</t>
        </is>
      </c>
      <c r="S386" t="inlineStr">
        <is>
          <t>011552166326955</t>
        </is>
      </c>
      <c r="T386" t="n">
        <v>1</v>
      </c>
      <c r="U386" t="n">
        <v>2</v>
      </c>
      <c r="V386" t="n">
        <v>2</v>
      </c>
      <c r="W386">
        <f>V391-U391</f>
        <v/>
      </c>
      <c r="X386">
        <f>ROUND((W391*T391),0)</f>
        <v/>
      </c>
      <c r="Y386">
        <f>ROUND((X391/100)*2.3,0)</f>
        <v/>
      </c>
      <c r="AC386">
        <f>X391+Y391+Z391+AA391+AB391</f>
        <v/>
      </c>
      <c r="AD386" t="inlineStr">
        <is>
          <t>НН</t>
        </is>
      </c>
      <c r="AE386" t="inlineStr"/>
      <c r="AI386" t="inlineStr">
        <is>
          <t>кл.к004650</t>
        </is>
      </c>
      <c r="AL386" t="inlineStr"/>
      <c r="AM386" t="inlineStr"/>
    </row>
    <row r="387">
      <c r="A387" t="n">
        <v>1</v>
      </c>
      <c r="B387" t="inlineStr">
        <is>
          <t>01</t>
        </is>
      </c>
      <c r="C387" t="inlineStr">
        <is>
          <t>DS0701OR0000382</t>
        </is>
      </c>
      <c r="D387" t="inlineStr">
        <is>
          <t>Энергоснабжение</t>
        </is>
      </c>
      <c r="E387" t="inlineStr">
        <is>
          <t>Филиал ПАО "Россети СК"-"Дагэнерго"</t>
        </is>
      </c>
      <c r="F387" t="n">
        <v>53130155</v>
      </c>
      <c r="G387" t="inlineStr">
        <is>
          <t>Прочие потребители</t>
        </is>
      </c>
      <c r="H387" t="inlineStr">
        <is>
          <t>Прядильный цех (160ква)</t>
        </is>
      </c>
      <c r="K387" t="inlineStr">
        <is>
          <t>ПС 110/35/6кВ "ЗФС"</t>
        </is>
      </c>
      <c r="N387" t="inlineStr">
        <is>
          <t>г.Кизилюрт</t>
        </is>
      </c>
      <c r="O387" t="inlineStr">
        <is>
          <t>около шк.№4</t>
        </is>
      </c>
      <c r="R387" t="inlineStr">
        <is>
          <t>Меркурий 230</t>
        </is>
      </c>
      <c r="S387" t="n">
        <v>23904380</v>
      </c>
      <c r="T387" t="n">
        <v>30</v>
      </c>
      <c r="U387" t="n">
        <v>530</v>
      </c>
      <c r="V387" t="n">
        <v>530</v>
      </c>
      <c r="W387">
        <f>V392-U392</f>
        <v/>
      </c>
      <c r="X387">
        <f>ROUND((W392*T392),0)</f>
        <v/>
      </c>
      <c r="Y387">
        <f>IF(Z392=0,ROUND((X392/100)*2.3,0),0)</f>
        <v/>
      </c>
      <c r="Z387" t="n">
        <v>594</v>
      </c>
      <c r="AC387">
        <f>X392+Y392+Z392+AA392+AB392</f>
        <v/>
      </c>
      <c r="AD387" t="inlineStr">
        <is>
          <t>СН2</t>
        </is>
      </c>
      <c r="AE387" t="inlineStr"/>
      <c r="AI387" t="inlineStr">
        <is>
          <t>отиск</t>
        </is>
      </c>
      <c r="AJ387" t="inlineStr">
        <is>
          <t>003563</t>
        </is>
      </c>
      <c r="AL387" t="inlineStr"/>
      <c r="AM387" t="inlineStr"/>
    </row>
    <row r="388">
      <c r="A388" t="n">
        <v>1</v>
      </c>
      <c r="B388" t="inlineStr">
        <is>
          <t>01</t>
        </is>
      </c>
      <c r="C388" t="inlineStr">
        <is>
          <t>DS0701OR0000383</t>
        </is>
      </c>
      <c r="D388" t="inlineStr">
        <is>
          <t>Энергоснабжение</t>
        </is>
      </c>
      <c r="E388" t="inlineStr">
        <is>
          <t>Филиал ПАО "Россети СК"-"Дагэнерго"</t>
        </is>
      </c>
      <c r="F388" t="n">
        <v>53130156</v>
      </c>
      <c r="G388" t="inlineStr">
        <is>
          <t>Прочие потребители</t>
        </is>
      </c>
      <c r="H388" t="inlineStr">
        <is>
          <t xml:space="preserve">Выпечка "Сладкоежка" Газидибирова </t>
        </is>
      </c>
      <c r="K388" t="inlineStr">
        <is>
          <t>ПС 110/35/6кВ "ЗФС"</t>
        </is>
      </c>
      <c r="N388" t="inlineStr">
        <is>
          <t>г.Кизилюрт</t>
        </is>
      </c>
      <c r="O388" t="inlineStr">
        <is>
          <t>ул.Г.Цадаса</t>
        </is>
      </c>
      <c r="P388" t="n">
        <v>73</v>
      </c>
      <c r="R388" t="inlineStr">
        <is>
          <t>ЦЭ 6807 П</t>
        </is>
      </c>
      <c r="S388" t="inlineStr">
        <is>
          <t>007129030014045</t>
        </is>
      </c>
      <c r="T388" t="n">
        <v>1</v>
      </c>
      <c r="U388" t="n">
        <v>54889</v>
      </c>
      <c r="V388" t="n">
        <v>54889</v>
      </c>
      <c r="W388">
        <f>V393-U393</f>
        <v/>
      </c>
      <c r="X388">
        <f>ROUND((W393*T393),0)</f>
        <v/>
      </c>
      <c r="Y388">
        <f>ROUND((X393/100)*2.3,0)</f>
        <v/>
      </c>
      <c r="AC388">
        <f>X393+Y393+Z393+AA393+AB393</f>
        <v/>
      </c>
      <c r="AD388" t="inlineStr">
        <is>
          <t>НН</t>
        </is>
      </c>
      <c r="AE388" t="inlineStr"/>
      <c r="AF388" s="33" t="n">
        <v>45077</v>
      </c>
      <c r="AI388" t="inlineStr">
        <is>
          <t>дэж018688</t>
        </is>
      </c>
      <c r="AK388" t="inlineStr">
        <is>
          <t>дэж0000590</t>
        </is>
      </c>
      <c r="AL388" t="inlineStr"/>
      <c r="AM388" t="inlineStr"/>
    </row>
    <row r="389">
      <c r="A389" t="n">
        <v>1</v>
      </c>
      <c r="B389" t="inlineStr">
        <is>
          <t>01</t>
        </is>
      </c>
      <c r="C389" t="inlineStr">
        <is>
          <t>DS0701OR0000384</t>
        </is>
      </c>
      <c r="D389" t="inlineStr">
        <is>
          <t>Энергоснабжение</t>
        </is>
      </c>
      <c r="E389" t="inlineStr">
        <is>
          <t>Филиал ПАО "Россети СК"-"Дагэнерго"</t>
        </is>
      </c>
      <c r="F389" t="n">
        <v>53130438</v>
      </c>
      <c r="G389" t="inlineStr">
        <is>
          <t>Прочие потребители</t>
        </is>
      </c>
      <c r="H389" t="inlineStr">
        <is>
          <t xml:space="preserve">Швейная-мастерская "Патимат" </t>
        </is>
      </c>
      <c r="K389" t="inlineStr">
        <is>
          <t>ПС 110/35/6кВ "ЗФС"</t>
        </is>
      </c>
      <c r="N389" t="inlineStr">
        <is>
          <t>г.Кизилюрт</t>
        </is>
      </c>
      <c r="O389" t="inlineStr">
        <is>
          <t>пл.Героев</t>
        </is>
      </c>
      <c r="R389" t="inlineStr">
        <is>
          <t>Меркурий 201.2</t>
        </is>
      </c>
      <c r="S389" t="n">
        <v>30211350</v>
      </c>
      <c r="T389" t="n">
        <v>1</v>
      </c>
      <c r="U389" t="n">
        <v>6870</v>
      </c>
      <c r="V389" t="n">
        <v>6870</v>
      </c>
      <c r="W389">
        <f>V394-U394</f>
        <v/>
      </c>
      <c r="X389">
        <f>ROUND((W394*T394),0)</f>
        <v/>
      </c>
      <c r="Y389">
        <f>ROUND((X394/100)*2.3,0)</f>
        <v/>
      </c>
      <c r="AC389">
        <f>X394+Y394+Z394+AA394+AB394</f>
        <v/>
      </c>
      <c r="AD389" t="inlineStr">
        <is>
          <t>НН</t>
        </is>
      </c>
      <c r="AE389" t="inlineStr"/>
      <c r="AL389" t="inlineStr"/>
      <c r="AM389" t="inlineStr"/>
    </row>
    <row r="390">
      <c r="A390" t="n">
        <v>1</v>
      </c>
      <c r="B390" t="inlineStr">
        <is>
          <t>01</t>
        </is>
      </c>
      <c r="C390" t="inlineStr">
        <is>
          <t>DS0701OR0000385</t>
        </is>
      </c>
      <c r="D390" t="inlineStr">
        <is>
          <t>Энергоснабжение</t>
        </is>
      </c>
      <c r="E390" t="inlineStr">
        <is>
          <t>Филиал ПАО "Россети СК"-"Дагэнерго"</t>
        </is>
      </c>
      <c r="F390" t="n">
        <v>53130439</v>
      </c>
      <c r="G390" t="inlineStr">
        <is>
          <t>Прочие потребители</t>
        </is>
      </c>
      <c r="H390" t="inlineStr">
        <is>
          <t xml:space="preserve">Ателье "Элегант"      </t>
        </is>
      </c>
      <c r="K390" t="inlineStr">
        <is>
          <t>ПС 110/35/6кВ "ЗФС"</t>
        </is>
      </c>
      <c r="N390" t="inlineStr">
        <is>
          <t>г.Кизилюрт</t>
        </is>
      </c>
      <c r="O390" t="inlineStr">
        <is>
          <t xml:space="preserve">ул.Гагарина </t>
        </is>
      </c>
      <c r="P390" t="n">
        <v>36</v>
      </c>
      <c r="R390" t="inlineStr">
        <is>
          <t>Нева 104 1STO</t>
        </is>
      </c>
      <c r="S390" t="inlineStr">
        <is>
          <t>000764</t>
        </is>
      </c>
      <c r="T390" t="n">
        <v>1</v>
      </c>
      <c r="U390" t="n">
        <v>250</v>
      </c>
      <c r="V390" t="n">
        <v>250</v>
      </c>
      <c r="W390">
        <f>V395-U395</f>
        <v/>
      </c>
      <c r="X390">
        <f>ROUND((W395*T395),0)</f>
        <v/>
      </c>
      <c r="Y390">
        <f>ROUND((X395/100)*2.3,0)</f>
        <v/>
      </c>
      <c r="AC390">
        <f>X395+Y395+Z395+AA395+AB395</f>
        <v/>
      </c>
      <c r="AD390" t="inlineStr">
        <is>
          <t>НН</t>
        </is>
      </c>
      <c r="AE390" t="inlineStr"/>
      <c r="AL390" t="inlineStr"/>
      <c r="AM390" t="inlineStr"/>
    </row>
    <row r="391">
      <c r="A391" t="n">
        <v>1</v>
      </c>
      <c r="B391" t="inlineStr">
        <is>
          <t>01</t>
        </is>
      </c>
      <c r="C391" t="inlineStr">
        <is>
          <t>DS0701OR0000386</t>
        </is>
      </c>
      <c r="D391" t="inlineStr">
        <is>
          <t>Энергоснабжение</t>
        </is>
      </c>
      <c r="E391" t="inlineStr">
        <is>
          <t>Филиал ПАО "Россети СК"-"Дагэнерго"</t>
        </is>
      </c>
      <c r="F391" t="n">
        <v>53130440</v>
      </c>
      <c r="G391" t="inlineStr">
        <is>
          <t>Прочие потребители</t>
        </is>
      </c>
      <c r="H391" t="inlineStr">
        <is>
          <t>ИП Ибрагимова Батули Ибрагимовна Ателье 911</t>
        </is>
      </c>
      <c r="K391" t="inlineStr">
        <is>
          <t>ПС 35/6 кВ "Город"</t>
        </is>
      </c>
      <c r="N391" t="inlineStr">
        <is>
          <t>г.Кизилюрт</t>
        </is>
      </c>
      <c r="O391" t="inlineStr">
        <is>
          <t>на территории рынка</t>
        </is>
      </c>
      <c r="R391" t="inlineStr">
        <is>
          <t>ЦЭ 6807БК</t>
        </is>
      </c>
      <c r="S391" t="inlineStr">
        <is>
          <t>0727370903955289</t>
        </is>
      </c>
      <c r="T391" t="n">
        <v>1</v>
      </c>
      <c r="U391" t="n">
        <v>11197</v>
      </c>
      <c r="V391" t="n">
        <v>11197</v>
      </c>
      <c r="W391">
        <f>V396-U396</f>
        <v/>
      </c>
      <c r="X391">
        <f>ROUND((W396*T396),0)</f>
        <v/>
      </c>
      <c r="Y391">
        <f>ROUND((X396/100)*2.3,0)</f>
        <v/>
      </c>
      <c r="AC391">
        <f>X396+Y396+Z396+AA396+AB396</f>
        <v/>
      </c>
      <c r="AD391" t="inlineStr">
        <is>
          <t>НН</t>
        </is>
      </c>
      <c r="AE391" t="inlineStr"/>
      <c r="AF391" s="33" t="n">
        <v>45076</v>
      </c>
      <c r="AI391" t="inlineStr">
        <is>
          <t>дэж018270</t>
        </is>
      </c>
      <c r="AJ391" t="inlineStr">
        <is>
          <t>хх</t>
        </is>
      </c>
      <c r="AK391" t="inlineStr">
        <is>
          <t>дэж0000530</t>
        </is>
      </c>
      <c r="AL391" t="inlineStr"/>
      <c r="AM391" t="inlineStr"/>
    </row>
    <row r="392">
      <c r="A392" t="n">
        <v>1</v>
      </c>
      <c r="B392" t="inlineStr">
        <is>
          <t>01</t>
        </is>
      </c>
      <c r="C392" t="inlineStr">
        <is>
          <t>DS0701OR0000387</t>
        </is>
      </c>
      <c r="D392" t="inlineStr">
        <is>
          <t>Энергоснабжение</t>
        </is>
      </c>
      <c r="E392" t="inlineStr">
        <is>
          <t>Филиал ПАО "Россети СК"-"Дагэнерго"</t>
        </is>
      </c>
      <c r="F392" t="n">
        <v>53130447</v>
      </c>
      <c r="G392" t="inlineStr">
        <is>
          <t>Прочие потребители</t>
        </is>
      </c>
      <c r="H392" t="inlineStr">
        <is>
          <t>Шапочная мас-я Мустафаев Р.</t>
        </is>
      </c>
      <c r="K392" t="inlineStr">
        <is>
          <t>ПС 35/6 кВ "Город"</t>
        </is>
      </c>
      <c r="N392" t="inlineStr">
        <is>
          <t>г.Кизилюрт</t>
        </is>
      </c>
      <c r="O392" t="inlineStr">
        <is>
          <t>ул.Полежаева</t>
        </is>
      </c>
      <c r="R392" t="inlineStr">
        <is>
          <t>СЕ 101</t>
        </is>
      </c>
      <c r="S392" t="n">
        <v>9470137210233</v>
      </c>
      <c r="T392" t="n">
        <v>1</v>
      </c>
      <c r="U392" t="n">
        <v>4</v>
      </c>
      <c r="V392" t="n">
        <v>4</v>
      </c>
      <c r="W392">
        <f>V397-U397</f>
        <v/>
      </c>
      <c r="X392">
        <f>ROUND((W397*T397),0)</f>
        <v/>
      </c>
      <c r="Y392">
        <f>ROUND((X397/100)*2.3,0)</f>
        <v/>
      </c>
      <c r="AC392">
        <f>X397+Y397+Z397+AA397+AB397</f>
        <v/>
      </c>
      <c r="AD392" t="inlineStr">
        <is>
          <t>НН</t>
        </is>
      </c>
      <c r="AE392" t="inlineStr"/>
      <c r="AL392" t="inlineStr"/>
      <c r="AM392" t="inlineStr"/>
    </row>
    <row r="393">
      <c r="A393" t="n">
        <v>1</v>
      </c>
      <c r="B393" t="inlineStr">
        <is>
          <t>01</t>
        </is>
      </c>
      <c r="C393" t="inlineStr">
        <is>
          <t>DS0701OR0000388</t>
        </is>
      </c>
      <c r="D393" t="inlineStr">
        <is>
          <t>Энергоснабжение</t>
        </is>
      </c>
      <c r="E393" t="inlineStr">
        <is>
          <t>Филиал ПАО "Россети СК"-"Дагэнерго"</t>
        </is>
      </c>
      <c r="F393" t="n">
        <v>53140069</v>
      </c>
      <c r="G393" t="inlineStr">
        <is>
          <t>Прочие потребители</t>
        </is>
      </c>
      <c r="H393" t="inlineStr">
        <is>
          <t xml:space="preserve">ООО "ХОЛОД"      (630ква) </t>
        </is>
      </c>
      <c r="K393" t="inlineStr">
        <is>
          <t>ПС 110/35/6кВ "ЗФС"</t>
        </is>
      </c>
      <c r="N393" t="inlineStr">
        <is>
          <t>г.Кизилюрт</t>
        </is>
      </c>
      <c r="O393" t="inlineStr">
        <is>
          <t>ул.Аскерханова</t>
        </is>
      </c>
      <c r="R393" t="inlineStr">
        <is>
          <t>ЦЭ6803 В ЭР32</t>
        </is>
      </c>
      <c r="S393" t="inlineStr">
        <is>
          <t>011355142292199</t>
        </is>
      </c>
      <c r="T393" t="n">
        <v>60</v>
      </c>
      <c r="U393" t="n">
        <v>5785</v>
      </c>
      <c r="V393" t="n">
        <v>5785</v>
      </c>
      <c r="W393">
        <f>V398-U398</f>
        <v/>
      </c>
      <c r="X393">
        <f>ROUND((W398*T398),0)</f>
        <v/>
      </c>
      <c r="Y393">
        <f>ROUND((X398/100)*2.3,0)</f>
        <v/>
      </c>
      <c r="AC393">
        <f>X398+Y398+Z398+AA398+AB398</f>
        <v/>
      </c>
      <c r="AD393" t="inlineStr">
        <is>
          <t>СН2</t>
        </is>
      </c>
      <c r="AE393" t="inlineStr"/>
      <c r="AF393" s="33" t="n">
        <v>45070</v>
      </c>
      <c r="AI393" t="inlineStr">
        <is>
          <t>дэж018838</t>
        </is>
      </c>
      <c r="AJ393" t="n">
        <v>15850495</v>
      </c>
      <c r="AK393" t="inlineStr">
        <is>
          <t>дэж0002847</t>
        </is>
      </c>
      <c r="AL393" t="inlineStr"/>
      <c r="AM393" t="inlineStr"/>
    </row>
    <row r="394">
      <c r="A394" t="n">
        <v>1</v>
      </c>
      <c r="B394" t="inlineStr">
        <is>
          <t>01</t>
        </is>
      </c>
      <c r="C394" t="inlineStr">
        <is>
          <t>DS0701OR0000389</t>
        </is>
      </c>
      <c r="D394" t="inlineStr">
        <is>
          <t>Энергоснабжение</t>
        </is>
      </c>
      <c r="E394" t="inlineStr">
        <is>
          <t>Филиал ПАО "Россети СК"-"Дагэнерго"</t>
        </is>
      </c>
      <c r="F394" t="n">
        <v>53140110</v>
      </c>
      <c r="G394" t="inlineStr">
        <is>
          <t>Прочие потребители</t>
        </is>
      </c>
      <c r="H394" t="inlineStr">
        <is>
          <t xml:space="preserve">ОАО "Кизлярагрокомплекс" </t>
        </is>
      </c>
      <c r="K394" t="inlineStr">
        <is>
          <t>ПС 110/35/6кВ "ЗФС"</t>
        </is>
      </c>
      <c r="N394" t="inlineStr">
        <is>
          <t>г.Кизилюрт</t>
        </is>
      </c>
      <c r="O394" t="inlineStr">
        <is>
          <t xml:space="preserve">ул.Гагарина </t>
        </is>
      </c>
      <c r="P394" t="n">
        <v>36</v>
      </c>
      <c r="R394" t="inlineStr">
        <is>
          <t xml:space="preserve">СЕ 101 </t>
        </is>
      </c>
      <c r="S394" t="n">
        <v>9048052501</v>
      </c>
      <c r="T394" t="n">
        <v>1</v>
      </c>
      <c r="U394" t="n">
        <v>17690</v>
      </c>
      <c r="V394" t="n">
        <v>17690</v>
      </c>
      <c r="W394">
        <f>V399-U399</f>
        <v/>
      </c>
      <c r="X394">
        <f>ROUND((W399*T399),0)</f>
        <v/>
      </c>
      <c r="Y394">
        <f>ROUND((X399/100)*2.3,0)</f>
        <v/>
      </c>
      <c r="AC394">
        <f>X399+Y399+Z399+AA399+AB399</f>
        <v/>
      </c>
      <c r="AD394" t="inlineStr">
        <is>
          <t>НН</t>
        </is>
      </c>
      <c r="AE394" t="inlineStr"/>
      <c r="AL394" t="inlineStr"/>
      <c r="AM394" t="inlineStr"/>
    </row>
    <row r="395">
      <c r="A395" t="n">
        <v>1</v>
      </c>
      <c r="B395" t="inlineStr">
        <is>
          <t>01</t>
        </is>
      </c>
      <c r="C395" t="inlineStr">
        <is>
          <t>DS0701OR0000390</t>
        </is>
      </c>
      <c r="D395" t="inlineStr">
        <is>
          <t>Энергоснабжение</t>
        </is>
      </c>
      <c r="E395" t="inlineStr">
        <is>
          <t>Филиал ПАО "Россети СК"-"Дагэнерго"</t>
        </is>
      </c>
      <c r="F395" t="n">
        <v>53140110</v>
      </c>
      <c r="G395" t="inlineStr">
        <is>
          <t>Прочие потребители</t>
        </is>
      </c>
      <c r="H395" t="inlineStr">
        <is>
          <t>ОАО"Кизлярагрокомлекс"</t>
        </is>
      </c>
      <c r="K395" t="inlineStr">
        <is>
          <t>ПС 110/35/6кВ "ЗФС"</t>
        </is>
      </c>
      <c r="N395" t="inlineStr">
        <is>
          <t>г.Кизилюрт</t>
        </is>
      </c>
      <c r="O395" t="inlineStr">
        <is>
          <t>ул.Г.Цадаса</t>
        </is>
      </c>
      <c r="P395" t="n">
        <v>98</v>
      </c>
      <c r="R395" t="inlineStr">
        <is>
          <t>Меркурий 201.2</t>
        </is>
      </c>
      <c r="S395" t="n">
        <v>17921226</v>
      </c>
      <c r="T395" t="n">
        <v>1</v>
      </c>
      <c r="U395" t="n">
        <v>42128</v>
      </c>
      <c r="V395" t="n">
        <v>42128</v>
      </c>
      <c r="W395">
        <f>V400-U400</f>
        <v/>
      </c>
      <c r="X395">
        <f>ROUND((W400*T400),0)</f>
        <v/>
      </c>
      <c r="Y395">
        <f>ROUND((X400/100)*2.3,0)</f>
        <v/>
      </c>
      <c r="AC395">
        <f>X400+Y400+Z400+AA400+AB400</f>
        <v/>
      </c>
      <c r="AD395" t="inlineStr">
        <is>
          <t>НН</t>
        </is>
      </c>
      <c r="AE395" t="inlineStr"/>
      <c r="AF395" s="33" t="n">
        <v>45077</v>
      </c>
      <c r="AI395" t="inlineStr">
        <is>
          <t>дэж018687</t>
        </is>
      </c>
      <c r="AL395" t="inlineStr"/>
      <c r="AM395" t="inlineStr"/>
    </row>
    <row r="396">
      <c r="A396" t="n">
        <v>1</v>
      </c>
      <c r="B396" t="inlineStr">
        <is>
          <t>01</t>
        </is>
      </c>
      <c r="C396" t="inlineStr">
        <is>
          <t>DS0701OR0000391</t>
        </is>
      </c>
      <c r="D396" t="inlineStr">
        <is>
          <t>Энергоснабжение</t>
        </is>
      </c>
      <c r="E396" t="inlineStr">
        <is>
          <t>Филиал ПАО "Россети СК"-"Дагэнерго"</t>
        </is>
      </c>
      <c r="F396" t="n">
        <v>53140110</v>
      </c>
      <c r="G396" t="inlineStr">
        <is>
          <t>Прочие потребители</t>
        </is>
      </c>
      <c r="H396" t="inlineStr">
        <is>
          <t>ОАО "Кизлярагрокомлекс"</t>
        </is>
      </c>
      <c r="K396" t="inlineStr">
        <is>
          <t>ПС 35/6 кВ "Город"</t>
        </is>
      </c>
      <c r="N396" t="inlineStr">
        <is>
          <t>г.Кизилюрт</t>
        </is>
      </c>
      <c r="O396" t="inlineStr">
        <is>
          <t>ул.Аскерханова</t>
        </is>
      </c>
      <c r="R396" t="inlineStr">
        <is>
          <t>СО51ПК</t>
        </is>
      </c>
      <c r="S396" t="n">
        <v>325092</v>
      </c>
      <c r="T396" t="n">
        <v>1</v>
      </c>
      <c r="U396" t="n">
        <v>53900</v>
      </c>
      <c r="V396" t="n">
        <v>53900</v>
      </c>
      <c r="W396">
        <f>V401-U401</f>
        <v/>
      </c>
      <c r="X396">
        <f>ROUND((W401*T401),0)</f>
        <v/>
      </c>
      <c r="Y396">
        <f>ROUND((X401/100)*2.3,0)</f>
        <v/>
      </c>
      <c r="AC396">
        <f>X401+Y401+Z401+AA401+AB401</f>
        <v/>
      </c>
      <c r="AD396" t="inlineStr">
        <is>
          <t>НН</t>
        </is>
      </c>
      <c r="AE396" t="inlineStr"/>
      <c r="AL396" t="inlineStr"/>
      <c r="AM396" t="inlineStr"/>
    </row>
    <row r="397">
      <c r="A397" t="n">
        <v>1</v>
      </c>
      <c r="B397" t="inlineStr">
        <is>
          <t>01</t>
        </is>
      </c>
      <c r="C397" t="inlineStr">
        <is>
          <t>DS0701OR0000392</t>
        </is>
      </c>
      <c r="D397" t="inlineStr">
        <is>
          <t>Энергоснабжение</t>
        </is>
      </c>
      <c r="E397" t="inlineStr">
        <is>
          <t>Филиал ПАО "Россети СК"-"Дагэнерго"</t>
        </is>
      </c>
      <c r="F397" t="n">
        <v>53140110</v>
      </c>
      <c r="G397" t="inlineStr">
        <is>
          <t>Прочие потребители</t>
        </is>
      </c>
      <c r="H397" t="inlineStr">
        <is>
          <t>ОАО "Кизлярагропромкомплекс"</t>
        </is>
      </c>
      <c r="K397" t="inlineStr">
        <is>
          <t>ПС 110/35/6кВ "ЗФС"</t>
        </is>
      </c>
      <c r="N397" t="inlineStr">
        <is>
          <t>г.Кизилюрт</t>
        </is>
      </c>
      <c r="O397" t="inlineStr">
        <is>
          <t xml:space="preserve">ул.Гагарина </t>
        </is>
      </c>
      <c r="P397" t="inlineStr">
        <is>
          <t>66 А</t>
        </is>
      </c>
      <c r="R397" t="inlineStr">
        <is>
          <t>Меркурий 201.2</t>
        </is>
      </c>
      <c r="S397" t="n">
        <v>16704764</v>
      </c>
      <c r="T397" t="n">
        <v>1</v>
      </c>
      <c r="U397" t="n">
        <v>23892</v>
      </c>
      <c r="V397" t="n">
        <v>23892</v>
      </c>
      <c r="W397">
        <f>V402-U402</f>
        <v/>
      </c>
      <c r="X397">
        <f>ROUND((W402*T402),0)</f>
        <v/>
      </c>
      <c r="Y397">
        <f>ROUND((X402/100)*2.3,0)</f>
        <v/>
      </c>
      <c r="AC397">
        <f>X402+Y402+Z402+AA402+AB402</f>
        <v/>
      </c>
      <c r="AD397" t="inlineStr">
        <is>
          <t>НН</t>
        </is>
      </c>
      <c r="AE397" t="inlineStr"/>
      <c r="AI397" t="inlineStr">
        <is>
          <t>отиск</t>
        </is>
      </c>
      <c r="AJ397" t="inlineStr">
        <is>
          <t>003564</t>
        </is>
      </c>
      <c r="AL397" t="inlineStr"/>
      <c r="AM397" t="inlineStr"/>
    </row>
    <row r="398">
      <c r="A398" t="n">
        <v>1</v>
      </c>
      <c r="B398" t="inlineStr">
        <is>
          <t>01</t>
        </is>
      </c>
      <c r="C398" t="inlineStr">
        <is>
          <t>DS0701OR0000393</t>
        </is>
      </c>
      <c r="D398" t="inlineStr">
        <is>
          <t>Энергоснабжение</t>
        </is>
      </c>
      <c r="E398" t="inlineStr">
        <is>
          <t>Филиал ПАО "Россети СК"-"Дагэнерго"</t>
        </is>
      </c>
      <c r="F398" t="n">
        <v>53140290</v>
      </c>
      <c r="G398" t="inlineStr">
        <is>
          <t>Прочие потребители</t>
        </is>
      </c>
      <c r="H398" t="inlineStr">
        <is>
          <t>Банкетный зал Ирида Кафе "НЕПТУН" (молодеж. центр)</t>
        </is>
      </c>
      <c r="K398" t="inlineStr">
        <is>
          <t>ПС 110/35/6кВ "ЗФС"</t>
        </is>
      </c>
      <c r="N398" t="inlineStr">
        <is>
          <t>г.Кизилюрт</t>
        </is>
      </c>
      <c r="O398" t="inlineStr">
        <is>
          <t>ул.Вишневского</t>
        </is>
      </c>
      <c r="R398" t="inlineStr">
        <is>
          <t xml:space="preserve">СЕ 303 R33 746-JAZ </t>
        </is>
      </c>
      <c r="S398" t="inlineStr">
        <is>
          <t>099071627</t>
        </is>
      </c>
      <c r="T398" t="n">
        <v>1</v>
      </c>
      <c r="U398" t="n">
        <v>54085</v>
      </c>
      <c r="V398" t="n">
        <v>54085</v>
      </c>
      <c r="W398">
        <f>V403-U403</f>
        <v/>
      </c>
      <c r="X398">
        <f>ROUND((W403*T403),0)</f>
        <v/>
      </c>
      <c r="Y398">
        <f>ROUND((X403/100)*2.3,0)</f>
        <v/>
      </c>
      <c r="AC398">
        <f>X403+Y403+Z403+AA403+AB403</f>
        <v/>
      </c>
      <c r="AD398" t="inlineStr">
        <is>
          <t>НН</t>
        </is>
      </c>
      <c r="AE398" t="inlineStr"/>
      <c r="AI398" t="inlineStr">
        <is>
          <t>дэж018961</t>
        </is>
      </c>
      <c r="AL398" t="inlineStr"/>
      <c r="AM398" t="inlineStr"/>
    </row>
    <row r="399">
      <c r="A399" t="n">
        <v>1</v>
      </c>
      <c r="B399" t="inlineStr">
        <is>
          <t>01</t>
        </is>
      </c>
      <c r="C399" t="inlineStr">
        <is>
          <t>DS0701OR0000394</t>
        </is>
      </c>
      <c r="D399" t="inlineStr">
        <is>
          <t>Энергоснабжение</t>
        </is>
      </c>
      <c r="E399" t="inlineStr">
        <is>
          <t>Филиал ПАО "Россети СК"-"Дагэнерго"</t>
        </is>
      </c>
      <c r="F399" t="n">
        <v>53140293</v>
      </c>
      <c r="G399" t="inlineStr">
        <is>
          <t>Прочие потребители</t>
        </is>
      </c>
      <c r="H399" t="inlineStr">
        <is>
          <t xml:space="preserve">Минимельница  </t>
        </is>
      </c>
      <c r="K399" t="inlineStr">
        <is>
          <t>ПС 110/35/6кВ "ЗФС"</t>
        </is>
      </c>
      <c r="N399" t="inlineStr">
        <is>
          <t>г.Кизилюрт</t>
        </is>
      </c>
      <c r="O399" t="inlineStr">
        <is>
          <t>ул.Вишневского</t>
        </is>
      </c>
      <c r="P399" t="n">
        <v>56</v>
      </c>
      <c r="R399" t="inlineStr">
        <is>
          <t>ЦЭ 6803 В</t>
        </is>
      </c>
      <c r="S399" t="n">
        <v>9026036006747</v>
      </c>
      <c r="T399" t="n">
        <v>1</v>
      </c>
      <c r="U399" t="n">
        <v>1428</v>
      </c>
      <c r="V399" t="n">
        <v>1428</v>
      </c>
      <c r="W399">
        <f>V404-U404</f>
        <v/>
      </c>
      <c r="X399">
        <f>ROUND((W404*T404),0)</f>
        <v/>
      </c>
      <c r="Y399">
        <f>ROUND((X404/100)*2.3,0)</f>
        <v/>
      </c>
      <c r="AC399">
        <f>X404+Y404+Z404+AA404+AB404</f>
        <v/>
      </c>
      <c r="AD399" t="inlineStr">
        <is>
          <t>НН</t>
        </is>
      </c>
      <c r="AE399" t="inlineStr"/>
      <c r="AL399" t="inlineStr"/>
      <c r="AM399" t="inlineStr"/>
    </row>
    <row r="400">
      <c r="A400" t="n">
        <v>1</v>
      </c>
      <c r="B400" t="inlineStr">
        <is>
          <t>01</t>
        </is>
      </c>
      <c r="C400" t="inlineStr">
        <is>
          <t>DS0701OR0000395</t>
        </is>
      </c>
      <c r="D400" t="inlineStr">
        <is>
          <t>Энергоснабжение</t>
        </is>
      </c>
      <c r="E400" t="inlineStr">
        <is>
          <t>Филиал ПАО "Россети СК"-"Дагэнерго"</t>
        </is>
      </c>
      <c r="F400" t="n">
        <v>53140296</v>
      </c>
      <c r="G400" t="inlineStr">
        <is>
          <t>Прочие потребители</t>
        </is>
      </c>
      <c r="H400" t="inlineStr">
        <is>
          <t xml:space="preserve">АО "Заготзерно"      (320ква) </t>
        </is>
      </c>
      <c r="K400" t="inlineStr">
        <is>
          <t>ПС 35/6 кВ "Город"</t>
        </is>
      </c>
      <c r="N400" t="inlineStr">
        <is>
          <t>г.Кизилюрт</t>
        </is>
      </c>
      <c r="O400" t="inlineStr">
        <is>
          <t xml:space="preserve">ул.Сулакская </t>
        </is>
      </c>
      <c r="R400" t="inlineStr">
        <is>
          <t xml:space="preserve">ЦЭ 6803 В М7 Р32 </t>
        </is>
      </c>
      <c r="S400" t="n">
        <v>11355150091753</v>
      </c>
      <c r="T400" t="n">
        <v>60</v>
      </c>
      <c r="U400" t="n">
        <v>966</v>
      </c>
      <c r="V400" t="n">
        <v>966</v>
      </c>
      <c r="W400">
        <f>V405-U405</f>
        <v/>
      </c>
      <c r="X400">
        <f>ROUND((W405*T405),0)</f>
        <v/>
      </c>
      <c r="Y400">
        <f>ROUND((X405/100)*2.3,0)</f>
        <v/>
      </c>
      <c r="AC400">
        <f>X405+Y405+Z405+AA405+AB405</f>
        <v/>
      </c>
      <c r="AD400" t="inlineStr">
        <is>
          <t>СН2</t>
        </is>
      </c>
      <c r="AE400" t="inlineStr"/>
      <c r="AI400" t="inlineStr">
        <is>
          <t>колАК3499,АК3424</t>
        </is>
      </c>
      <c r="AJ400" t="inlineStr">
        <is>
          <t>кл.к161241,5540424</t>
        </is>
      </c>
      <c r="AL400" t="inlineStr"/>
      <c r="AM400" t="inlineStr"/>
    </row>
    <row r="401">
      <c r="A401" t="n">
        <v>1</v>
      </c>
      <c r="B401" t="inlineStr">
        <is>
          <t>01</t>
        </is>
      </c>
      <c r="C401" t="inlineStr">
        <is>
          <t>DS0701OR0000396</t>
        </is>
      </c>
      <c r="D401" t="inlineStr">
        <is>
          <t>Энергоснабжение</t>
        </is>
      </c>
      <c r="E401" t="inlineStr">
        <is>
          <t>Филиал ПАО "Россети СК"-"Дагэнерго"</t>
        </is>
      </c>
      <c r="F401" t="n">
        <v>53140312</v>
      </c>
      <c r="G401" t="inlineStr">
        <is>
          <t>Прочие потребители</t>
        </is>
      </c>
      <c r="H401" t="inlineStr">
        <is>
          <t>Кафе "Жемчужина" Быв-й Лимонадный цех /Садаф</t>
        </is>
      </c>
      <c r="K401" t="inlineStr">
        <is>
          <t>ПС 35/6 кВ "Город"</t>
        </is>
      </c>
      <c r="N401" t="inlineStr">
        <is>
          <t>г.Кизилюрт</t>
        </is>
      </c>
      <c r="O401" t="inlineStr">
        <is>
          <t>ул.Им.Газимагомеда</t>
        </is>
      </c>
      <c r="P401" t="n">
        <v>1</v>
      </c>
      <c r="R401" t="inlineStr">
        <is>
          <t>СЕ 303 S31 543 JGVZ GS01</t>
        </is>
      </c>
      <c r="S401" t="inlineStr">
        <is>
          <t>011880153070343</t>
        </is>
      </c>
      <c r="T401" t="n">
        <v>40</v>
      </c>
      <c r="U401" t="n">
        <v>1950</v>
      </c>
      <c r="V401" t="n">
        <v>1950</v>
      </c>
      <c r="W401">
        <f>V406-U406</f>
        <v/>
      </c>
      <c r="X401">
        <f>ROUND((W406*T406),0)</f>
        <v/>
      </c>
      <c r="Y401">
        <f>ROUND((X406/100)*2.3,0)</f>
        <v/>
      </c>
      <c r="AC401">
        <f>X406+Y406+Z406+AA406+AB406</f>
        <v/>
      </c>
      <c r="AD401" t="inlineStr">
        <is>
          <t>НН</t>
        </is>
      </c>
      <c r="AE401" t="inlineStr"/>
      <c r="AI401" t="inlineStr">
        <is>
          <t>дэж004247</t>
        </is>
      </c>
      <c r="AJ401" t="inlineStr">
        <is>
          <t>дэж004087 бокс004183</t>
        </is>
      </c>
      <c r="AL401" t="inlineStr"/>
      <c r="AM401" t="inlineStr"/>
    </row>
    <row r="402">
      <c r="A402" t="n">
        <v>1</v>
      </c>
      <c r="B402" t="inlineStr">
        <is>
          <t>01</t>
        </is>
      </c>
      <c r="C402" t="inlineStr">
        <is>
          <t>DS0701OR0000397</t>
        </is>
      </c>
      <c r="D402" t="inlineStr">
        <is>
          <t>Энергоснабжение</t>
        </is>
      </c>
      <c r="E402" t="inlineStr">
        <is>
          <t>Филиал ПАО "Россети СК"-"Дагэнерго"</t>
        </is>
      </c>
      <c r="F402" t="n">
        <v>53140314</v>
      </c>
      <c r="G402" t="inlineStr">
        <is>
          <t>Прочие потребители</t>
        </is>
      </c>
      <c r="H402" t="inlineStr">
        <is>
          <t>Пекарня "ДЖАНЕТ"   Магаева Д</t>
        </is>
      </c>
      <c r="K402" t="inlineStr">
        <is>
          <t>ПС 110/35/6кВ "ЗФС"</t>
        </is>
      </c>
      <c r="N402" t="inlineStr">
        <is>
          <t>г.Кизилюрт</t>
        </is>
      </c>
      <c r="O402" t="inlineStr">
        <is>
          <t xml:space="preserve">ул.Гагарина </t>
        </is>
      </c>
      <c r="P402" t="n">
        <v>82</v>
      </c>
      <c r="R402" t="inlineStr">
        <is>
          <t>ЦЭ 6803 В</t>
        </is>
      </c>
      <c r="S402" t="n">
        <v>103110232</v>
      </c>
      <c r="T402" t="n">
        <v>1</v>
      </c>
      <c r="U402" t="n">
        <v>71497</v>
      </c>
      <c r="V402" t="n">
        <v>71497</v>
      </c>
      <c r="W402">
        <f>V407-U407</f>
        <v/>
      </c>
      <c r="X402">
        <f>ROUND((W407*T407),0)</f>
        <v/>
      </c>
      <c r="Y402">
        <f>ROUND((X407/100)*2.3,0)</f>
        <v/>
      </c>
      <c r="AC402">
        <f>X407+Y407+Z407+AA407+AB407</f>
        <v/>
      </c>
      <c r="AD402" t="inlineStr">
        <is>
          <t>НН</t>
        </is>
      </c>
      <c r="AE402" t="inlineStr"/>
      <c r="AL402" t="inlineStr"/>
      <c r="AM402" t="inlineStr"/>
    </row>
    <row r="403">
      <c r="A403" t="n">
        <v>1</v>
      </c>
      <c r="B403" t="inlineStr">
        <is>
          <t>01</t>
        </is>
      </c>
      <c r="C403" t="inlineStr">
        <is>
          <t>DS0701OR0000398</t>
        </is>
      </c>
      <c r="D403" t="inlineStr">
        <is>
          <t>Энергоснабжение</t>
        </is>
      </c>
      <c r="E403" t="inlineStr">
        <is>
          <t>Филиал ПАО "Россети СК"-"Дагэнерго"</t>
        </is>
      </c>
      <c r="F403" t="n">
        <v>53140315</v>
      </c>
      <c r="G403" t="inlineStr">
        <is>
          <t>Прочие потребители</t>
        </is>
      </c>
      <c r="H403" t="inlineStr">
        <is>
          <t>И.П. Абакаров А.К. Пекарня  "Ахмед"</t>
        </is>
      </c>
      <c r="K403" t="inlineStr">
        <is>
          <t>ПС 110/35/6кВ "ЗФС"</t>
        </is>
      </c>
      <c r="N403" t="inlineStr">
        <is>
          <t>г.Кизилюрт</t>
        </is>
      </c>
      <c r="O403" t="inlineStr">
        <is>
          <t>ул.Г.Цадаса</t>
        </is>
      </c>
      <c r="P403" t="inlineStr">
        <is>
          <t>80\2</t>
        </is>
      </c>
      <c r="R403" t="inlineStr">
        <is>
          <t xml:space="preserve">СЕ 303 R33 746-JAZ </t>
        </is>
      </c>
      <c r="S403" t="inlineStr">
        <is>
          <t>009114090487859</t>
        </is>
      </c>
      <c r="T403" t="n">
        <v>1</v>
      </c>
      <c r="U403" t="n">
        <v>25877</v>
      </c>
      <c r="V403" t="n">
        <v>25877</v>
      </c>
      <c r="W403">
        <f>V408-U408</f>
        <v/>
      </c>
      <c r="X403">
        <f>ROUND((W408*T408),0)</f>
        <v/>
      </c>
      <c r="Y403">
        <f>ROUND((X408/100)*2.3,0)</f>
        <v/>
      </c>
      <c r="AC403">
        <f>X408+Y408+Z408+AA408+AB408</f>
        <v/>
      </c>
      <c r="AD403" t="inlineStr">
        <is>
          <t>НН</t>
        </is>
      </c>
      <c r="AE403" t="inlineStr"/>
      <c r="AF403" s="33" t="n">
        <v>45077</v>
      </c>
      <c r="AL403" t="inlineStr"/>
      <c r="AM403" t="inlineStr"/>
    </row>
    <row r="404">
      <c r="A404" t="n">
        <v>1</v>
      </c>
      <c r="B404" t="inlineStr">
        <is>
          <t>01</t>
        </is>
      </c>
      <c r="C404" t="inlineStr">
        <is>
          <t>DS0701OR0000399</t>
        </is>
      </c>
      <c r="D404" t="inlineStr">
        <is>
          <t>Энергоснабжение</t>
        </is>
      </c>
      <c r="E404" t="inlineStr">
        <is>
          <t>Филиал ПАО "Россети СК"-"Дагэнерго"</t>
        </is>
      </c>
      <c r="F404" t="n">
        <v>53140318</v>
      </c>
      <c r="G404" t="inlineStr">
        <is>
          <t>Прочие потребители</t>
        </is>
      </c>
      <c r="H404" t="inlineStr">
        <is>
          <t xml:space="preserve">Пекарня  Мусаев М </t>
        </is>
      </c>
      <c r="K404" t="inlineStr">
        <is>
          <t>ПС 35/6 кВ "Город"</t>
        </is>
      </c>
      <c r="N404" t="inlineStr">
        <is>
          <t>г.Кизилюрт</t>
        </is>
      </c>
      <c r="O404" t="inlineStr">
        <is>
          <t>ул.Кавказская</t>
        </is>
      </c>
      <c r="P404" t="n">
        <v>19</v>
      </c>
      <c r="R404" t="inlineStr">
        <is>
          <t>ЦЭ6803 В ЭР32</t>
        </is>
      </c>
      <c r="S404" t="inlineStr">
        <is>
          <t>011355147371174</t>
        </is>
      </c>
      <c r="T404" t="n">
        <v>30</v>
      </c>
      <c r="U404" t="n">
        <v>1490</v>
      </c>
      <c r="V404" t="n">
        <v>1490</v>
      </c>
      <c r="W404">
        <f>V409-U409</f>
        <v/>
      </c>
      <c r="X404">
        <f>ROUND((W409*T409),0)</f>
        <v/>
      </c>
      <c r="Y404">
        <f>ROUND((X409/100)*2.3,0)</f>
        <v/>
      </c>
      <c r="AC404">
        <f>X409+Y409+Z409+AA409+AB409</f>
        <v/>
      </c>
      <c r="AD404" t="inlineStr">
        <is>
          <t>НН</t>
        </is>
      </c>
      <c r="AE404" t="inlineStr"/>
      <c r="AF404" s="33" t="n">
        <v>45076</v>
      </c>
      <c r="AI404" t="inlineStr">
        <is>
          <t>дээж018680</t>
        </is>
      </c>
      <c r="AJ404" t="inlineStr">
        <is>
          <t>кол3415934</t>
        </is>
      </c>
      <c r="AL404" t="inlineStr"/>
      <c r="AM404" t="inlineStr"/>
    </row>
    <row r="405">
      <c r="A405" t="n">
        <v>1</v>
      </c>
      <c r="B405" t="inlineStr">
        <is>
          <t>01</t>
        </is>
      </c>
      <c r="C405" t="inlineStr">
        <is>
          <t>DS0701OR0000400</t>
        </is>
      </c>
      <c r="D405" t="inlineStr">
        <is>
          <t>Энергоснабжение</t>
        </is>
      </c>
      <c r="E405" t="inlineStr">
        <is>
          <t>Филиал ПАО "Россети СК"-"Дагэнерго"</t>
        </is>
      </c>
      <c r="F405" t="n">
        <v>53140319</v>
      </c>
      <c r="G405" t="inlineStr">
        <is>
          <t>Прочие потребители</t>
        </is>
      </c>
      <c r="H405" t="inlineStr">
        <is>
          <t>И.П. Омаров Р.А. Пекарня "Колос"</t>
        </is>
      </c>
      <c r="K405" t="inlineStr">
        <is>
          <t>ПС 35/6 кВ "Город"</t>
        </is>
      </c>
      <c r="N405" t="inlineStr">
        <is>
          <t>г.Кизилюрт</t>
        </is>
      </c>
      <c r="O405" t="inlineStr">
        <is>
          <t xml:space="preserve">ул.Эмирова </t>
        </is>
      </c>
      <c r="R405" t="inlineStr">
        <is>
          <t>CE 303 R33 543-JAZ</t>
        </is>
      </c>
      <c r="S405" t="inlineStr">
        <is>
          <t>094275313</t>
        </is>
      </c>
      <c r="T405" t="n">
        <v>50</v>
      </c>
      <c r="U405" t="n">
        <v>30257</v>
      </c>
      <c r="V405" t="n">
        <v>30257</v>
      </c>
      <c r="W405">
        <f>V410-U410</f>
        <v/>
      </c>
      <c r="X405">
        <f>ROUND((W410*T410),0)</f>
        <v/>
      </c>
      <c r="Y405">
        <f>IF(Z410=0,ROUND((X410/100)*2.3,0),0)</f>
        <v/>
      </c>
      <c r="Z405" t="n">
        <v>695</v>
      </c>
      <c r="AC405">
        <f>X410+Y410+Z410+AA410+AB410</f>
        <v/>
      </c>
      <c r="AD405" t="inlineStr">
        <is>
          <t>СН2</t>
        </is>
      </c>
      <c r="AE405" t="inlineStr"/>
      <c r="AI405" t="inlineStr">
        <is>
          <t>дэж018858</t>
        </is>
      </c>
      <c r="AJ405" t="inlineStr">
        <is>
          <t>003565</t>
        </is>
      </c>
      <c r="AL405" t="inlineStr"/>
      <c r="AM405" t="inlineStr"/>
    </row>
    <row r="406">
      <c r="A406" t="n">
        <v>1</v>
      </c>
      <c r="B406" t="inlineStr">
        <is>
          <t>01</t>
        </is>
      </c>
      <c r="C406" t="inlineStr">
        <is>
          <t>DS0701OR0000401</t>
        </is>
      </c>
      <c r="D406" t="inlineStr">
        <is>
          <t>Энергоснабжение</t>
        </is>
      </c>
      <c r="E406" t="inlineStr">
        <is>
          <t>Филиал ПАО "Россети СК"-"Дагэнерго"</t>
        </is>
      </c>
      <c r="F406" t="n">
        <v>53140322</v>
      </c>
      <c r="G406" t="inlineStr">
        <is>
          <t>Прочие потребители</t>
        </is>
      </c>
      <c r="H406" t="inlineStr">
        <is>
          <t xml:space="preserve">Пекарня "Родопи"  Омаров </t>
        </is>
      </c>
      <c r="K406" t="inlineStr">
        <is>
          <t>ПС 35/6 кВ "Город"</t>
        </is>
      </c>
      <c r="N406" t="inlineStr">
        <is>
          <t>г.Кизилюрт</t>
        </is>
      </c>
      <c r="O406" t="inlineStr">
        <is>
          <t>ул.Кавказская</t>
        </is>
      </c>
      <c r="R406" t="inlineStr">
        <is>
          <t>ЦЭ 6803 В</t>
        </is>
      </c>
      <c r="S406" t="n">
        <v>8517014005605</v>
      </c>
      <c r="T406" t="n">
        <v>1</v>
      </c>
      <c r="U406" t="n">
        <v>28560</v>
      </c>
      <c r="V406" t="n">
        <v>28560</v>
      </c>
      <c r="W406">
        <f>V411-U411</f>
        <v/>
      </c>
      <c r="X406">
        <f>ROUND((W411*T411),0)</f>
        <v/>
      </c>
      <c r="Y406">
        <f>ROUND((X411/100)*2.3,0)</f>
        <v/>
      </c>
      <c r="AC406">
        <f>X411+Y411+Z411+AA411+AB411</f>
        <v/>
      </c>
      <c r="AD406" t="inlineStr">
        <is>
          <t>НН</t>
        </is>
      </c>
      <c r="AE406" t="inlineStr"/>
      <c r="AL406" t="inlineStr"/>
      <c r="AM406" t="inlineStr"/>
    </row>
    <row r="407">
      <c r="A407" t="n">
        <v>1</v>
      </c>
      <c r="B407" t="inlineStr">
        <is>
          <t>01</t>
        </is>
      </c>
      <c r="C407" t="inlineStr">
        <is>
          <t>DS0701OR0000402</t>
        </is>
      </c>
      <c r="D407" t="inlineStr">
        <is>
          <t>Энергоснабжение</t>
        </is>
      </c>
      <c r="E407" t="inlineStr">
        <is>
          <t>Филиал ПАО "Россети СК"-"Дагэнерго"</t>
        </is>
      </c>
      <c r="F407" t="n">
        <v>53140325</v>
      </c>
      <c r="G407" t="inlineStr">
        <is>
          <t>Прочие потребители</t>
        </is>
      </c>
      <c r="H407" t="inlineStr">
        <is>
          <t>Пекарня-булочная   Магомедова М</t>
        </is>
      </c>
      <c r="K407" t="inlineStr">
        <is>
          <t>ПС 110/35/6кВ "ЗФС"</t>
        </is>
      </c>
      <c r="N407" t="inlineStr">
        <is>
          <t>г.Кизилюрт</t>
        </is>
      </c>
      <c r="O407" t="inlineStr">
        <is>
          <t>пл.Героев</t>
        </is>
      </c>
      <c r="R407" t="inlineStr">
        <is>
          <t>СЕ-303</t>
        </is>
      </c>
      <c r="S407" t="n">
        <v>9114090487842</v>
      </c>
      <c r="T407" t="n">
        <v>1</v>
      </c>
      <c r="U407" t="n">
        <v>45643</v>
      </c>
      <c r="V407" t="n">
        <v>45643</v>
      </c>
      <c r="W407">
        <f>V412-U412</f>
        <v/>
      </c>
      <c r="X407">
        <f>ROUND((W412*T412),0)</f>
        <v/>
      </c>
      <c r="Y407">
        <f>ROUND((X412/100)*2.3,0)</f>
        <v/>
      </c>
      <c r="AC407">
        <f>X412+Y412+Z412+AA412+AB412</f>
        <v/>
      </c>
      <c r="AD407" t="inlineStr">
        <is>
          <t>НН</t>
        </is>
      </c>
      <c r="AE407" t="inlineStr"/>
      <c r="AF407" s="33" t="n">
        <v>45076</v>
      </c>
      <c r="AG407" t="inlineStr">
        <is>
          <t>Акт недопуска</t>
        </is>
      </c>
      <c r="AH407" t="n">
        <v>382</v>
      </c>
      <c r="AL407" t="inlineStr"/>
      <c r="AM407" t="inlineStr"/>
    </row>
    <row r="408">
      <c r="A408" t="n">
        <v>1</v>
      </c>
      <c r="B408" t="inlineStr">
        <is>
          <t>01</t>
        </is>
      </c>
      <c r="C408" t="inlineStr">
        <is>
          <t>DS0701OR0000403</t>
        </is>
      </c>
      <c r="D408" t="inlineStr">
        <is>
          <t>Энергоснабжение</t>
        </is>
      </c>
      <c r="E408" t="inlineStr">
        <is>
          <t>Филиал ПАО "Россети СК"-"Дагэнерго"</t>
        </is>
      </c>
      <c r="F408" t="n">
        <v>53140329</v>
      </c>
      <c r="G408" t="inlineStr">
        <is>
          <t>Прочие потребители</t>
        </is>
      </c>
      <c r="H408" t="inlineStr">
        <is>
          <t>Пекарня -кондитер на рынке Сайп-ва (маг.Одежда)</t>
        </is>
      </c>
      <c r="K408" t="inlineStr">
        <is>
          <t>ПС 35/6 кВ "Город"</t>
        </is>
      </c>
      <c r="N408" t="inlineStr">
        <is>
          <t>г.Кизилюрт</t>
        </is>
      </c>
      <c r="R408" t="inlineStr">
        <is>
          <t>ЦЭ 6807 П</t>
        </is>
      </c>
      <c r="S408" t="inlineStr">
        <is>
          <t>007129024020469</t>
        </is>
      </c>
      <c r="T408" t="n">
        <v>1</v>
      </c>
      <c r="U408" t="n">
        <v>21918</v>
      </c>
      <c r="V408" t="n">
        <v>21918</v>
      </c>
      <c r="W408">
        <f>V413-U413</f>
        <v/>
      </c>
      <c r="X408">
        <f>ROUND((W413*T413),0)</f>
        <v/>
      </c>
      <c r="Y408">
        <f>ROUND((X413/100)*2.3,0)</f>
        <v/>
      </c>
      <c r="AC408">
        <f>X413+Y413+Z413+AA413+AB413</f>
        <v/>
      </c>
      <c r="AD408" t="inlineStr">
        <is>
          <t>НН</t>
        </is>
      </c>
      <c r="AE408" t="inlineStr"/>
      <c r="AF408" s="33" t="n">
        <v>45076</v>
      </c>
      <c r="AL408" t="inlineStr"/>
      <c r="AM408" t="inlineStr"/>
    </row>
    <row r="409">
      <c r="A409" t="n">
        <v>1</v>
      </c>
      <c r="B409" t="inlineStr">
        <is>
          <t>01</t>
        </is>
      </c>
      <c r="C409" t="inlineStr">
        <is>
          <t>DS0701OR0000404</t>
        </is>
      </c>
      <c r="D409" t="inlineStr">
        <is>
          <t>Энергоснабжение</t>
        </is>
      </c>
      <c r="E409" t="inlineStr">
        <is>
          <t>Филиал ПАО "Россети СК"-"Дагэнерго"</t>
        </is>
      </c>
      <c r="F409" t="n">
        <v>53140331</v>
      </c>
      <c r="G409" t="inlineStr">
        <is>
          <t>Прочие потребители</t>
        </is>
      </c>
      <c r="H409" t="inlineStr">
        <is>
          <t xml:space="preserve">Пекарня "Домашняя выпечка" </t>
        </is>
      </c>
      <c r="K409" t="inlineStr">
        <is>
          <t>ПС 110/35/6кВ "ЗФС"</t>
        </is>
      </c>
      <c r="N409" t="inlineStr">
        <is>
          <t>г.Кизилюрт</t>
        </is>
      </c>
      <c r="O409" t="inlineStr">
        <is>
          <t xml:space="preserve">ул.Гагарина </t>
        </is>
      </c>
      <c r="P409" t="n">
        <v>55</v>
      </c>
      <c r="R409" t="inlineStr">
        <is>
          <t>ЦЭ6803 В ЭР32</t>
        </is>
      </c>
      <c r="S409" t="n">
        <v>11554133295619</v>
      </c>
      <c r="T409" t="n">
        <v>1</v>
      </c>
      <c r="U409" t="n">
        <v>57262</v>
      </c>
      <c r="V409" t="n">
        <v>57262</v>
      </c>
      <c r="W409">
        <f>V414-U414</f>
        <v/>
      </c>
      <c r="X409">
        <f>ROUND((W414*T414),0)</f>
        <v/>
      </c>
      <c r="Y409">
        <f>ROUND((X414/100)*2.3,0)</f>
        <v/>
      </c>
      <c r="AC409">
        <f>X414+Y414+Z414+AA414+AB414</f>
        <v/>
      </c>
      <c r="AD409" t="inlineStr">
        <is>
          <t>НН</t>
        </is>
      </c>
      <c r="AE409" t="inlineStr"/>
      <c r="AI409" t="inlineStr">
        <is>
          <t>ст9</t>
        </is>
      </c>
      <c r="AJ409" t="inlineStr">
        <is>
          <t>хх</t>
        </is>
      </c>
      <c r="AL409" t="inlineStr"/>
      <c r="AM409" t="inlineStr"/>
    </row>
    <row r="410">
      <c r="A410" t="n">
        <v>1</v>
      </c>
      <c r="B410" t="inlineStr">
        <is>
          <t>01</t>
        </is>
      </c>
      <c r="C410" t="inlineStr">
        <is>
          <t>DS0701OR0000405</t>
        </is>
      </c>
      <c r="D410" t="inlineStr">
        <is>
          <t>Энергоснабжение</t>
        </is>
      </c>
      <c r="E410" t="inlineStr">
        <is>
          <t>Филиал ПАО "Россети СК"-"Дагэнерго"</t>
        </is>
      </c>
      <c r="F410" t="n">
        <v>53140335</v>
      </c>
      <c r="G410" t="inlineStr">
        <is>
          <t>Прочие потребители</t>
        </is>
      </c>
      <c r="H410" t="inlineStr">
        <is>
          <t xml:space="preserve">Кафе "Нептун"  Абдул-ва Ч.А. </t>
        </is>
      </c>
      <c r="K410" t="inlineStr">
        <is>
          <t>ПС 35/6 кВ "Город"</t>
        </is>
      </c>
      <c r="N410" t="inlineStr">
        <is>
          <t>г.Кизилюрт</t>
        </is>
      </c>
      <c r="O410" t="inlineStr">
        <is>
          <t>ул.Им.Газимагомеда</t>
        </is>
      </c>
      <c r="R410" t="inlineStr">
        <is>
          <t>СА4У И672 М</t>
        </is>
      </c>
      <c r="S410" t="n">
        <v>299496</v>
      </c>
      <c r="T410" t="n">
        <v>1</v>
      </c>
      <c r="U410" t="n">
        <v>8507</v>
      </c>
      <c r="V410" t="n">
        <v>8507</v>
      </c>
      <c r="W410">
        <f>V415-U415</f>
        <v/>
      </c>
      <c r="X410">
        <f>ROUND((W415*T415),0)</f>
        <v/>
      </c>
      <c r="Y410">
        <f>ROUND((X415/100)*2.3,0)</f>
        <v/>
      </c>
      <c r="AC410">
        <f>X415+Y415+Z415+AA415+AB415</f>
        <v/>
      </c>
      <c r="AD410" t="inlineStr">
        <is>
          <t>НН</t>
        </is>
      </c>
      <c r="AE410" t="inlineStr"/>
      <c r="AL410" t="inlineStr"/>
      <c r="AM410" t="inlineStr"/>
    </row>
    <row r="411">
      <c r="A411" t="n">
        <v>1</v>
      </c>
      <c r="B411" t="inlineStr">
        <is>
          <t>01</t>
        </is>
      </c>
      <c r="C411" t="inlineStr">
        <is>
          <t>DS0701OR0000406</t>
        </is>
      </c>
      <c r="D411" t="inlineStr">
        <is>
          <t>Энергоснабжение</t>
        </is>
      </c>
      <c r="E411" t="inlineStr">
        <is>
          <t>Филиал ПАО "Россети СК"-"Дагэнерго"</t>
        </is>
      </c>
      <c r="F411" t="n">
        <v>53140339</v>
      </c>
      <c r="G411" t="inlineStr">
        <is>
          <t>Прочие потребители</t>
        </is>
      </c>
      <c r="H411" t="inlineStr">
        <is>
          <t xml:space="preserve">Татарханова М.М.  Кафе "Смак"  </t>
        </is>
      </c>
      <c r="K411" t="inlineStr">
        <is>
          <t>ПС 35/6 кВ "Город"</t>
        </is>
      </c>
      <c r="N411" t="inlineStr">
        <is>
          <t>г.Кизилюрт</t>
        </is>
      </c>
      <c r="O411" t="inlineStr">
        <is>
          <t>ул.Аскерханова</t>
        </is>
      </c>
      <c r="P411" t="inlineStr">
        <is>
          <t>11 А</t>
        </is>
      </c>
      <c r="R411" t="inlineStr">
        <is>
          <t>ЦЭ6803 В ЭР32</t>
        </is>
      </c>
      <c r="S411" t="inlineStr">
        <is>
          <t>011552150093012</t>
        </is>
      </c>
      <c r="T411" t="n">
        <v>1</v>
      </c>
      <c r="U411" t="n">
        <v>16140</v>
      </c>
      <c r="V411" t="n">
        <v>16140</v>
      </c>
      <c r="W411">
        <f>V416-U416</f>
        <v/>
      </c>
      <c r="X411">
        <f>ROUND((W416*T416),0)</f>
        <v/>
      </c>
      <c r="Y411">
        <f>ROUND((X416/100)*2.3,0)</f>
        <v/>
      </c>
      <c r="AC411">
        <f>X416+Y416+Z416+AA416+AB416</f>
        <v/>
      </c>
      <c r="AD411" t="inlineStr">
        <is>
          <t>НН</t>
        </is>
      </c>
      <c r="AE411" t="inlineStr"/>
      <c r="AF411" s="33" t="n">
        <v>45076</v>
      </c>
      <c r="AI411" t="inlineStr">
        <is>
          <t>дэж018857</t>
        </is>
      </c>
      <c r="AJ411" t="n">
        <v>38141346</v>
      </c>
      <c r="AL411" t="inlineStr"/>
      <c r="AM411" t="inlineStr"/>
    </row>
    <row r="412">
      <c r="A412" t="n">
        <v>1</v>
      </c>
      <c r="B412" t="inlineStr">
        <is>
          <t>01</t>
        </is>
      </c>
      <c r="C412" t="inlineStr">
        <is>
          <t>DS0701OR0000407</t>
        </is>
      </c>
      <c r="D412" t="inlineStr">
        <is>
          <t>Энергоснабжение</t>
        </is>
      </c>
      <c r="E412" t="inlineStr">
        <is>
          <t>Филиал ПАО "Россети СК"-"Дагэнерго"</t>
        </is>
      </c>
      <c r="F412" t="n">
        <v>53140345</v>
      </c>
      <c r="G412" t="inlineStr">
        <is>
          <t>Прочие потребители</t>
        </is>
      </c>
      <c r="H412" t="inlineStr">
        <is>
          <t>Кафе "Березка"  Исрафилов Хамзат</t>
        </is>
      </c>
      <c r="K412" t="inlineStr">
        <is>
          <t>ПС 35/6 кВ "Город"</t>
        </is>
      </c>
      <c r="N412" t="inlineStr">
        <is>
          <t>г.Кизилюрт</t>
        </is>
      </c>
      <c r="O412" t="inlineStr">
        <is>
          <t>ул.Полежаева</t>
        </is>
      </c>
      <c r="R412" t="inlineStr">
        <is>
          <t>Меркурий 201,8</t>
        </is>
      </c>
      <c r="S412" t="n">
        <v>42719413</v>
      </c>
      <c r="T412" t="n">
        <v>1</v>
      </c>
      <c r="U412" t="n">
        <v>1202</v>
      </c>
      <c r="V412" t="n">
        <v>1202</v>
      </c>
      <c r="W412">
        <f>V417-U417</f>
        <v/>
      </c>
      <c r="X412">
        <f>ROUND((W417*T417),0)</f>
        <v/>
      </c>
      <c r="Y412">
        <f>ROUND((X417/100)*2.3,0)</f>
        <v/>
      </c>
      <c r="AC412">
        <f>X417+Y417+Z417+AA417+AB417</f>
        <v/>
      </c>
      <c r="AD412" t="inlineStr">
        <is>
          <t>НН</t>
        </is>
      </c>
      <c r="AE412" t="inlineStr"/>
      <c r="AF412" s="33" t="n">
        <v>45075</v>
      </c>
      <c r="AI412" t="inlineStr">
        <is>
          <t>дэж018677</t>
        </is>
      </c>
      <c r="AL412" t="inlineStr"/>
      <c r="AM412" t="inlineStr"/>
    </row>
    <row r="413">
      <c r="A413" t="n">
        <v>1</v>
      </c>
      <c r="B413" t="inlineStr">
        <is>
          <t>01</t>
        </is>
      </c>
      <c r="C413" t="inlineStr">
        <is>
          <t>DS0701OR0000408</t>
        </is>
      </c>
      <c r="D413" t="inlineStr">
        <is>
          <t>Энергоснабжение</t>
        </is>
      </c>
      <c r="E413" t="inlineStr">
        <is>
          <t>Филиал ПАО "Россети СК"-"Дагэнерго"</t>
        </is>
      </c>
      <c r="F413" t="n">
        <v>53140347</v>
      </c>
      <c r="G413" t="inlineStr">
        <is>
          <t>Прочие потребители</t>
        </is>
      </c>
      <c r="H413" t="inlineStr">
        <is>
          <t>Кафе "Салатавия"   Дадаев М(Салон красоты)</t>
        </is>
      </c>
      <c r="K413" t="inlineStr">
        <is>
          <t>ПС 110/35/6кВ "ЗФС"</t>
        </is>
      </c>
      <c r="N413" t="inlineStr">
        <is>
          <t>г.Кизилюрт</t>
        </is>
      </c>
      <c r="O413" t="inlineStr">
        <is>
          <t xml:space="preserve">ул.Гагарина </t>
        </is>
      </c>
      <c r="R413" t="inlineStr">
        <is>
          <t>СЕ 101 R5 145 M6</t>
        </is>
      </c>
      <c r="S413" t="inlineStr">
        <is>
          <t>'009471135122550</t>
        </is>
      </c>
      <c r="T413" t="n">
        <v>1</v>
      </c>
      <c r="U413" t="n">
        <v>6509</v>
      </c>
      <c r="V413" t="n">
        <v>6509</v>
      </c>
      <c r="W413">
        <f>V418-U418</f>
        <v/>
      </c>
      <c r="X413">
        <f>ROUND((W418*T418),0)</f>
        <v/>
      </c>
      <c r="Y413">
        <f>ROUND((X418/100)*2.3,0)</f>
        <v/>
      </c>
      <c r="AC413">
        <f>X418+Y418+Z418+AA418+AB418</f>
        <v/>
      </c>
      <c r="AD413" t="inlineStr">
        <is>
          <t>НН</t>
        </is>
      </c>
      <c r="AE413" t="inlineStr"/>
      <c r="AI413" t="inlineStr">
        <is>
          <t>ст10</t>
        </is>
      </c>
      <c r="AJ413" t="inlineStr">
        <is>
          <t>хх</t>
        </is>
      </c>
      <c r="AL413" t="inlineStr"/>
      <c r="AM413" t="inlineStr"/>
      <c r="AN413" t="inlineStr">
        <is>
          <t>ОДПУ</t>
        </is>
      </c>
    </row>
    <row r="414">
      <c r="A414" t="n">
        <v>1</v>
      </c>
      <c r="B414" t="inlineStr">
        <is>
          <t>01</t>
        </is>
      </c>
      <c r="C414" t="inlineStr">
        <is>
          <t>DS0701OR0000409</t>
        </is>
      </c>
      <c r="D414" t="inlineStr">
        <is>
          <t>Энергоснабжение</t>
        </is>
      </c>
      <c r="E414" t="inlineStr">
        <is>
          <t>Филиал ПАО "Россети СК"-"Дагэнерго"</t>
        </is>
      </c>
      <c r="F414" t="n">
        <v>53140348</v>
      </c>
      <c r="G414" t="inlineStr">
        <is>
          <t>Прочие потребители</t>
        </is>
      </c>
      <c r="H414" t="inlineStr">
        <is>
          <t xml:space="preserve">Кафе" Бавтугай"  Алиев С.А.   </t>
        </is>
      </c>
      <c r="K414" t="inlineStr">
        <is>
          <t>ПС 110/6 кВ "КЧГЭС"</t>
        </is>
      </c>
      <c r="N414" t="inlineStr">
        <is>
          <t>Бавтугай</t>
        </is>
      </c>
      <c r="O414" t="inlineStr">
        <is>
          <t>ФАД "Кавказ"</t>
        </is>
      </c>
      <c r="R414" t="inlineStr">
        <is>
          <t>Нева 306 ISO</t>
        </is>
      </c>
      <c r="S414" t="n">
        <v>2802</v>
      </c>
      <c r="T414" t="n">
        <v>1</v>
      </c>
      <c r="U414" t="n">
        <v>10177</v>
      </c>
      <c r="V414" t="n">
        <v>10177</v>
      </c>
      <c r="W414">
        <f>V419-U419</f>
        <v/>
      </c>
      <c r="X414">
        <f>ROUND((W419*T419),0)</f>
        <v/>
      </c>
      <c r="Y414">
        <f>ROUND((X419/100)*2.3,0)</f>
        <v/>
      </c>
      <c r="AC414">
        <f>X419+Y419+Z419+AA419+AB419</f>
        <v/>
      </c>
      <c r="AD414" t="inlineStr">
        <is>
          <t>НН</t>
        </is>
      </c>
      <c r="AE414" t="inlineStr"/>
      <c r="AL414" t="inlineStr"/>
      <c r="AM414" t="inlineStr"/>
    </row>
    <row r="415">
      <c r="A415" t="n">
        <v>1</v>
      </c>
      <c r="B415" t="inlineStr">
        <is>
          <t>01</t>
        </is>
      </c>
      <c r="C415" t="inlineStr">
        <is>
          <t>DS0701OR0000410</t>
        </is>
      </c>
      <c r="D415" t="inlineStr">
        <is>
          <t>Энергоснабжение</t>
        </is>
      </c>
      <c r="E415" t="inlineStr">
        <is>
          <t>Филиал ПАО "Россети СК"-"Дагэнерго"</t>
        </is>
      </c>
      <c r="F415" t="n">
        <v>53140349</v>
      </c>
      <c r="G415" t="inlineStr">
        <is>
          <t>Прочие потребители</t>
        </is>
      </c>
      <c r="H415" t="inlineStr">
        <is>
          <t xml:space="preserve">Кафе "Аквариум " Шабанов А  </t>
        </is>
      </c>
      <c r="K415" t="inlineStr">
        <is>
          <t>ПС 110/35/6кВ "ЗФС"</t>
        </is>
      </c>
      <c r="N415" t="inlineStr">
        <is>
          <t>г.Кизилюрт</t>
        </is>
      </c>
      <c r="O415" t="inlineStr">
        <is>
          <t>ул.Гагарина у почты</t>
        </is>
      </c>
      <c r="R415" t="inlineStr">
        <is>
          <t xml:space="preserve">Меркурий 230 АR-02R </t>
        </is>
      </c>
      <c r="S415" t="n">
        <v>27464691</v>
      </c>
      <c r="T415" t="n">
        <v>1</v>
      </c>
      <c r="U415" t="n">
        <v>29145</v>
      </c>
      <c r="V415" t="n">
        <v>29145</v>
      </c>
      <c r="W415">
        <f>V420-U420</f>
        <v/>
      </c>
      <c r="X415">
        <f>ROUND((W420*T420),0)</f>
        <v/>
      </c>
      <c r="Y415">
        <f>ROUND((X420/100)*2.3,0)</f>
        <v/>
      </c>
      <c r="AC415">
        <f>X420+Y420+Z420+AA420+AB420</f>
        <v/>
      </c>
      <c r="AD415" t="inlineStr">
        <is>
          <t>НН</t>
        </is>
      </c>
      <c r="AE415" t="inlineStr"/>
      <c r="AL415" t="inlineStr"/>
      <c r="AM415" t="inlineStr"/>
    </row>
    <row r="416">
      <c r="A416" t="n">
        <v>1</v>
      </c>
      <c r="B416" t="inlineStr">
        <is>
          <t>01</t>
        </is>
      </c>
      <c r="C416" t="inlineStr">
        <is>
          <t>DS0701OR0000411</t>
        </is>
      </c>
      <c r="D416" t="inlineStr">
        <is>
          <t>Энергоснабжение</t>
        </is>
      </c>
      <c r="E416" t="inlineStr">
        <is>
          <t>Филиал ПАО "Россети СК"-"Дагэнерго"</t>
        </is>
      </c>
      <c r="F416" t="n">
        <v>53140354</v>
      </c>
      <c r="G416" t="inlineStr">
        <is>
          <t>Прочие потребители</t>
        </is>
      </c>
      <c r="H416" t="inlineStr">
        <is>
          <t xml:space="preserve">Кафе - сауна "Луна" </t>
        </is>
      </c>
      <c r="K416" t="inlineStr">
        <is>
          <t>ПС 35/6 кВ "Город"</t>
        </is>
      </c>
      <c r="N416" t="inlineStr">
        <is>
          <t>г.Кизилюрт</t>
        </is>
      </c>
      <c r="O416" t="inlineStr">
        <is>
          <t>ул. Аскерханова</t>
        </is>
      </c>
      <c r="R416" t="inlineStr">
        <is>
          <t>ЦЭ 6803 В</t>
        </is>
      </c>
      <c r="S416" t="n">
        <v>115328925</v>
      </c>
      <c r="T416" t="n">
        <v>1</v>
      </c>
      <c r="U416" t="n">
        <v>0</v>
      </c>
      <c r="V416" t="n">
        <v>0</v>
      </c>
      <c r="W416">
        <f>V421-U421</f>
        <v/>
      </c>
      <c r="X416">
        <f>ROUND((W421*T421),0)</f>
        <v/>
      </c>
      <c r="Y416">
        <f>ROUND((X421/100)*2.3,0)</f>
        <v/>
      </c>
      <c r="AC416">
        <f>X421+Y421+Z421+AA421+AB421</f>
        <v/>
      </c>
      <c r="AD416" t="inlineStr">
        <is>
          <t>НН</t>
        </is>
      </c>
      <c r="AE416" t="inlineStr"/>
      <c r="AL416" t="inlineStr"/>
      <c r="AM416" t="inlineStr"/>
    </row>
    <row r="417">
      <c r="A417" t="n">
        <v>1</v>
      </c>
      <c r="B417" t="inlineStr">
        <is>
          <t>01</t>
        </is>
      </c>
      <c r="C417" t="inlineStr">
        <is>
          <t>DS0701OR0000412</t>
        </is>
      </c>
      <c r="D417" t="inlineStr">
        <is>
          <t>Энергоснабжение</t>
        </is>
      </c>
      <c r="E417" t="inlineStr">
        <is>
          <t>Филиал ПАО "Россети СК"-"Дагэнерго"</t>
        </is>
      </c>
      <c r="F417" t="n">
        <v>53140356</v>
      </c>
      <c r="G417" t="inlineStr">
        <is>
          <t>Прочие потребители</t>
        </is>
      </c>
      <c r="H417" t="inlineStr">
        <is>
          <t>Ч.Л. Алигаджиева А.И. Кафе  Ашура"</t>
        </is>
      </c>
      <c r="K417" t="inlineStr">
        <is>
          <t>ПС 110/35/6кВ "ЗФС"</t>
        </is>
      </c>
      <c r="N417" t="inlineStr">
        <is>
          <t>г.Кизилюрт</t>
        </is>
      </c>
      <c r="O417" t="inlineStr">
        <is>
          <t>ФАД "Кавказ"</t>
        </is>
      </c>
      <c r="R417" t="inlineStr">
        <is>
          <t>Меркурий 201,8</t>
        </is>
      </c>
      <c r="S417" t="n">
        <v>44120212</v>
      </c>
      <c r="T417" t="n">
        <v>1</v>
      </c>
      <c r="U417" t="n">
        <v>14372</v>
      </c>
      <c r="V417" t="n">
        <v>14372</v>
      </c>
      <c r="W417">
        <f>V422-U422</f>
        <v/>
      </c>
      <c r="X417">
        <f>ROUND((W422*T422),0)</f>
        <v/>
      </c>
      <c r="Y417">
        <f>ROUND((X422/100)*2.3,0)</f>
        <v/>
      </c>
      <c r="AC417">
        <f>X422+Y422+Z422+AA422+AB422</f>
        <v/>
      </c>
      <c r="AD417" t="inlineStr">
        <is>
          <t>СН2</t>
        </is>
      </c>
      <c r="AE417" t="inlineStr"/>
      <c r="AF417" s="33" t="n">
        <v>45070</v>
      </c>
      <c r="AI417" t="inlineStr">
        <is>
          <t>дэж004265</t>
        </is>
      </c>
      <c r="AL417" t="inlineStr"/>
      <c r="AM417" t="inlineStr"/>
    </row>
    <row r="418">
      <c r="A418" t="n">
        <v>1</v>
      </c>
      <c r="B418" t="inlineStr">
        <is>
          <t>01</t>
        </is>
      </c>
      <c r="C418" t="inlineStr">
        <is>
          <t>DS0701OR0000413</t>
        </is>
      </c>
      <c r="D418" t="inlineStr">
        <is>
          <t>Энергоснабжение</t>
        </is>
      </c>
      <c r="E418" t="inlineStr">
        <is>
          <t>Филиал ПАО "Россети СК"-"Дагэнерго"</t>
        </is>
      </c>
      <c r="F418" t="n">
        <v>53140357</v>
      </c>
      <c r="G418" t="inlineStr">
        <is>
          <t>Прочие потребители</t>
        </is>
      </c>
      <c r="H418" t="inlineStr">
        <is>
          <t>Кафе "Сулак"  Хамавова</t>
        </is>
      </c>
      <c r="K418" t="inlineStr">
        <is>
          <t>ПС 110/35/6кВ "ЗФС"</t>
        </is>
      </c>
      <c r="N418" t="inlineStr">
        <is>
          <t>г.Кизилюрт</t>
        </is>
      </c>
      <c r="O418" t="inlineStr">
        <is>
          <t>пл.Героев</t>
        </is>
      </c>
      <c r="R418" t="inlineStr">
        <is>
          <t>Нева 104 1STO</t>
        </is>
      </c>
      <c r="S418" t="inlineStr">
        <is>
          <t>000375</t>
        </is>
      </c>
      <c r="T418" t="n">
        <v>1</v>
      </c>
      <c r="U418" t="n">
        <v>24642</v>
      </c>
      <c r="V418" t="n">
        <v>24642</v>
      </c>
      <c r="W418">
        <f>V423-U423</f>
        <v/>
      </c>
      <c r="X418">
        <f>ROUND((W423*T423),0)</f>
        <v/>
      </c>
      <c r="Y418">
        <f>ROUND((X423/100)*2.3,0)</f>
        <v/>
      </c>
      <c r="AC418">
        <f>X423+Y423+Z423+AA423+AB423</f>
        <v/>
      </c>
      <c r="AD418" t="inlineStr">
        <is>
          <t>НН</t>
        </is>
      </c>
      <c r="AE418" t="inlineStr"/>
      <c r="AF418" s="33" t="n">
        <v>45075</v>
      </c>
      <c r="AI418" t="inlineStr">
        <is>
          <t>дэж012023</t>
        </is>
      </c>
      <c r="AL418" t="inlineStr"/>
      <c r="AM418" t="inlineStr"/>
    </row>
    <row r="419">
      <c r="A419" t="n">
        <v>1</v>
      </c>
      <c r="B419" t="inlineStr">
        <is>
          <t>01</t>
        </is>
      </c>
      <c r="C419" t="inlineStr">
        <is>
          <t>DS0701OR0000414</t>
        </is>
      </c>
      <c r="D419" t="inlineStr">
        <is>
          <t>Энергоснабжение</t>
        </is>
      </c>
      <c r="E419" t="inlineStr">
        <is>
          <t>Филиал ПАО "Россети СК"-"Дагэнерго"</t>
        </is>
      </c>
      <c r="F419" t="n">
        <v>53140358</v>
      </c>
      <c r="G419" t="inlineStr">
        <is>
          <t>Прочие потребители</t>
        </is>
      </c>
      <c r="H419" t="inlineStr">
        <is>
          <t xml:space="preserve">Кафе "Гудок" </t>
        </is>
      </c>
      <c r="K419" t="inlineStr">
        <is>
          <t>ПС 110/35/6кВ "ЗФС"</t>
        </is>
      </c>
      <c r="N419" t="inlineStr">
        <is>
          <t>г.Кизилюрт</t>
        </is>
      </c>
      <c r="O419" t="inlineStr">
        <is>
          <t>привокз.площ.</t>
        </is>
      </c>
      <c r="R419" t="inlineStr">
        <is>
          <t>Меркурий 230 АМ-03</t>
        </is>
      </c>
      <c r="S419" t="n">
        <v>26073195</v>
      </c>
      <c r="T419" t="n">
        <v>40</v>
      </c>
      <c r="U419" t="n">
        <v>1666</v>
      </c>
      <c r="V419" t="n">
        <v>1666</v>
      </c>
      <c r="W419">
        <f>V424-U424</f>
        <v/>
      </c>
      <c r="X419">
        <f>ROUND((W424*T424),0)</f>
        <v/>
      </c>
      <c r="Y419">
        <f>ROUND((X424/100)*2.3,0)</f>
        <v/>
      </c>
      <c r="AC419">
        <f>X424+Y424+Z424+AA424+AB424</f>
        <v/>
      </c>
      <c r="AD419" t="inlineStr">
        <is>
          <t>НН</t>
        </is>
      </c>
      <c r="AE419" t="inlineStr"/>
      <c r="AI419" t="inlineStr">
        <is>
          <t>отиск</t>
        </is>
      </c>
      <c r="AJ419" t="inlineStr">
        <is>
          <t>003567</t>
        </is>
      </c>
      <c r="AL419" t="inlineStr"/>
      <c r="AM419" t="inlineStr"/>
    </row>
    <row r="420">
      <c r="A420" t="n">
        <v>1</v>
      </c>
      <c r="B420" t="inlineStr">
        <is>
          <t>01</t>
        </is>
      </c>
      <c r="C420" t="inlineStr">
        <is>
          <t>DS0701OR0000415</t>
        </is>
      </c>
      <c r="D420" t="inlineStr">
        <is>
          <t>Энергоснабжение</t>
        </is>
      </c>
      <c r="E420" t="inlineStr">
        <is>
          <t>Филиал ПАО "Россети СК"-"Дагэнерго"</t>
        </is>
      </c>
      <c r="F420" t="n">
        <v>53140359</v>
      </c>
      <c r="G420" t="inlineStr">
        <is>
          <t>Прочие потребители</t>
        </is>
      </c>
      <c r="H420" t="inlineStr">
        <is>
          <t>Ч.Л. Мухамалиева Ш.Х. Страхование (Кафе "Гранд")</t>
        </is>
      </c>
      <c r="K420" t="inlineStr">
        <is>
          <t>ПС 110/35/6кВ "ЗФС"</t>
        </is>
      </c>
      <c r="N420" t="inlineStr">
        <is>
          <t>г.Кизилюрт</t>
        </is>
      </c>
      <c r="O420" t="inlineStr">
        <is>
          <t>ул.Вишневского</t>
        </is>
      </c>
      <c r="P420" t="inlineStr">
        <is>
          <t xml:space="preserve"> 4/1</t>
        </is>
      </c>
      <c r="R420" t="inlineStr">
        <is>
          <t>Меркурий 201.2</t>
        </is>
      </c>
      <c r="S420" t="n">
        <v>20536941</v>
      </c>
      <c r="T420" t="n">
        <v>1</v>
      </c>
      <c r="U420" t="n">
        <v>32529</v>
      </c>
      <c r="V420" t="n">
        <v>32529</v>
      </c>
      <c r="W420">
        <f>V425-U425</f>
        <v/>
      </c>
      <c r="X420">
        <f>ROUND((W425*T425),0)</f>
        <v/>
      </c>
      <c r="Y420">
        <f>ROUND((X425/100)*2.3,0)</f>
        <v/>
      </c>
      <c r="AC420">
        <f>X425+Y425+Z425+AA425+AB425</f>
        <v/>
      </c>
      <c r="AD420" t="inlineStr">
        <is>
          <t>НН</t>
        </is>
      </c>
      <c r="AE420" t="inlineStr"/>
      <c r="AF420" s="33" t="n">
        <v>45077</v>
      </c>
      <c r="AI420" t="inlineStr">
        <is>
          <t>АИ 7213</t>
        </is>
      </c>
      <c r="AJ420" t="inlineStr">
        <is>
          <t>АИ 7213</t>
        </is>
      </c>
      <c r="AL420" t="inlineStr"/>
      <c r="AM420" t="inlineStr"/>
    </row>
    <row r="421">
      <c r="A421" t="n">
        <v>1</v>
      </c>
      <c r="B421" t="inlineStr">
        <is>
          <t>01</t>
        </is>
      </c>
      <c r="C421" t="inlineStr">
        <is>
          <t>DS0701OR0000416</t>
        </is>
      </c>
      <c r="D421" t="inlineStr">
        <is>
          <t>Энергоснабжение</t>
        </is>
      </c>
      <c r="E421" t="inlineStr">
        <is>
          <t>Филиал ПАО "Россети СК"-"Дагэнерго"</t>
        </is>
      </c>
      <c r="F421" t="n">
        <v>53140360</v>
      </c>
      <c r="G421" t="inlineStr">
        <is>
          <t>Прочие потребители</t>
        </is>
      </c>
      <c r="H421" t="inlineStr">
        <is>
          <t>Кафе "Золушка"  Чергексова З</t>
        </is>
      </c>
      <c r="K421" t="inlineStr">
        <is>
          <t>ПС 110/35/6кВ "ЗФС"</t>
        </is>
      </c>
      <c r="N421" t="inlineStr">
        <is>
          <t>г.Кизилюрт</t>
        </is>
      </c>
      <c r="O421" t="inlineStr">
        <is>
          <t>ул.Г.Цадаса</t>
        </is>
      </c>
      <c r="P421" t="inlineStr">
        <is>
          <t>38/2</t>
        </is>
      </c>
      <c r="R421" t="inlineStr">
        <is>
          <t>ЦЭ6803 В ЭР32</t>
        </is>
      </c>
      <c r="S421" t="inlineStr">
        <is>
          <t>011552148438827</t>
        </is>
      </c>
      <c r="T421" t="n">
        <v>1</v>
      </c>
      <c r="U421" t="n">
        <v>107213</v>
      </c>
      <c r="V421" t="n">
        <v>107213</v>
      </c>
      <c r="W421">
        <f>V426-U426</f>
        <v/>
      </c>
      <c r="X421">
        <f>ROUND((W426*T426),0)</f>
        <v/>
      </c>
      <c r="Y421">
        <f>ROUND((X426/100)*2.3,0)</f>
        <v/>
      </c>
      <c r="AC421">
        <f>X426+Y426+Z426+AA426+AB426</f>
        <v/>
      </c>
      <c r="AD421" t="inlineStr">
        <is>
          <t>НН</t>
        </is>
      </c>
      <c r="AE421" t="inlineStr"/>
      <c r="AF421" s="33" t="n">
        <v>45075</v>
      </c>
      <c r="AI421" t="inlineStr">
        <is>
          <t>дэж0002675</t>
        </is>
      </c>
      <c r="AK421" t="inlineStr">
        <is>
          <t>дэж018819</t>
        </is>
      </c>
      <c r="AL421" t="inlineStr"/>
      <c r="AM421" t="inlineStr"/>
      <c r="AN421" t="inlineStr">
        <is>
          <t>ОДПУ</t>
        </is>
      </c>
    </row>
    <row r="422">
      <c r="A422" t="n">
        <v>1</v>
      </c>
      <c r="B422" t="inlineStr">
        <is>
          <t>01</t>
        </is>
      </c>
      <c r="C422" t="inlineStr">
        <is>
          <t>DS0701OR0000417</t>
        </is>
      </c>
      <c r="D422" t="inlineStr">
        <is>
          <t>Энергоснабжение</t>
        </is>
      </c>
      <c r="E422" t="inlineStr">
        <is>
          <t>Филиал ПАО "Россети СК"-"Дагэнерго"</t>
        </is>
      </c>
      <c r="F422" t="n">
        <v>53140363</v>
      </c>
      <c r="G422" t="inlineStr">
        <is>
          <t>Прочие потребители</t>
        </is>
      </c>
      <c r="H422" t="inlineStr">
        <is>
          <t>Кафе "Встреча" Амирханов Г</t>
        </is>
      </c>
      <c r="K422" t="inlineStr">
        <is>
          <t>ПС 110/35/6кВ "ЗФС"</t>
        </is>
      </c>
      <c r="N422" t="inlineStr">
        <is>
          <t>г.Кизилюрт</t>
        </is>
      </c>
      <c r="R422" t="inlineStr">
        <is>
          <t>Меркурий 230 AR-02 R</t>
        </is>
      </c>
      <c r="S422" t="n">
        <v>20348811</v>
      </c>
      <c r="T422" t="n">
        <v>1</v>
      </c>
      <c r="U422" t="n">
        <v>24445</v>
      </c>
      <c r="V422" t="n">
        <v>24445</v>
      </c>
      <c r="W422">
        <f>V427-U427</f>
        <v/>
      </c>
      <c r="X422">
        <f>ROUND((W427*T427),0)</f>
        <v/>
      </c>
      <c r="Y422">
        <f>ROUND((X427/100)*2.3,0)</f>
        <v/>
      </c>
      <c r="AC422">
        <f>X427+Y427+Z427+AA427+AB427</f>
        <v/>
      </c>
      <c r="AD422" t="inlineStr">
        <is>
          <t>НН</t>
        </is>
      </c>
      <c r="AE422" t="inlineStr"/>
      <c r="AF422" s="33" t="n">
        <v>45068</v>
      </c>
      <c r="AI422" t="inlineStr">
        <is>
          <t>ст11</t>
        </is>
      </c>
      <c r="AJ422" t="inlineStr">
        <is>
          <t>хх</t>
        </is>
      </c>
      <c r="AL422" t="inlineStr"/>
      <c r="AM422" t="inlineStr"/>
    </row>
    <row r="423">
      <c r="A423" t="n">
        <v>1</v>
      </c>
      <c r="B423" t="inlineStr">
        <is>
          <t>01</t>
        </is>
      </c>
      <c r="C423" t="inlineStr">
        <is>
          <t>DS0701OR0000418</t>
        </is>
      </c>
      <c r="D423" t="inlineStr">
        <is>
          <t>Энергоснабжение</t>
        </is>
      </c>
      <c r="E423" t="inlineStr">
        <is>
          <t>Филиал ПАО "Россети СК"-"Дагэнерго"</t>
        </is>
      </c>
      <c r="F423" t="n">
        <v>53140365</v>
      </c>
      <c r="G423" t="inlineStr">
        <is>
          <t>Прочие потребители</t>
        </is>
      </c>
      <c r="H423" t="inlineStr">
        <is>
          <t xml:space="preserve">Компьют зал Яхьяева  бывшая "Умка"   </t>
        </is>
      </c>
      <c r="K423" t="inlineStr">
        <is>
          <t>ПС 110/35/6кВ "ЗФС"</t>
        </is>
      </c>
      <c r="N423" t="inlineStr">
        <is>
          <t>г.Кизилюрт</t>
        </is>
      </c>
      <c r="R423" t="inlineStr">
        <is>
          <t>ЦЭ 6807 П</t>
        </is>
      </c>
      <c r="S423" t="inlineStr">
        <is>
          <t>0712981003566435</t>
        </is>
      </c>
      <c r="T423" t="n">
        <v>1</v>
      </c>
      <c r="U423" t="n">
        <v>21089</v>
      </c>
      <c r="V423" t="n">
        <v>21089</v>
      </c>
      <c r="W423">
        <f>V428-U428</f>
        <v/>
      </c>
      <c r="X423">
        <f>ROUND((W428*T428),0)</f>
        <v/>
      </c>
      <c r="Y423">
        <f>ROUND((X428/100)*2.3,0)</f>
        <v/>
      </c>
      <c r="AC423">
        <f>X428+Y428+Z428+AA428+AB428</f>
        <v/>
      </c>
      <c r="AD423" t="inlineStr">
        <is>
          <t>НН</t>
        </is>
      </c>
      <c r="AE423" t="inlineStr"/>
      <c r="AI423" t="inlineStr">
        <is>
          <t>дэж07256</t>
        </is>
      </c>
      <c r="AL423" t="inlineStr"/>
      <c r="AM423" t="inlineStr"/>
      <c r="AN423" t="inlineStr">
        <is>
          <t>СНЕСЕН</t>
        </is>
      </c>
    </row>
    <row r="424">
      <c r="A424" t="n">
        <v>1</v>
      </c>
      <c r="B424" t="inlineStr">
        <is>
          <t>01</t>
        </is>
      </c>
      <c r="C424" t="inlineStr">
        <is>
          <t>DS0701OR0000419</t>
        </is>
      </c>
      <c r="D424" t="inlineStr">
        <is>
          <t>Энергоснабжение</t>
        </is>
      </c>
      <c r="E424" t="inlineStr">
        <is>
          <t>Филиал ПАО "Россети СК"-"Дагэнерго"</t>
        </is>
      </c>
      <c r="F424" t="n">
        <v>53140366</v>
      </c>
      <c r="G424" t="inlineStr">
        <is>
          <t>Прочие потребители</t>
        </is>
      </c>
      <c r="H424" t="inlineStr">
        <is>
          <t xml:space="preserve"> Парикмахерская"Рандеву" (Кафе -бывшее)</t>
        </is>
      </c>
      <c r="K424" t="inlineStr">
        <is>
          <t>ПС 110/35/6кВ "ЗФС"</t>
        </is>
      </c>
      <c r="N424" t="inlineStr">
        <is>
          <t>г.Кизилюрт</t>
        </is>
      </c>
      <c r="O424" t="inlineStr">
        <is>
          <t>пл.Героев</t>
        </is>
      </c>
      <c r="R424" t="inlineStr">
        <is>
          <t>Меркурий 201.2</t>
        </is>
      </c>
      <c r="S424" t="n">
        <v>28020054</v>
      </c>
      <c r="T424" t="n">
        <v>1</v>
      </c>
      <c r="U424" t="n">
        <v>24482</v>
      </c>
      <c r="V424" t="n">
        <v>24482</v>
      </c>
      <c r="W424">
        <f>V429-U429</f>
        <v/>
      </c>
      <c r="X424">
        <f>ROUND((W429*T429),0)</f>
        <v/>
      </c>
      <c r="Y424">
        <f>ROUND((X429/100)*2.3,0)</f>
        <v/>
      </c>
      <c r="AC424">
        <f>X429+Y429+Z429+AA429+AB429</f>
        <v/>
      </c>
      <c r="AD424" t="inlineStr">
        <is>
          <t>НН</t>
        </is>
      </c>
      <c r="AE424" t="inlineStr"/>
      <c r="AF424" s="33" t="n">
        <v>45076</v>
      </c>
      <c r="AI424" t="inlineStr">
        <is>
          <t>дэж012402</t>
        </is>
      </c>
      <c r="AJ424" t="inlineStr">
        <is>
          <t>свинец КЕС</t>
        </is>
      </c>
      <c r="AL424" t="inlineStr"/>
      <c r="AM424" t="inlineStr"/>
    </row>
    <row r="425">
      <c r="A425" t="n">
        <v>1</v>
      </c>
      <c r="B425" t="inlineStr">
        <is>
          <t>01</t>
        </is>
      </c>
      <c r="C425" t="inlineStr">
        <is>
          <t>DS0701OR0000420</t>
        </is>
      </c>
      <c r="D425" t="inlineStr">
        <is>
          <t>Энергоснабжение</t>
        </is>
      </c>
      <c r="E425" t="inlineStr">
        <is>
          <t>Филиал ПАО "Россети СК"-"Дагэнерго"</t>
        </is>
      </c>
      <c r="F425" t="n">
        <v>53140374</v>
      </c>
      <c r="G425" t="inlineStr">
        <is>
          <t>Прочие потребители</t>
        </is>
      </c>
      <c r="H425" t="inlineStr">
        <is>
          <t>Кафе "Экспресс"  Газиханов</t>
        </is>
      </c>
      <c r="K425" t="inlineStr">
        <is>
          <t>ПС 110/35/6кВ "ЗФС"</t>
        </is>
      </c>
      <c r="N425" t="inlineStr">
        <is>
          <t>г.Кизилюрт</t>
        </is>
      </c>
      <c r="O425" t="inlineStr">
        <is>
          <t>пл.Героев</t>
        </is>
      </c>
      <c r="R425" t="inlineStr">
        <is>
          <t>Меркурий 201.2</t>
        </is>
      </c>
      <c r="S425" t="n">
        <v>45947070</v>
      </c>
      <c r="T425" t="n">
        <v>1</v>
      </c>
      <c r="U425" t="n">
        <v>2992</v>
      </c>
      <c r="V425" t="n">
        <v>2992</v>
      </c>
      <c r="W425">
        <f>V430-U430</f>
        <v/>
      </c>
      <c r="X425">
        <f>ROUND((W430*T430),0)</f>
        <v/>
      </c>
      <c r="Y425">
        <f>ROUND((X430/100)*2.3,0)</f>
        <v/>
      </c>
      <c r="AC425">
        <f>X430+Y430+Z430+AA430+AB430</f>
        <v/>
      </c>
      <c r="AD425" t="inlineStr">
        <is>
          <t>НН</t>
        </is>
      </c>
      <c r="AE425" t="inlineStr"/>
      <c r="AF425" s="33" t="n">
        <v>45076</v>
      </c>
      <c r="AI425" t="inlineStr">
        <is>
          <t>дэж004308</t>
        </is>
      </c>
      <c r="AJ425" t="inlineStr">
        <is>
          <t>стиу2</t>
        </is>
      </c>
      <c r="AL425" t="inlineStr"/>
      <c r="AM425" t="inlineStr"/>
    </row>
    <row r="426">
      <c r="A426" t="n">
        <v>1</v>
      </c>
      <c r="B426" t="inlineStr">
        <is>
          <t>01</t>
        </is>
      </c>
      <c r="C426" t="inlineStr">
        <is>
          <t>DS0701OR0000421</t>
        </is>
      </c>
      <c r="D426" t="inlineStr">
        <is>
          <t>Энергоснабжение</t>
        </is>
      </c>
      <c r="E426" t="inlineStr">
        <is>
          <t>Филиал ПАО "Россети СК"-"Дагэнерго"</t>
        </is>
      </c>
      <c r="F426" t="n">
        <v>53140376</v>
      </c>
      <c r="G426" t="inlineStr">
        <is>
          <t>Прочие потребители</t>
        </is>
      </c>
      <c r="H426" t="inlineStr">
        <is>
          <t>Кафе   "Радость"</t>
        </is>
      </c>
      <c r="K426" t="inlineStr">
        <is>
          <t>ПС 110/35/6кВ "ЗФС"</t>
        </is>
      </c>
      <c r="N426" t="inlineStr">
        <is>
          <t>г.Кизилюрт</t>
        </is>
      </c>
      <c r="O426" t="inlineStr">
        <is>
          <t>пл.Героев</t>
        </is>
      </c>
      <c r="R426" t="inlineStr">
        <is>
          <t>Меркурий 201.2</t>
        </is>
      </c>
      <c r="S426" t="n">
        <v>45936188</v>
      </c>
      <c r="T426" t="n">
        <v>1</v>
      </c>
      <c r="U426" t="n">
        <v>146</v>
      </c>
      <c r="V426" t="n">
        <v>146</v>
      </c>
      <c r="W426">
        <f>V431-U431</f>
        <v/>
      </c>
      <c r="X426">
        <f>ROUND((W431*T431),0)</f>
        <v/>
      </c>
      <c r="Y426">
        <f>ROUND((X431/100)*2.3,0)</f>
        <v/>
      </c>
      <c r="AC426">
        <f>X431+Y431+Z431+AA431+AB431</f>
        <v/>
      </c>
      <c r="AD426" t="inlineStr">
        <is>
          <t>НН</t>
        </is>
      </c>
      <c r="AE426" t="inlineStr"/>
      <c r="AI426" t="inlineStr">
        <is>
          <t>дэж004430</t>
        </is>
      </c>
      <c r="AJ426" t="inlineStr">
        <is>
          <t>стиу2</t>
        </is>
      </c>
      <c r="AL426" t="inlineStr"/>
      <c r="AM426" t="inlineStr"/>
    </row>
    <row r="427">
      <c r="A427" t="n">
        <v>1</v>
      </c>
      <c r="B427" t="inlineStr">
        <is>
          <t>01</t>
        </is>
      </c>
      <c r="C427" t="inlineStr">
        <is>
          <t>DS0701OR0000422</t>
        </is>
      </c>
      <c r="D427" t="inlineStr">
        <is>
          <t>Энергоснабжение</t>
        </is>
      </c>
      <c r="E427" t="inlineStr">
        <is>
          <t>Филиал ПАО "Россети СК"-"Дагэнерго"</t>
        </is>
      </c>
      <c r="F427" t="n">
        <v>53140377</v>
      </c>
      <c r="G427" t="inlineStr">
        <is>
          <t>Прочие потребители</t>
        </is>
      </c>
      <c r="H427" t="inlineStr">
        <is>
          <t>Кафе "Чердак"  Нурмагомедова Р.А.</t>
        </is>
      </c>
      <c r="K427" t="inlineStr">
        <is>
          <t>ПС 110/35/6кВ "ЗФС"</t>
        </is>
      </c>
      <c r="N427" t="inlineStr">
        <is>
          <t>г.Кизилюрт</t>
        </is>
      </c>
      <c r="O427" t="inlineStr">
        <is>
          <t>ул.Г.Цадаса</t>
        </is>
      </c>
      <c r="P427" t="n">
        <v>73</v>
      </c>
      <c r="R427" t="inlineStr">
        <is>
          <t>СЕ-300</t>
        </is>
      </c>
      <c r="S427" t="n">
        <v>6680063000007</v>
      </c>
      <c r="T427" t="n">
        <v>1</v>
      </c>
      <c r="U427" t="n">
        <v>38618</v>
      </c>
      <c r="V427" t="n">
        <v>38618</v>
      </c>
      <c r="W427">
        <f>V432-U432</f>
        <v/>
      </c>
      <c r="X427">
        <f>ROUND((W432*T432),0)</f>
        <v/>
      </c>
      <c r="Y427">
        <f>ROUND((X432/100)*2.3,0)</f>
        <v/>
      </c>
      <c r="AC427">
        <f>X432+Y432+Z432+AA432+AB432</f>
        <v/>
      </c>
      <c r="AD427" t="inlineStr">
        <is>
          <t>СН2</t>
        </is>
      </c>
      <c r="AE427" t="inlineStr"/>
      <c r="AF427" s="33" t="n">
        <v>45077</v>
      </c>
      <c r="AL427" t="inlineStr"/>
      <c r="AM427" t="inlineStr"/>
    </row>
    <row r="428">
      <c r="A428" t="n">
        <v>1</v>
      </c>
      <c r="B428" t="inlineStr">
        <is>
          <t>01</t>
        </is>
      </c>
      <c r="C428" t="inlineStr">
        <is>
          <t>DS0701OR0000423</t>
        </is>
      </c>
      <c r="D428" t="inlineStr">
        <is>
          <t>Энергоснабжение</t>
        </is>
      </c>
      <c r="E428" t="inlineStr">
        <is>
          <t>Филиал ПАО "Россети СК"-"Дагэнерго"</t>
        </is>
      </c>
      <c r="F428" t="n">
        <v>53140404</v>
      </c>
      <c r="G428" t="inlineStr">
        <is>
          <t>Прочие потребители</t>
        </is>
      </c>
      <c r="H428" t="inlineStr">
        <is>
          <t xml:space="preserve">Ч/Л Гасанбеков Н.С. Пекарня  Райпо  </t>
        </is>
      </c>
      <c r="K428" t="inlineStr">
        <is>
          <t>ПС 35/6 кВ "Город"</t>
        </is>
      </c>
      <c r="N428" t="inlineStr">
        <is>
          <t>г.Кизилюрт</t>
        </is>
      </c>
      <c r="O428" t="inlineStr">
        <is>
          <t xml:space="preserve">ул.Сулакская </t>
        </is>
      </c>
      <c r="P428" t="n">
        <v>91</v>
      </c>
      <c r="R428" t="inlineStr">
        <is>
          <t>ЦЭ 6803 В</t>
        </is>
      </c>
      <c r="S428" t="n">
        <v>91306122608</v>
      </c>
      <c r="T428" t="n">
        <v>1</v>
      </c>
      <c r="U428" t="n">
        <v>10017</v>
      </c>
      <c r="V428" t="n">
        <v>10017</v>
      </c>
      <c r="W428">
        <f>V433-U433</f>
        <v/>
      </c>
      <c r="X428">
        <f>ROUND((W433*T433),0)</f>
        <v/>
      </c>
      <c r="Y428">
        <f>ROUND((X433/100)*2.3,0)</f>
        <v/>
      </c>
      <c r="AC428">
        <f>X433+Y433+Z433+AA433+AB433</f>
        <v/>
      </c>
      <c r="AD428" t="inlineStr">
        <is>
          <t>НН</t>
        </is>
      </c>
      <c r="AE428" t="inlineStr"/>
      <c r="AL428" t="inlineStr"/>
      <c r="AM428" t="inlineStr"/>
    </row>
    <row r="429">
      <c r="A429" t="n">
        <v>1</v>
      </c>
      <c r="B429" t="inlineStr">
        <is>
          <t>01</t>
        </is>
      </c>
      <c r="C429" t="inlineStr">
        <is>
          <t>DS0701OR0000424</t>
        </is>
      </c>
      <c r="D429" t="inlineStr">
        <is>
          <t>Энергоснабжение</t>
        </is>
      </c>
      <c r="E429" t="inlineStr">
        <is>
          <t>Филиал ПАО "Россети СК"-"Дагэнерго"</t>
        </is>
      </c>
      <c r="F429" t="n">
        <v>53140405</v>
      </c>
      <c r="G429" t="inlineStr">
        <is>
          <t>Прочие потребители</t>
        </is>
      </c>
      <c r="H429" t="inlineStr">
        <is>
          <t xml:space="preserve">Ресторан "Океан"  (100 ква) </t>
        </is>
      </c>
      <c r="K429" t="inlineStr">
        <is>
          <t>ПС 110/35/6кВ "ЗФС"</t>
        </is>
      </c>
      <c r="N429" t="inlineStr">
        <is>
          <t>г.Кизилюрт</t>
        </is>
      </c>
      <c r="O429" t="inlineStr">
        <is>
          <t>пр.Им.Шамиля</t>
        </is>
      </c>
      <c r="R429" t="inlineStr">
        <is>
          <t>ЦЭ6803 В ЭР32</t>
        </is>
      </c>
      <c r="S429" t="inlineStr">
        <is>
          <t>011552165493263</t>
        </is>
      </c>
      <c r="T429" t="n">
        <v>1</v>
      </c>
      <c r="U429" t="n">
        <v>876</v>
      </c>
      <c r="V429" t="n">
        <v>876</v>
      </c>
      <c r="W429">
        <f>V434-U434</f>
        <v/>
      </c>
      <c r="X429">
        <f>ROUND((W434*T434),0)</f>
        <v/>
      </c>
      <c r="AC429">
        <f>X434+Y434+Z434+AA434+AB434</f>
        <v/>
      </c>
      <c r="AD429" t="inlineStr">
        <is>
          <t>СН2</t>
        </is>
      </c>
      <c r="AE429" t="inlineStr"/>
      <c r="AI429" t="inlineStr">
        <is>
          <t>дэж004307</t>
        </is>
      </c>
      <c r="AL429" t="inlineStr"/>
      <c r="AM429" t="inlineStr"/>
    </row>
    <row r="430">
      <c r="A430" t="n">
        <v>1</v>
      </c>
      <c r="B430" t="inlineStr">
        <is>
          <t>01</t>
        </is>
      </c>
      <c r="C430" t="inlineStr">
        <is>
          <t>DS0701OR0000425</t>
        </is>
      </c>
      <c r="D430" t="inlineStr">
        <is>
          <t>Энергоснабжение</t>
        </is>
      </c>
      <c r="E430" t="inlineStr">
        <is>
          <t>Филиал ПАО "Россети СК"-"Дагэнерго"</t>
        </is>
      </c>
      <c r="F430" t="n">
        <v>53140406</v>
      </c>
      <c r="G430" t="inlineStr">
        <is>
          <t>Прочие потребители</t>
        </is>
      </c>
      <c r="H430" t="inlineStr">
        <is>
          <t xml:space="preserve">Ресторан"Крепость" Магомедов М   </t>
        </is>
      </c>
      <c r="K430" t="inlineStr">
        <is>
          <t>ПС 110/35/6кВ "ЗФС"</t>
        </is>
      </c>
      <c r="N430" t="inlineStr">
        <is>
          <t>г.Кизилюрт</t>
        </is>
      </c>
      <c r="O430" t="inlineStr">
        <is>
          <t>ул.Аскерханова</t>
        </is>
      </c>
      <c r="R430" t="inlineStr">
        <is>
          <t>Меркурий 201.2</t>
        </is>
      </c>
      <c r="S430" t="n">
        <v>16094706</v>
      </c>
      <c r="T430" t="n">
        <v>1</v>
      </c>
      <c r="U430" t="n">
        <v>23700</v>
      </c>
      <c r="V430" t="n">
        <v>23700</v>
      </c>
      <c r="W430">
        <f>V435-U435</f>
        <v/>
      </c>
      <c r="X430">
        <f>ROUND((W435*T435),0)</f>
        <v/>
      </c>
      <c r="Y430">
        <f>ROUND((X435/100)*2.3,0)</f>
        <v/>
      </c>
      <c r="AC430">
        <f>X435+Y435+Z435+AA435+AB435</f>
        <v/>
      </c>
      <c r="AD430" t="inlineStr">
        <is>
          <t>СН2</t>
        </is>
      </c>
      <c r="AE430" t="inlineStr"/>
      <c r="AJ430" t="n">
        <v>0</v>
      </c>
      <c r="AL430" t="inlineStr"/>
      <c r="AM430" t="inlineStr"/>
    </row>
    <row r="431">
      <c r="A431" t="n">
        <v>1</v>
      </c>
      <c r="B431" t="inlineStr">
        <is>
          <t>01</t>
        </is>
      </c>
      <c r="C431" t="inlineStr">
        <is>
          <t>DS0701OR0000426</t>
        </is>
      </c>
      <c r="D431" t="inlineStr">
        <is>
          <t>Энергоснабжение</t>
        </is>
      </c>
      <c r="E431" t="inlineStr">
        <is>
          <t>Филиал ПАО "Россети СК"-"Дагэнерго"</t>
        </is>
      </c>
      <c r="F431" t="n">
        <v>53140408</v>
      </c>
      <c r="G431" t="inlineStr">
        <is>
          <t>Прочие потребители</t>
        </is>
      </c>
      <c r="H431" t="inlineStr">
        <is>
          <t>ОАО "Амаль" Малярка     (100ква)</t>
        </is>
      </c>
      <c r="K431" t="inlineStr">
        <is>
          <t>ПС 110/6 кВ "КЧГЭС"</t>
        </is>
      </c>
      <c r="N431" t="inlineStr">
        <is>
          <t>п.Бавтугай</t>
        </is>
      </c>
      <c r="O431" t="inlineStr">
        <is>
          <t>ул.Дахадаева</t>
        </is>
      </c>
      <c r="R431" t="inlineStr">
        <is>
          <t>ЦЭ6803 В ЭР32</t>
        </is>
      </c>
      <c r="S431" t="inlineStr">
        <is>
          <t>011355172532304</t>
        </is>
      </c>
      <c r="T431" t="n">
        <v>20</v>
      </c>
      <c r="U431" t="n">
        <v>336</v>
      </c>
      <c r="V431" t="n">
        <v>336</v>
      </c>
      <c r="W431">
        <f>V436-U436</f>
        <v/>
      </c>
      <c r="X431">
        <f>ROUND((W436*T436),0)</f>
        <v/>
      </c>
      <c r="Y431">
        <f>ROUND((X436/100)*2.3,0)</f>
        <v/>
      </c>
      <c r="AC431">
        <f>X436+Y436+Z436+AA436+AB436</f>
        <v/>
      </c>
      <c r="AD431" t="inlineStr">
        <is>
          <t>СН2</t>
        </is>
      </c>
      <c r="AE431" t="inlineStr"/>
      <c r="AF431" s="33" t="n">
        <v>45077</v>
      </c>
      <c r="AI431" t="inlineStr">
        <is>
          <t>дэж004746</t>
        </is>
      </c>
      <c r="AL431" t="inlineStr"/>
      <c r="AM431" t="inlineStr"/>
    </row>
    <row r="432">
      <c r="A432" t="n">
        <v>1</v>
      </c>
      <c r="B432" t="inlineStr">
        <is>
          <t>01</t>
        </is>
      </c>
      <c r="C432" t="inlineStr">
        <is>
          <t>DS0701OR0000427</t>
        </is>
      </c>
      <c r="D432" t="inlineStr">
        <is>
          <t>Энергоснабжение</t>
        </is>
      </c>
      <c r="E432" t="inlineStr">
        <is>
          <t>Филиал ПАО "Россети СК"-"Дагэнерго"</t>
        </is>
      </c>
      <c r="F432" t="n">
        <v>53140413</v>
      </c>
      <c r="G432" t="inlineStr">
        <is>
          <t>Прочие потребители</t>
        </is>
      </c>
      <c r="H432" t="inlineStr">
        <is>
          <t xml:space="preserve">Кафе "Гидатль"  </t>
        </is>
      </c>
      <c r="K432" t="inlineStr">
        <is>
          <t>ПС 35/6 кВ "Город"</t>
        </is>
      </c>
      <c r="N432" t="inlineStr">
        <is>
          <t>г.Кизилюрт</t>
        </is>
      </c>
      <c r="O432" t="inlineStr">
        <is>
          <t>ул.Полежаева</t>
        </is>
      </c>
      <c r="R432" t="inlineStr">
        <is>
          <t>Меркурий 201.2</t>
        </is>
      </c>
      <c r="S432" t="n">
        <v>29826704</v>
      </c>
      <c r="T432" t="n">
        <v>1</v>
      </c>
      <c r="U432" t="n">
        <v>4820</v>
      </c>
      <c r="V432" t="n">
        <v>4820</v>
      </c>
      <c r="W432">
        <f>V437-U437</f>
        <v/>
      </c>
      <c r="X432">
        <f>ROUND((W437*T437),0)</f>
        <v/>
      </c>
      <c r="Y432">
        <f>ROUND((X437/100)*2.3,0)</f>
        <v/>
      </c>
      <c r="AC432">
        <f>X437+Y437+Z437+AA437+AB437</f>
        <v/>
      </c>
      <c r="AD432" t="inlineStr">
        <is>
          <t>НН</t>
        </is>
      </c>
      <c r="AE432" t="inlineStr"/>
      <c r="AL432" t="inlineStr"/>
      <c r="AM432" t="inlineStr"/>
    </row>
    <row r="433">
      <c r="A433" t="n">
        <v>1</v>
      </c>
      <c r="B433" t="inlineStr">
        <is>
          <t>01</t>
        </is>
      </c>
      <c r="C433" t="inlineStr">
        <is>
          <t>DS0701OR0000428</t>
        </is>
      </c>
      <c r="D433" t="inlineStr">
        <is>
          <t>Энергоснабжение</t>
        </is>
      </c>
      <c r="E433" t="inlineStr">
        <is>
          <t>Филиал ПАО "Россети СК"-"Дагэнерго"</t>
        </is>
      </c>
      <c r="F433" t="n">
        <v>53140445</v>
      </c>
      <c r="G433" t="inlineStr">
        <is>
          <t>Прочие потребители</t>
        </is>
      </c>
      <c r="H433" t="inlineStr">
        <is>
          <t>Мельница на трассе   400ква</t>
        </is>
      </c>
      <c r="K433" t="inlineStr">
        <is>
          <t>ПС 110/35/6кВ "ЗФС"</t>
        </is>
      </c>
      <c r="N433" t="inlineStr">
        <is>
          <t>г.Кизилюрт</t>
        </is>
      </c>
      <c r="O433" t="inlineStr">
        <is>
          <t>ФАД "Кавказ"</t>
        </is>
      </c>
      <c r="R433" t="inlineStr">
        <is>
          <t>ЦЭ 6803 В</t>
        </is>
      </c>
      <c r="S433" t="n">
        <v>11552142157657</v>
      </c>
      <c r="T433" t="n">
        <v>1</v>
      </c>
      <c r="U433" t="n">
        <v>261296</v>
      </c>
      <c r="V433" t="n">
        <v>261296</v>
      </c>
      <c r="W433">
        <f>V438-U438</f>
        <v/>
      </c>
      <c r="X433">
        <f>ROUND((W438*T438),0)</f>
        <v/>
      </c>
      <c r="Y433">
        <f>IF(Z438=0,ROUND((X438/100)*2.3,0),0)</f>
        <v/>
      </c>
      <c r="Z433" t="n">
        <v>1238</v>
      </c>
      <c r="AC433">
        <f>X438+Y438+Z438+AA438+AB438</f>
        <v/>
      </c>
      <c r="AD433" t="inlineStr">
        <is>
          <t>СН2</t>
        </is>
      </c>
      <c r="AE433" t="inlineStr"/>
      <c r="AI433" t="inlineStr">
        <is>
          <t>отиск</t>
        </is>
      </c>
      <c r="AJ433" t="inlineStr">
        <is>
          <t>003569</t>
        </is>
      </c>
      <c r="AL433" t="inlineStr"/>
      <c r="AM433" t="inlineStr"/>
    </row>
    <row r="434">
      <c r="A434" t="n">
        <v>1</v>
      </c>
      <c r="B434" t="inlineStr">
        <is>
          <t>01</t>
        </is>
      </c>
      <c r="C434" t="inlineStr">
        <is>
          <t>DS0701OR0000429</t>
        </is>
      </c>
      <c r="D434" t="inlineStr">
        <is>
          <t>Энергоснабжение</t>
        </is>
      </c>
      <c r="E434" t="inlineStr">
        <is>
          <t>Филиал ПАО "Россети СК"-"Дагэнерго"</t>
        </is>
      </c>
      <c r="F434" t="n">
        <v>53140450</v>
      </c>
      <c r="G434" t="inlineStr">
        <is>
          <t>Прочие потребители</t>
        </is>
      </c>
      <c r="H434" t="inlineStr">
        <is>
          <t xml:space="preserve">Банкетный зал "Батыр"  </t>
        </is>
      </c>
      <c r="K434" t="inlineStr">
        <is>
          <t>ПС 110/6 кВ "КЧГЭС"</t>
        </is>
      </c>
      <c r="N434" t="inlineStr">
        <is>
          <t>Бавтугай</t>
        </is>
      </c>
      <c r="R434" t="inlineStr">
        <is>
          <t>СА4У И672 М</t>
        </is>
      </c>
      <c r="S434" t="n">
        <v>6611284</v>
      </c>
      <c r="T434" t="n">
        <v>20</v>
      </c>
      <c r="U434" t="n">
        <v>610</v>
      </c>
      <c r="V434" t="n">
        <v>610</v>
      </c>
      <c r="W434">
        <f>V439-U439</f>
        <v/>
      </c>
      <c r="X434">
        <f>ROUND((W439*T439),0)</f>
        <v/>
      </c>
      <c r="Y434">
        <f>ROUND((X439/100)*2.3,0)</f>
        <v/>
      </c>
      <c r="AC434">
        <f>X439+Y439+Z439+AA439+AB439</f>
        <v/>
      </c>
      <c r="AD434" t="inlineStr">
        <is>
          <t>НН</t>
        </is>
      </c>
      <c r="AE434" t="inlineStr"/>
      <c r="AL434" t="inlineStr"/>
      <c r="AM434" t="inlineStr"/>
    </row>
    <row r="435">
      <c r="A435" t="n">
        <v>1</v>
      </c>
      <c r="B435" t="inlineStr">
        <is>
          <t>01</t>
        </is>
      </c>
      <c r="C435" t="inlineStr">
        <is>
          <t>DS0701OR0000430</t>
        </is>
      </c>
      <c r="D435" t="inlineStr">
        <is>
          <t>Энергоснабжение</t>
        </is>
      </c>
      <c r="E435" t="inlineStr">
        <is>
          <t>Филиал ПАО "Россети СК"-"Дагэнерго"</t>
        </is>
      </c>
      <c r="F435" t="n">
        <v>53140451</v>
      </c>
      <c r="G435" t="inlineStr">
        <is>
          <t>Прочие потребители</t>
        </is>
      </c>
      <c r="H435" t="inlineStr">
        <is>
          <t>Кафе "У водопада"   (160ква)</t>
        </is>
      </c>
      <c r="K435" t="inlineStr">
        <is>
          <t>ПС 110/35/6кВ "ЗФС"</t>
        </is>
      </c>
      <c r="N435" t="inlineStr">
        <is>
          <t>г.Кизилюрт</t>
        </is>
      </c>
      <c r="O435" t="inlineStr">
        <is>
          <t>ФАД "Кавказ"</t>
        </is>
      </c>
      <c r="R435" t="inlineStr">
        <is>
          <t xml:space="preserve">Меркурий 230 АR-02R </t>
        </is>
      </c>
      <c r="S435" t="n">
        <v>22611568</v>
      </c>
      <c r="T435" t="n">
        <v>1</v>
      </c>
      <c r="U435" t="n">
        <v>161998</v>
      </c>
      <c r="V435" t="n">
        <v>161998</v>
      </c>
      <c r="W435">
        <f>V440-U440</f>
        <v/>
      </c>
      <c r="X435">
        <f>ROUND((W440*T440),0)</f>
        <v/>
      </c>
      <c r="Y435">
        <f>IF(Z440=0,ROUND((X440/100)*2.3,0),0)</f>
        <v/>
      </c>
      <c r="Z435" t="n">
        <v>601</v>
      </c>
      <c r="AC435">
        <f>X440+Y440+Z440+AA440+AB440</f>
        <v/>
      </c>
      <c r="AD435" t="inlineStr">
        <is>
          <t>СН2</t>
        </is>
      </c>
      <c r="AE435" t="inlineStr"/>
      <c r="AI435" t="inlineStr">
        <is>
          <t>дэж012094</t>
        </is>
      </c>
      <c r="AL435" t="inlineStr"/>
      <c r="AM435" t="inlineStr"/>
    </row>
    <row r="436">
      <c r="A436" t="n">
        <v>1</v>
      </c>
      <c r="B436" t="inlineStr">
        <is>
          <t>01</t>
        </is>
      </c>
      <c r="C436" t="inlineStr">
        <is>
          <t>DS0701OR0000431</t>
        </is>
      </c>
      <c r="D436" t="inlineStr">
        <is>
          <t>Энергоснабжение</t>
        </is>
      </c>
      <c r="E436" t="inlineStr">
        <is>
          <t>Филиал ПАО "Россети СК"-"Дагэнерго"</t>
        </is>
      </c>
      <c r="F436" t="n">
        <v>53140472</v>
      </c>
      <c r="G436" t="inlineStr">
        <is>
          <t>Прочие потребители</t>
        </is>
      </c>
      <c r="H436" t="inlineStr">
        <is>
          <t>Магазин (Пиццерия "Неаполь" )</t>
        </is>
      </c>
      <c r="K436" t="inlineStr">
        <is>
          <t>ПС 110/35/6кВ "ЗФС"</t>
        </is>
      </c>
      <c r="N436" t="inlineStr">
        <is>
          <t>г.Кизилюрт</t>
        </is>
      </c>
      <c r="O436" t="inlineStr">
        <is>
          <t>ул.Г.Цадаса</t>
        </is>
      </c>
      <c r="P436" t="n">
        <v>58</v>
      </c>
      <c r="R436" t="inlineStr">
        <is>
          <t>Нева 306 ISO</t>
        </is>
      </c>
      <c r="S436" t="inlineStr">
        <is>
          <t>00002476</t>
        </is>
      </c>
      <c r="T436" t="n">
        <v>1</v>
      </c>
      <c r="U436" t="n">
        <v>57114</v>
      </c>
      <c r="V436" t="n">
        <v>57114</v>
      </c>
      <c r="W436">
        <f>V441-U441</f>
        <v/>
      </c>
      <c r="X436">
        <f>ROUND((W441*T441),0)</f>
        <v/>
      </c>
      <c r="Y436">
        <f>ROUND((X441/100)*2.3,0)</f>
        <v/>
      </c>
      <c r="AC436">
        <f>X441+Y441+Z441+AA441+AB441</f>
        <v/>
      </c>
      <c r="AD436" t="inlineStr">
        <is>
          <t>НН</t>
        </is>
      </c>
      <c r="AE436" t="inlineStr"/>
      <c r="AF436" s="33" t="n">
        <v>45068</v>
      </c>
      <c r="AI436" t="inlineStr">
        <is>
          <t>дэж018143</t>
        </is>
      </c>
      <c r="AL436" t="inlineStr"/>
      <c r="AM436" t="inlineStr"/>
    </row>
    <row r="437">
      <c r="A437" t="n">
        <v>1</v>
      </c>
      <c r="B437" t="inlineStr">
        <is>
          <t>01</t>
        </is>
      </c>
      <c r="C437" t="inlineStr">
        <is>
          <t>DS0701OR0000432</t>
        </is>
      </c>
      <c r="D437" t="inlineStr">
        <is>
          <t>Энергоснабжение</t>
        </is>
      </c>
      <c r="E437" t="inlineStr">
        <is>
          <t>Филиал ПАО "Россети СК"-"Дагэнерго"</t>
        </is>
      </c>
      <c r="F437" t="n">
        <v>53140503</v>
      </c>
      <c r="G437" t="inlineStr">
        <is>
          <t>Прочие потребители</t>
        </is>
      </c>
      <c r="H437" t="inlineStr">
        <is>
          <t xml:space="preserve">ООО "Кизилюртпродукт" </t>
        </is>
      </c>
      <c r="K437" t="inlineStr">
        <is>
          <t>ПС 35/6 кВ "Город"</t>
        </is>
      </c>
      <c r="N437" t="inlineStr">
        <is>
          <t>г.Кизилюрт</t>
        </is>
      </c>
      <c r="O437" t="inlineStr">
        <is>
          <t xml:space="preserve">ул.Сулакская </t>
        </is>
      </c>
      <c r="P437" t="n">
        <v>34</v>
      </c>
      <c r="R437" t="inlineStr">
        <is>
          <t>ЦЭ 6803 В</t>
        </is>
      </c>
      <c r="S437" t="n">
        <v>90260290014554</v>
      </c>
      <c r="T437" t="n">
        <v>1</v>
      </c>
      <c r="U437" t="n">
        <v>24800</v>
      </c>
      <c r="V437" t="n">
        <v>24800</v>
      </c>
      <c r="W437">
        <f>V442-U442</f>
        <v/>
      </c>
      <c r="X437">
        <f>ROUND((W442*T442),0)</f>
        <v/>
      </c>
      <c r="Y437">
        <f>ROUND((X442/100)*2.3,0)</f>
        <v/>
      </c>
      <c r="AC437">
        <f>X442+Y442+Z442+AA442+AB442</f>
        <v/>
      </c>
      <c r="AD437" t="inlineStr">
        <is>
          <t>НН</t>
        </is>
      </c>
      <c r="AE437" t="inlineStr"/>
      <c r="AI437" t="inlineStr">
        <is>
          <t>ст13</t>
        </is>
      </c>
      <c r="AJ437" t="inlineStr">
        <is>
          <t>хх</t>
        </is>
      </c>
      <c r="AL437" t="inlineStr"/>
      <c r="AM437" t="inlineStr"/>
    </row>
    <row r="438">
      <c r="A438" t="n">
        <v>1</v>
      </c>
      <c r="B438" t="inlineStr">
        <is>
          <t>01</t>
        </is>
      </c>
      <c r="C438" t="inlineStr">
        <is>
          <t>DS0701OR0000433</t>
        </is>
      </c>
      <c r="D438" t="inlineStr">
        <is>
          <t>Энергоснабжение</t>
        </is>
      </c>
      <c r="E438" t="inlineStr">
        <is>
          <t>Филиал ПАО "Россети СК"-"Дагэнерго"</t>
        </is>
      </c>
      <c r="F438" t="n">
        <v>53140531</v>
      </c>
      <c r="G438" t="inlineStr">
        <is>
          <t>Прочие потребители</t>
        </is>
      </c>
      <c r="H438" t="inlineStr">
        <is>
          <t>Магазин "Надежда" у РОВД</t>
        </is>
      </c>
      <c r="K438" t="inlineStr">
        <is>
          <t>ПС 110/35/6кВ "ЗФС"</t>
        </is>
      </c>
      <c r="N438" t="inlineStr">
        <is>
          <t>г.Кизилюрт</t>
        </is>
      </c>
      <c r="O438" t="inlineStr">
        <is>
          <t>ул.Г.Цадаса</t>
        </is>
      </c>
      <c r="P438" t="inlineStr">
        <is>
          <t>86 А</t>
        </is>
      </c>
      <c r="R438" t="inlineStr">
        <is>
          <t>Меркурий 201.2</t>
        </is>
      </c>
      <c r="S438" t="n">
        <v>16332814</v>
      </c>
      <c r="T438" t="n">
        <v>1</v>
      </c>
      <c r="U438" t="n">
        <v>3711</v>
      </c>
      <c r="V438" t="n">
        <v>3711</v>
      </c>
      <c r="W438">
        <f>V443-U443</f>
        <v/>
      </c>
      <c r="X438">
        <f>ROUND((W443*T443),0)</f>
        <v/>
      </c>
      <c r="Y438">
        <f>ROUND((X443/100)*2.3,0)</f>
        <v/>
      </c>
      <c r="AC438">
        <f>X443+Y443+Z443+AA443+AB443</f>
        <v/>
      </c>
      <c r="AD438" t="inlineStr">
        <is>
          <t>НН</t>
        </is>
      </c>
      <c r="AE438" t="inlineStr"/>
      <c r="AL438" t="inlineStr"/>
      <c r="AM438" t="inlineStr"/>
    </row>
    <row r="439">
      <c r="A439" t="n">
        <v>1</v>
      </c>
      <c r="B439" t="inlineStr">
        <is>
          <t>01</t>
        </is>
      </c>
      <c r="C439" t="inlineStr">
        <is>
          <t>DS0701OR0000434</t>
        </is>
      </c>
      <c r="D439" t="inlineStr">
        <is>
          <t>Энергоснабжение</t>
        </is>
      </c>
      <c r="E439" t="inlineStr">
        <is>
          <t>Филиал ПАО "Россети СК"-"Дагэнерго"</t>
        </is>
      </c>
      <c r="F439" t="n">
        <v>53140586</v>
      </c>
      <c r="G439" t="inlineStr">
        <is>
          <t>Прочие потребители</t>
        </is>
      </c>
      <c r="H439" t="inlineStr">
        <is>
          <t>Магазин "Весна"</t>
        </is>
      </c>
      <c r="K439" t="inlineStr">
        <is>
          <t>ПС 110/35/6кВ "ЗФС"</t>
        </is>
      </c>
      <c r="N439" t="inlineStr">
        <is>
          <t>г.Кизилюрт</t>
        </is>
      </c>
      <c r="O439" t="inlineStr">
        <is>
          <t>ул.Вишневского</t>
        </is>
      </c>
      <c r="P439" t="n">
        <v>66</v>
      </c>
      <c r="R439" t="inlineStr">
        <is>
          <t>Меркурий 201.2</t>
        </is>
      </c>
      <c r="S439" t="n">
        <v>45859691</v>
      </c>
      <c r="T439" t="n">
        <v>1</v>
      </c>
      <c r="U439" t="n">
        <v>6650</v>
      </c>
      <c r="V439" t="n">
        <v>6650</v>
      </c>
      <c r="W439">
        <f>V444-U444</f>
        <v/>
      </c>
      <c r="X439">
        <f>ROUND((W444*T444),0)</f>
        <v/>
      </c>
      <c r="AC439">
        <f>X444+Y444+Z444+AA444+AB444</f>
        <v/>
      </c>
      <c r="AD439" t="inlineStr">
        <is>
          <t>НН</t>
        </is>
      </c>
      <c r="AE439" t="inlineStr"/>
      <c r="AF439" s="33" t="n">
        <v>45076</v>
      </c>
      <c r="AI439" t="n">
        <v>7904599</v>
      </c>
      <c r="AL439" t="inlineStr"/>
      <c r="AM439" t="inlineStr"/>
    </row>
    <row r="440">
      <c r="A440" t="n">
        <v>1</v>
      </c>
      <c r="B440" t="inlineStr">
        <is>
          <t>01</t>
        </is>
      </c>
      <c r="C440" t="inlineStr">
        <is>
          <t>DS0701OR0000435</t>
        </is>
      </c>
      <c r="D440" t="inlineStr">
        <is>
          <t>Энергоснабжение</t>
        </is>
      </c>
      <c r="E440" t="inlineStr">
        <is>
          <t>Филиал ПАО "Россети СК"-"Дагэнерго"</t>
        </is>
      </c>
      <c r="F440" t="n">
        <v>53140649</v>
      </c>
      <c r="G440" t="inlineStr">
        <is>
          <t>Прочие потребители</t>
        </is>
      </c>
      <c r="H440" t="inlineStr">
        <is>
          <t xml:space="preserve">Кафе "Классик"  </t>
        </is>
      </c>
      <c r="K440" t="inlineStr">
        <is>
          <t>ПС 110/35/6кВ "ЗФС"</t>
        </is>
      </c>
      <c r="N440" t="inlineStr">
        <is>
          <t>г.Кизилюрт</t>
        </is>
      </c>
      <c r="O440" t="inlineStr">
        <is>
          <t>ул.Вишневского</t>
        </is>
      </c>
      <c r="P440" t="n">
        <v>11</v>
      </c>
      <c r="R440" t="inlineStr">
        <is>
          <t>ЦЭ6803 В ЭР32</t>
        </is>
      </c>
      <c r="S440" t="inlineStr">
        <is>
          <t>011355172532377</t>
        </is>
      </c>
      <c r="T440" t="n">
        <v>40</v>
      </c>
      <c r="U440" t="n">
        <v>215</v>
      </c>
      <c r="V440" t="n">
        <v>215</v>
      </c>
      <c r="W440">
        <f>V445-U445</f>
        <v/>
      </c>
      <c r="X440">
        <f>ROUND((W445*T445),0)</f>
        <v/>
      </c>
      <c r="Y440">
        <f>ROUND((X445/100)*2.3,0)</f>
        <v/>
      </c>
      <c r="AC440">
        <f>X445+Y445+Z445+AA445+AB445</f>
        <v/>
      </c>
      <c r="AD440" t="inlineStr">
        <is>
          <t>НН</t>
        </is>
      </c>
      <c r="AE440" t="inlineStr"/>
      <c r="AF440" s="33" t="n">
        <v>45075</v>
      </c>
      <c r="AI440" t="inlineStr">
        <is>
          <t>дэж018692</t>
        </is>
      </c>
      <c r="AK440" t="inlineStr">
        <is>
          <t>ттн018961</t>
        </is>
      </c>
      <c r="AL440" t="inlineStr"/>
      <c r="AM440" t="inlineStr"/>
    </row>
    <row r="441">
      <c r="A441" t="n">
        <v>1</v>
      </c>
      <c r="B441" t="inlineStr">
        <is>
          <t>01</t>
        </is>
      </c>
      <c r="C441" t="inlineStr">
        <is>
          <t>DS0701OR0000436</t>
        </is>
      </c>
      <c r="D441" t="inlineStr">
        <is>
          <t>Энергоснабжение</t>
        </is>
      </c>
      <c r="E441" t="inlineStr">
        <is>
          <t>Филиал ПАО "Россети СК"-"Дагэнерго"</t>
        </is>
      </c>
      <c r="F441" t="n">
        <v>53150089</v>
      </c>
      <c r="G441" t="inlineStr">
        <is>
          <t>Прочие потребители</t>
        </is>
      </c>
      <c r="H441" t="inlineStr">
        <is>
          <t xml:space="preserve">Кирпичный цех  Магом-в Э </t>
        </is>
      </c>
      <c r="K441" t="inlineStr">
        <is>
          <t>ПС 110/35/6кВ "ЗФС"</t>
        </is>
      </c>
      <c r="N441" t="inlineStr">
        <is>
          <t>г.Кизилюрт</t>
        </is>
      </c>
      <c r="O441" t="inlineStr">
        <is>
          <t>ул.Вишневского</t>
        </is>
      </c>
      <c r="R441" t="inlineStr">
        <is>
          <t>Меркурий 230 АR-03R</t>
        </is>
      </c>
      <c r="S441" t="n">
        <v>22035845</v>
      </c>
      <c r="T441" t="n">
        <v>30</v>
      </c>
      <c r="U441" t="n">
        <v>1498</v>
      </c>
      <c r="V441" t="n">
        <v>1498</v>
      </c>
      <c r="W441">
        <f>V446-U446</f>
        <v/>
      </c>
      <c r="X441">
        <f>ROUND((W446*T446),0)</f>
        <v/>
      </c>
      <c r="Y441">
        <f>ROUND((X446/100)*2.3,0)</f>
        <v/>
      </c>
      <c r="AC441">
        <f>X446+Y446+Z446+AA446+AB446</f>
        <v/>
      </c>
      <c r="AD441" t="inlineStr">
        <is>
          <t>СН2</t>
        </is>
      </c>
      <c r="AE441" t="inlineStr"/>
      <c r="AL441" t="inlineStr"/>
      <c r="AM441" t="inlineStr"/>
    </row>
    <row r="442">
      <c r="A442" t="n">
        <v>1</v>
      </c>
      <c r="B442" t="inlineStr">
        <is>
          <t>01</t>
        </is>
      </c>
      <c r="C442" t="inlineStr">
        <is>
          <t>DS0701OR0000437</t>
        </is>
      </c>
      <c r="D442" t="inlineStr">
        <is>
          <t>Энергоснабжение</t>
        </is>
      </c>
      <c r="E442" t="inlineStr">
        <is>
          <t>Филиал ПАО "Россети СК"-"Дагэнерго"</t>
        </is>
      </c>
      <c r="F442" t="n">
        <v>53150090</v>
      </c>
      <c r="G442" t="inlineStr">
        <is>
          <t>Прочие потребители</t>
        </is>
      </c>
      <c r="H442" t="inlineStr">
        <is>
          <t>Кирпичный цех от ГАИ</t>
        </is>
      </c>
      <c r="K442" t="inlineStr">
        <is>
          <t>ПС 110/35/6кВ "ЗФС"</t>
        </is>
      </c>
      <c r="N442" t="inlineStr">
        <is>
          <t>г.Кизилюрт</t>
        </is>
      </c>
      <c r="O442" t="inlineStr">
        <is>
          <t>На трассе от ГАИ</t>
        </is>
      </c>
      <c r="R442" t="inlineStr">
        <is>
          <t xml:space="preserve">Меркурий 230 АR-02R </t>
        </is>
      </c>
      <c r="S442" t="n">
        <v>22611801</v>
      </c>
      <c r="T442" t="n">
        <v>1</v>
      </c>
      <c r="U442" t="n">
        <v>24921</v>
      </c>
      <c r="V442" t="n">
        <v>24921</v>
      </c>
      <c r="W442">
        <f>V447-U447</f>
        <v/>
      </c>
      <c r="X442">
        <f>ROUND((W447*T447),0)</f>
        <v/>
      </c>
      <c r="Y442">
        <f>ROUND((X447/100)*2.3,0)</f>
        <v/>
      </c>
      <c r="AC442">
        <f>X447+Y447+Z447+AA447+AB447</f>
        <v/>
      </c>
      <c r="AD442" t="inlineStr">
        <is>
          <t>СН2</t>
        </is>
      </c>
      <c r="AE442" t="inlineStr"/>
      <c r="AF442" s="33" t="n">
        <v>45070</v>
      </c>
      <c r="AJ442" t="n">
        <v>15850254</v>
      </c>
      <c r="AK442" t="n">
        <v>15850254</v>
      </c>
      <c r="AL442" t="inlineStr"/>
      <c r="AM442" t="inlineStr"/>
    </row>
    <row r="443">
      <c r="A443" t="n">
        <v>1</v>
      </c>
      <c r="B443" t="inlineStr">
        <is>
          <t>01</t>
        </is>
      </c>
      <c r="C443" t="inlineStr">
        <is>
          <t>DS0701OR0000438</t>
        </is>
      </c>
      <c r="D443" t="inlineStr">
        <is>
          <t>Энергоснабжение</t>
        </is>
      </c>
      <c r="E443" t="inlineStr">
        <is>
          <t>Филиал ПАО "Россети СК"-"Дагэнерго"</t>
        </is>
      </c>
      <c r="F443" t="n">
        <v>53150091</v>
      </c>
      <c r="G443" t="inlineStr">
        <is>
          <t>Прочие потребители</t>
        </is>
      </c>
      <c r="H443" t="inlineStr">
        <is>
          <t>Кирпичный цех . Около"КЗКГ"(25ква)</t>
        </is>
      </c>
      <c r="K443" t="inlineStr">
        <is>
          <t>ПС 110/35/6кВ "ЗФС"</t>
        </is>
      </c>
      <c r="N443" t="inlineStr">
        <is>
          <t>г.Кизилюрт</t>
        </is>
      </c>
      <c r="O443" t="inlineStr">
        <is>
          <t>около КГЗМ</t>
        </is>
      </c>
      <c r="R443" t="inlineStr">
        <is>
          <t>ЦЭ 6803 В</t>
        </is>
      </c>
      <c r="S443" t="inlineStr">
        <is>
          <t>009026028004504</t>
        </is>
      </c>
      <c r="T443" t="n">
        <v>1</v>
      </c>
      <c r="U443" t="n">
        <v>203162</v>
      </c>
      <c r="V443" t="n">
        <v>203162</v>
      </c>
      <c r="W443">
        <f>V448-U448</f>
        <v/>
      </c>
      <c r="X443">
        <f>ROUND((W448*T448),0)</f>
        <v/>
      </c>
      <c r="Y443">
        <f>IF(Z448=0,ROUND((X448/100)*2.3,0),0)</f>
        <v/>
      </c>
      <c r="Z443" t="n">
        <v>128</v>
      </c>
      <c r="AC443">
        <f>X448+Y448+Z448+AA448+AB448</f>
        <v/>
      </c>
      <c r="AD443" t="inlineStr">
        <is>
          <t>СН2</t>
        </is>
      </c>
      <c r="AE443" t="inlineStr"/>
      <c r="AF443" s="33" t="n">
        <v>45068</v>
      </c>
      <c r="AI443" t="inlineStr">
        <is>
          <t>дэж003173</t>
        </is>
      </c>
      <c r="AL443" t="inlineStr"/>
      <c r="AM443" t="inlineStr"/>
    </row>
    <row r="444">
      <c r="A444" t="n">
        <v>1</v>
      </c>
      <c r="B444" t="inlineStr">
        <is>
          <t>01</t>
        </is>
      </c>
      <c r="C444" t="inlineStr">
        <is>
          <t>DS0701OR0000439</t>
        </is>
      </c>
      <c r="D444" t="inlineStr">
        <is>
          <t>Энергоснабжение</t>
        </is>
      </c>
      <c r="E444" t="inlineStr">
        <is>
          <t>Филиал ПАО "Россети СК"-"Дагэнерго"</t>
        </is>
      </c>
      <c r="F444" t="n">
        <v>53200023</v>
      </c>
      <c r="G444" t="inlineStr">
        <is>
          <t>Прочие потребители</t>
        </is>
      </c>
      <c r="H444" t="inlineStr">
        <is>
          <t>Киилюртовский филиал "Дагнефтепродукт" 160ква</t>
        </is>
      </c>
      <c r="K444" t="inlineStr">
        <is>
          <t>ПС 110/35/6кВ "ЗФС"</t>
        </is>
      </c>
      <c r="N444" t="inlineStr">
        <is>
          <t>г.Кизилюрт</t>
        </is>
      </c>
      <c r="O444" t="inlineStr">
        <is>
          <t xml:space="preserve">ул.Гагарина </t>
        </is>
      </c>
      <c r="R444" t="inlineStr">
        <is>
          <t>СЕ 303 S31 543 JGVZ GS01</t>
        </is>
      </c>
      <c r="S444" t="inlineStr">
        <is>
          <t>011880153070503</t>
        </is>
      </c>
      <c r="T444" t="n">
        <v>30</v>
      </c>
      <c r="U444" t="n">
        <v>2068</v>
      </c>
      <c r="V444" t="n">
        <v>2068</v>
      </c>
      <c r="W444">
        <f>V449-U449</f>
        <v/>
      </c>
      <c r="X444">
        <f>ROUND((W449*T449),0)</f>
        <v/>
      </c>
      <c r="Y444">
        <f>IF(Z449=0,ROUND((X449/100)*2.3,0),0)</f>
        <v/>
      </c>
      <c r="Z444" t="n">
        <v>594</v>
      </c>
      <c r="AC444">
        <f>X449+Y449+Z449+AA449+AB449</f>
        <v/>
      </c>
      <c r="AD444" t="inlineStr">
        <is>
          <t>СН2</t>
        </is>
      </c>
      <c r="AE444" t="inlineStr"/>
      <c r="AF444" s="33" t="n">
        <v>45068</v>
      </c>
      <c r="AI444" t="inlineStr">
        <is>
          <t>дэж004457</t>
        </is>
      </c>
      <c r="AJ444" t="inlineStr">
        <is>
          <t>дэж0002504</t>
        </is>
      </c>
      <c r="AL444" t="inlineStr"/>
      <c r="AM444" t="inlineStr"/>
    </row>
    <row r="445">
      <c r="A445" t="n">
        <v>1</v>
      </c>
      <c r="B445" t="inlineStr">
        <is>
          <t>01</t>
        </is>
      </c>
      <c r="C445" t="inlineStr">
        <is>
          <t>DS0701OR0000440</t>
        </is>
      </c>
      <c r="D445" t="inlineStr">
        <is>
          <t>Энергоснабжение</t>
        </is>
      </c>
      <c r="E445" t="inlineStr">
        <is>
          <t>Филиал ПАО "Россети СК"-"Дагэнерго"</t>
        </is>
      </c>
      <c r="F445" t="n">
        <v>53200025</v>
      </c>
      <c r="G445" t="inlineStr">
        <is>
          <t>Прочие потребители</t>
        </is>
      </c>
      <c r="H445" t="inlineStr">
        <is>
          <t>И.П. Алиев Тамирлан Омарович  "Дагпетрол" 160ква</t>
        </is>
      </c>
      <c r="K445" t="inlineStr">
        <is>
          <t>ПС 110/35/6кВ "ЗФС"</t>
        </is>
      </c>
      <c r="N445" t="inlineStr">
        <is>
          <t>г.Кизилюрт</t>
        </is>
      </c>
      <c r="O445" t="inlineStr">
        <is>
          <t>ФАД "Кавказ"</t>
        </is>
      </c>
      <c r="R445" t="inlineStr">
        <is>
          <t>ЦЭ6803 В ЭР32</t>
        </is>
      </c>
      <c r="S445" t="inlineStr">
        <is>
          <t>011355140220737</t>
        </is>
      </c>
      <c r="T445" t="n">
        <v>80</v>
      </c>
      <c r="U445" t="n">
        <v>2086</v>
      </c>
      <c r="V445" t="n">
        <v>2086</v>
      </c>
      <c r="W445">
        <f>V450-U450</f>
        <v/>
      </c>
      <c r="X445">
        <f>ROUND((W450*T450),0)</f>
        <v/>
      </c>
      <c r="Y445">
        <f>IF(Z450=0,ROUND((X450/100)*2.3,0),0)</f>
        <v/>
      </c>
      <c r="Z445" t="n">
        <v>601</v>
      </c>
      <c r="AC445">
        <f>X450+Y450+Z450+AA450+AB450</f>
        <v/>
      </c>
      <c r="AD445" t="inlineStr">
        <is>
          <t>СН2</t>
        </is>
      </c>
      <c r="AE445" t="inlineStr"/>
      <c r="AF445" s="33" t="n">
        <v>45068</v>
      </c>
      <c r="AI445" t="inlineStr">
        <is>
          <t>дэж008652</t>
        </is>
      </c>
      <c r="AL445" t="inlineStr"/>
      <c r="AM445" t="inlineStr"/>
    </row>
    <row r="446">
      <c r="A446" t="n">
        <v>1</v>
      </c>
      <c r="B446" t="inlineStr">
        <is>
          <t>01</t>
        </is>
      </c>
      <c r="C446" t="inlineStr">
        <is>
          <t>DS0701OR0000441</t>
        </is>
      </c>
      <c r="D446" t="inlineStr">
        <is>
          <t>Энергоснабжение</t>
        </is>
      </c>
      <c r="E446" t="inlineStr">
        <is>
          <t>Филиал ПАО "Россети СК"-"Дагэнерго"</t>
        </is>
      </c>
      <c r="F446" t="n">
        <v>53200025</v>
      </c>
      <c r="G446" t="inlineStr">
        <is>
          <t>Прочие потребители</t>
        </is>
      </c>
      <c r="H446" t="inlineStr">
        <is>
          <t>И.П. Алиев Тамирлан Омарович  "Дагпетрол" АЗС</t>
        </is>
      </c>
      <c r="K446" t="inlineStr">
        <is>
          <t>ПС 110/35/6кВ "ЗФС"</t>
        </is>
      </c>
      <c r="N446" t="inlineStr">
        <is>
          <t>г.Кизилюрт</t>
        </is>
      </c>
      <c r="O446" t="inlineStr">
        <is>
          <t xml:space="preserve">На трассе </t>
        </is>
      </c>
      <c r="R446" t="inlineStr">
        <is>
          <t>ЦЭ 6803 В</t>
        </is>
      </c>
      <c r="S446" t="inlineStr">
        <is>
          <t>009026033000491</t>
        </is>
      </c>
      <c r="T446" t="n">
        <v>1</v>
      </c>
      <c r="U446" t="n">
        <v>348677</v>
      </c>
      <c r="V446" t="n">
        <v>348677</v>
      </c>
      <c r="W446">
        <f>V451-U451</f>
        <v/>
      </c>
      <c r="X446">
        <f>ROUND((W451*T451),0)</f>
        <v/>
      </c>
      <c r="Y446">
        <f>ROUND((X451/100)*2.3,0)</f>
        <v/>
      </c>
      <c r="AC446">
        <f>X451+Y451+Z451+AA451+AB451</f>
        <v/>
      </c>
      <c r="AD446" t="inlineStr">
        <is>
          <t>СН2</t>
        </is>
      </c>
      <c r="AE446" t="inlineStr"/>
      <c r="AF446" s="33" t="n">
        <v>45070</v>
      </c>
      <c r="AI446" t="inlineStr">
        <is>
          <t>дэж012091</t>
        </is>
      </c>
      <c r="AK446" t="n">
        <v>5540726</v>
      </c>
      <c r="AL446" t="inlineStr"/>
      <c r="AM446" t="inlineStr"/>
    </row>
    <row r="447">
      <c r="A447" t="n">
        <v>1</v>
      </c>
      <c r="B447" t="inlineStr">
        <is>
          <t>01</t>
        </is>
      </c>
      <c r="C447" t="inlineStr">
        <is>
          <t>DS0701OR0000442</t>
        </is>
      </c>
      <c r="D447" t="inlineStr">
        <is>
          <t>Энергоснабжение</t>
        </is>
      </c>
      <c r="E447" t="inlineStr">
        <is>
          <t>Филиал ПАО "Россети СК"-"Дагэнерго"</t>
        </is>
      </c>
      <c r="F447" t="n">
        <v>53210062</v>
      </c>
      <c r="G447" t="inlineStr">
        <is>
          <t>Прочие потребители</t>
        </is>
      </c>
      <c r="H447" t="inlineStr">
        <is>
          <t>ОАО "Даггаз" (Городской)</t>
        </is>
      </c>
      <c r="K447" t="inlineStr">
        <is>
          <t>ПС 110/35/6кВ "ЗФС"</t>
        </is>
      </c>
      <c r="N447" t="inlineStr">
        <is>
          <t>г.Кизилюрт</t>
        </is>
      </c>
      <c r="R447" t="inlineStr">
        <is>
          <t>Нева 306 ISO</t>
        </is>
      </c>
      <c r="S447" t="inlineStr">
        <is>
          <t>00000060</t>
        </is>
      </c>
      <c r="T447" t="n">
        <v>1</v>
      </c>
      <c r="U447" t="n">
        <v>24300</v>
      </c>
      <c r="V447" t="n">
        <v>24300</v>
      </c>
      <c r="W447">
        <f>V452-U452</f>
        <v/>
      </c>
      <c r="X447">
        <f>ROUND((W452*T452),0)</f>
        <v/>
      </c>
      <c r="Y447">
        <f>ROUND((X452/100)*2.3,0)</f>
        <v/>
      </c>
      <c r="AC447">
        <f>X452+Y452+Z452+AA452+AB452</f>
        <v/>
      </c>
      <c r="AD447" t="inlineStr">
        <is>
          <t>НН</t>
        </is>
      </c>
      <c r="AE447" t="inlineStr"/>
      <c r="AF447" s="33" t="n">
        <v>45077</v>
      </c>
      <c r="AI447" t="inlineStr">
        <is>
          <t>003514</t>
        </is>
      </c>
      <c r="AL447" t="inlineStr"/>
      <c r="AM447" t="inlineStr"/>
    </row>
    <row r="448">
      <c r="A448" t="n">
        <v>1</v>
      </c>
      <c r="B448" t="inlineStr">
        <is>
          <t>01</t>
        </is>
      </c>
      <c r="C448" t="inlineStr">
        <is>
          <t>DS0701OR0000443</t>
        </is>
      </c>
      <c r="D448" t="inlineStr">
        <is>
          <t>Энергоснабжение</t>
        </is>
      </c>
      <c r="E448" t="inlineStr">
        <is>
          <t>Филиал ПАО "Россети СК"-"Дагэнерго"</t>
        </is>
      </c>
      <c r="F448" t="n">
        <v>53230016</v>
      </c>
      <c r="G448" t="inlineStr">
        <is>
          <t>Прочие потребители</t>
        </is>
      </c>
      <c r="H448" t="inlineStr">
        <is>
          <t xml:space="preserve">ООО"Севкавдорстрой"База(СУ-900)                     </t>
        </is>
      </c>
      <c r="K448" t="inlineStr">
        <is>
          <t>ПС 110/35/6кВ "ЗФС"</t>
        </is>
      </c>
      <c r="N448" t="inlineStr">
        <is>
          <t>г.Кизилюрт</t>
        </is>
      </c>
      <c r="R448" t="inlineStr">
        <is>
          <t>Меркурий 230 АМ -00</t>
        </is>
      </c>
      <c r="S448" t="n">
        <v>3767962</v>
      </c>
      <c r="T448" t="n">
        <v>480</v>
      </c>
      <c r="U448" t="n">
        <v>615</v>
      </c>
      <c r="V448" t="n">
        <v>615</v>
      </c>
      <c r="W448">
        <f>V453-U453</f>
        <v/>
      </c>
      <c r="X448">
        <f>ROUND((W453*T453),0)</f>
        <v/>
      </c>
      <c r="Y448">
        <f>ROUND((X453/100)*2.3,0)</f>
        <v/>
      </c>
      <c r="AC448">
        <f>X453+Y453+Z453+AA453+AB453</f>
        <v/>
      </c>
      <c r="AD448" t="inlineStr">
        <is>
          <t>СН2</t>
        </is>
      </c>
      <c r="AE448" t="inlineStr"/>
      <c r="AF448" s="33" t="n">
        <v>45076</v>
      </c>
      <c r="AG448" t="inlineStr">
        <is>
          <t>Акт недопуска</t>
        </is>
      </c>
      <c r="AH448" t="n">
        <v>378</v>
      </c>
      <c r="AI448" t="inlineStr">
        <is>
          <t>ст14</t>
        </is>
      </c>
      <c r="AJ448" t="inlineStr">
        <is>
          <t>хх</t>
        </is>
      </c>
      <c r="AL448" t="inlineStr"/>
      <c r="AM448" t="inlineStr"/>
    </row>
    <row r="449">
      <c r="A449" t="n">
        <v>1</v>
      </c>
      <c r="B449" t="inlineStr">
        <is>
          <t>01</t>
        </is>
      </c>
      <c r="C449" t="inlineStr">
        <is>
          <t>DS0701OR0000444</t>
        </is>
      </c>
      <c r="D449" t="inlineStr">
        <is>
          <t>Энергоснабжение</t>
        </is>
      </c>
      <c r="E449" t="inlineStr">
        <is>
          <t>Филиал ПАО "Россети СК"-"Дагэнерго"</t>
        </is>
      </c>
      <c r="F449" t="n">
        <v>53230016</v>
      </c>
      <c r="G449" t="inlineStr">
        <is>
          <t>Прочие потребители</t>
        </is>
      </c>
      <c r="H449" t="inlineStr">
        <is>
          <t xml:space="preserve">ООО"Севкавдорстрой"конт(СУ-900)                  </t>
        </is>
      </c>
      <c r="K449" t="inlineStr">
        <is>
          <t>ПС 110/35/6кВ "ЗФС"</t>
        </is>
      </c>
      <c r="N449" t="inlineStr">
        <is>
          <t>г.Кизилюрт</t>
        </is>
      </c>
      <c r="R449" t="inlineStr">
        <is>
          <t>ЦЭ 6807 П</t>
        </is>
      </c>
      <c r="S449" t="n">
        <v>7129033005801</v>
      </c>
      <c r="T449" t="n">
        <v>1</v>
      </c>
      <c r="U449" t="n">
        <v>10103</v>
      </c>
      <c r="V449" t="n">
        <v>10103</v>
      </c>
      <c r="W449">
        <f>V454-U454</f>
        <v/>
      </c>
      <c r="X449">
        <f>ROUND((W454*T454),0)</f>
        <v/>
      </c>
      <c r="Y449">
        <f>ROUND((X454/100)*2.3,0)</f>
        <v/>
      </c>
      <c r="AC449">
        <f>X454+Y454+Z454+AA454+AB454</f>
        <v/>
      </c>
      <c r="AD449" t="inlineStr">
        <is>
          <t>НН</t>
        </is>
      </c>
      <c r="AE449" t="inlineStr"/>
      <c r="AL449" t="inlineStr"/>
      <c r="AM449" t="inlineStr"/>
    </row>
    <row r="450">
      <c r="A450" t="n">
        <v>1</v>
      </c>
      <c r="B450" t="inlineStr">
        <is>
          <t>01</t>
        </is>
      </c>
      <c r="C450" t="inlineStr">
        <is>
          <t>DS0701OR0000445</t>
        </is>
      </c>
      <c r="D450" t="inlineStr">
        <is>
          <t>Энергоснабжение</t>
        </is>
      </c>
      <c r="E450" t="inlineStr">
        <is>
          <t>Филиал ПАО "Россети СК"-"Дагэнерго"</t>
        </is>
      </c>
      <c r="F450" t="n">
        <v>53230019</v>
      </c>
      <c r="G450" t="inlineStr">
        <is>
          <t>Прочие потребители</t>
        </is>
      </c>
      <c r="H450" t="inlineStr">
        <is>
          <t>ООО "Дагспецстройсервис"(250ква)</t>
        </is>
      </c>
      <c r="K450" t="inlineStr">
        <is>
          <t>ПС 110/35/6кВ "ЗФС"</t>
        </is>
      </c>
      <c r="N450" t="inlineStr">
        <is>
          <t>г.Кизилюрт</t>
        </is>
      </c>
      <c r="O450" t="inlineStr">
        <is>
          <t>ул.Вишневского</t>
        </is>
      </c>
      <c r="R450" t="inlineStr">
        <is>
          <t>СЕ 303 S31 543-JAVZ</t>
        </is>
      </c>
      <c r="S450" t="inlineStr">
        <is>
          <t>094336331</t>
        </is>
      </c>
      <c r="T450" t="n">
        <v>40</v>
      </c>
      <c r="U450" t="n">
        <v>11475</v>
      </c>
      <c r="V450" t="n">
        <v>11475</v>
      </c>
      <c r="W450">
        <f>V455-U455</f>
        <v/>
      </c>
      <c r="X450">
        <f>ROUND((W455*T455),0)</f>
        <v/>
      </c>
      <c r="Y450">
        <f>IF(Z455=0,ROUND((X455/100)*2.3,0),0)</f>
        <v/>
      </c>
      <c r="Z450" t="n">
        <v>1138</v>
      </c>
      <c r="AC450">
        <f>X455+Y455+Z455+AA455+AB455</f>
        <v/>
      </c>
      <c r="AD450" t="inlineStr">
        <is>
          <t>СН2</t>
        </is>
      </c>
      <c r="AE450" t="inlineStr"/>
      <c r="AF450" s="33" t="n">
        <v>45068</v>
      </c>
      <c r="AI450" t="inlineStr">
        <is>
          <t>кл.к003250</t>
        </is>
      </c>
      <c r="AJ450" t="n">
        <v>1012156</v>
      </c>
      <c r="AL450" t="inlineStr"/>
      <c r="AM450" t="inlineStr"/>
    </row>
    <row r="451">
      <c r="A451" t="n">
        <v>1</v>
      </c>
      <c r="B451" t="inlineStr">
        <is>
          <t>01</t>
        </is>
      </c>
      <c r="C451" t="inlineStr">
        <is>
          <t>DS0701OR0000446</t>
        </is>
      </c>
      <c r="D451" t="inlineStr">
        <is>
          <t>Энергоснабжение</t>
        </is>
      </c>
      <c r="E451" t="inlineStr">
        <is>
          <t>Филиал ПАО "Россети СК"-"Дагэнерго"</t>
        </is>
      </c>
      <c r="F451" t="n">
        <v>53230041</v>
      </c>
      <c r="G451" t="inlineStr">
        <is>
          <t>Прочие потребители</t>
        </is>
      </c>
      <c r="H451" t="inlineStr">
        <is>
          <t xml:space="preserve">ООО  Диогнастическая лаборатория  "Соно" </t>
        </is>
      </c>
      <c r="K451" t="inlineStr">
        <is>
          <t>ПС 35/6 кВ "Город"</t>
        </is>
      </c>
      <c r="N451" t="inlineStr">
        <is>
          <t>г.Кизилюрт</t>
        </is>
      </c>
      <c r="R451" t="inlineStr">
        <is>
          <t>ЦЭ 6807БК</t>
        </is>
      </c>
      <c r="S451" t="n">
        <v>727370904621459</v>
      </c>
      <c r="T451" t="n">
        <v>1</v>
      </c>
      <c r="U451" t="n">
        <v>39949</v>
      </c>
      <c r="V451" t="n">
        <v>39949</v>
      </c>
      <c r="W451">
        <f>V456-U456</f>
        <v/>
      </c>
      <c r="X451">
        <f>ROUND((W456*T456),0)</f>
        <v/>
      </c>
      <c r="Y451">
        <f>ROUND((X456/100)*2.3,0)</f>
        <v/>
      </c>
      <c r="AC451">
        <f>X456+Y456+Z456+AA456+AB456</f>
        <v/>
      </c>
      <c r="AD451" t="inlineStr">
        <is>
          <t>НН</t>
        </is>
      </c>
      <c r="AE451" t="inlineStr"/>
      <c r="AF451" s="33" t="n">
        <v>45076</v>
      </c>
      <c r="AJ451" t="n">
        <v>3305047</v>
      </c>
      <c r="AL451" t="inlineStr"/>
      <c r="AM451" t="inlineStr"/>
    </row>
    <row r="452">
      <c r="A452" t="n">
        <v>1</v>
      </c>
      <c r="B452" t="inlineStr">
        <is>
          <t>01</t>
        </is>
      </c>
      <c r="C452" t="inlineStr">
        <is>
          <t>DS0701OR0000447</t>
        </is>
      </c>
      <c r="D452" t="inlineStr">
        <is>
          <t>Энергоснабжение</t>
        </is>
      </c>
      <c r="E452" t="inlineStr">
        <is>
          <t>Филиал ПАО "Россети СК"-"Дагэнерго"</t>
        </is>
      </c>
      <c r="F452" t="n">
        <v>53240198</v>
      </c>
      <c r="G452" t="inlineStr">
        <is>
          <t>Прочие потребители</t>
        </is>
      </c>
      <c r="H452" t="inlineStr">
        <is>
          <t xml:space="preserve">СИРЦ МО </t>
        </is>
      </c>
      <c r="K452" t="inlineStr">
        <is>
          <t>ПС 110/35/6кВ "ЗФС"</t>
        </is>
      </c>
      <c r="N452" t="inlineStr">
        <is>
          <t>г.Кизилюрт</t>
        </is>
      </c>
      <c r="O452" t="inlineStr">
        <is>
          <t>ул Малагусейнова</t>
        </is>
      </c>
      <c r="R452" t="inlineStr">
        <is>
          <t>ЦЭ6807Б</t>
        </is>
      </c>
      <c r="S452" t="n">
        <v>124634</v>
      </c>
      <c r="T452" t="n">
        <v>1</v>
      </c>
      <c r="U452" t="n">
        <v>88169</v>
      </c>
      <c r="V452" t="n">
        <v>88169</v>
      </c>
      <c r="W452">
        <f>V457-U457</f>
        <v/>
      </c>
      <c r="X452">
        <f>ROUND((W457*T457),0)</f>
        <v/>
      </c>
      <c r="Y452">
        <f>ROUND((X457/100)*2.3,0)</f>
        <v/>
      </c>
      <c r="AC452">
        <f>X457+Y457+Z457+AA457+AB457</f>
        <v/>
      </c>
      <c r="AD452" t="inlineStr">
        <is>
          <t>НН</t>
        </is>
      </c>
      <c r="AE452" t="inlineStr"/>
      <c r="AL452" t="inlineStr"/>
      <c r="AM452" t="inlineStr"/>
    </row>
    <row r="453">
      <c r="A453" t="n">
        <v>1</v>
      </c>
      <c r="B453" t="inlineStr">
        <is>
          <t>01</t>
        </is>
      </c>
      <c r="C453" t="inlineStr">
        <is>
          <t>DS0701OR0000448</t>
        </is>
      </c>
      <c r="D453" t="inlineStr">
        <is>
          <t>Энергоснабжение</t>
        </is>
      </c>
      <c r="E453" t="inlineStr">
        <is>
          <t>Филиал ПАО "Россети СК"-"Дагэнерго"</t>
        </is>
      </c>
      <c r="F453" t="n">
        <v>53250006</v>
      </c>
      <c r="G453" t="inlineStr">
        <is>
          <t>Прочие потребители</t>
        </is>
      </c>
      <c r="H453" t="inlineStr">
        <is>
          <t>Госкомстат.Киз-ое отд.Статистики Дагестанстат</t>
        </is>
      </c>
      <c r="K453" t="inlineStr">
        <is>
          <t>ПС 110/35/6кВ "ЗФС"</t>
        </is>
      </c>
      <c r="N453" t="inlineStr">
        <is>
          <t>г.Кизилюрт</t>
        </is>
      </c>
      <c r="O453" t="inlineStr">
        <is>
          <t>ул.Г.Цадаса</t>
        </is>
      </c>
      <c r="P453" t="inlineStr">
        <is>
          <t xml:space="preserve"> 2/17</t>
        </is>
      </c>
      <c r="R453" t="inlineStr">
        <is>
          <t>Меркурий 201.2</t>
        </is>
      </c>
      <c r="S453" t="n">
        <v>46300471</v>
      </c>
      <c r="T453" t="n">
        <v>1</v>
      </c>
      <c r="U453" t="n">
        <v>1700</v>
      </c>
      <c r="V453" t="n">
        <v>1700</v>
      </c>
      <c r="W453">
        <f>V458-U458</f>
        <v/>
      </c>
      <c r="X453">
        <f>ROUND((W458*T458),0)</f>
        <v/>
      </c>
      <c r="Y453">
        <f>ROUND((X458/100)*2.3,0)</f>
        <v/>
      </c>
      <c r="AC453">
        <f>X458+Y458+Z458+AA458+AB458</f>
        <v/>
      </c>
      <c r="AD453" t="inlineStr">
        <is>
          <t>НН</t>
        </is>
      </c>
      <c r="AE453" t="inlineStr"/>
      <c r="AF453" s="33" t="n">
        <v>45075</v>
      </c>
      <c r="AI453" t="n">
        <v>7934786</v>
      </c>
      <c r="AL453" t="inlineStr"/>
      <c r="AM453" t="inlineStr"/>
    </row>
    <row r="454">
      <c r="A454" t="n">
        <v>1</v>
      </c>
      <c r="B454" t="inlineStr">
        <is>
          <t>01</t>
        </is>
      </c>
      <c r="C454" t="inlineStr">
        <is>
          <t>DS0701OR0000449</t>
        </is>
      </c>
      <c r="D454" t="inlineStr">
        <is>
          <t>Энергоснабжение</t>
        </is>
      </c>
      <c r="E454" t="inlineStr">
        <is>
          <t>Филиал ПАО "Россети СК"-"Дагэнерго"</t>
        </is>
      </c>
      <c r="F454" t="n">
        <v>53250061</v>
      </c>
      <c r="G454" t="inlineStr">
        <is>
          <t>Прочие потребители</t>
        </is>
      </c>
      <c r="H454" t="inlineStr">
        <is>
          <t>ГКУ РД ЦЗН в МО"Кизилюртовский район"</t>
        </is>
      </c>
      <c r="K454" t="inlineStr">
        <is>
          <t>ПС 110/35/6кВ "ЗФС"</t>
        </is>
      </c>
      <c r="N454" t="inlineStr">
        <is>
          <t>г.Кизилюрт</t>
        </is>
      </c>
      <c r="O454" t="inlineStr">
        <is>
          <t xml:space="preserve">ул.Ленина </t>
        </is>
      </c>
      <c r="P454" t="inlineStr">
        <is>
          <t>101 А</t>
        </is>
      </c>
      <c r="R454" t="inlineStr">
        <is>
          <t>ЦЭ 6807БК</t>
        </is>
      </c>
      <c r="S454" t="inlineStr">
        <is>
          <t>4D097564</t>
        </is>
      </c>
      <c r="T454" t="n">
        <v>1</v>
      </c>
      <c r="U454" t="n">
        <v>155565</v>
      </c>
      <c r="V454" t="n">
        <v>155565</v>
      </c>
      <c r="W454">
        <f>V459-U459</f>
        <v/>
      </c>
      <c r="X454">
        <f>ROUND((W459*T459),0)</f>
        <v/>
      </c>
      <c r="Y454">
        <f>ROUND((X459/100)*2.3,0)</f>
        <v/>
      </c>
      <c r="AC454">
        <f>X459+Y459+Z459+AA459+AB459</f>
        <v/>
      </c>
      <c r="AD454" t="inlineStr">
        <is>
          <t>СН2</t>
        </is>
      </c>
      <c r="AE454" t="inlineStr"/>
      <c r="AF454" s="33" t="n">
        <v>45068</v>
      </c>
      <c r="AI454" t="inlineStr">
        <is>
          <t>дэж003483</t>
        </is>
      </c>
      <c r="AL454" t="inlineStr"/>
      <c r="AM454" t="inlineStr"/>
    </row>
    <row r="455">
      <c r="A455" t="n">
        <v>1</v>
      </c>
      <c r="B455" t="inlineStr">
        <is>
          <t>01</t>
        </is>
      </c>
      <c r="C455" t="inlineStr">
        <is>
          <t>DS0701OR0000450</t>
        </is>
      </c>
      <c r="D455" t="inlineStr">
        <is>
          <t>Энергоснабжение</t>
        </is>
      </c>
      <c r="E455" t="inlineStr">
        <is>
          <t>Филиал ПАО "Россети СК"-"Дагэнерго"</t>
        </is>
      </c>
      <c r="F455" t="n">
        <v>53250224</v>
      </c>
      <c r="G455" t="inlineStr">
        <is>
          <t>Прочие потребители</t>
        </is>
      </c>
      <c r="H455" t="inlineStr">
        <is>
          <t>МО МВД России "Кизилюрт."станц.</t>
        </is>
      </c>
      <c r="K455" t="inlineStr">
        <is>
          <t>ПС 110/35/6кВ "ЗФС"</t>
        </is>
      </c>
      <c r="N455" t="inlineStr">
        <is>
          <t>г.Кизилюрт</t>
        </is>
      </c>
      <c r="O455" t="inlineStr">
        <is>
          <t>пр.Им.Шамиля/ул.Ленина 63</t>
        </is>
      </c>
      <c r="P455" t="n">
        <v>63</v>
      </c>
      <c r="R455" t="inlineStr">
        <is>
          <t>СЕ 303 S31 543 JGVZ GS01</t>
        </is>
      </c>
      <c r="S455" t="inlineStr">
        <is>
          <t>011880153070473</t>
        </is>
      </c>
      <c r="T455" t="n">
        <v>20</v>
      </c>
      <c r="U455" t="n">
        <v>3437</v>
      </c>
      <c r="V455" t="n">
        <v>3437</v>
      </c>
      <c r="W455">
        <f>V460-U460</f>
        <v/>
      </c>
      <c r="X455">
        <f>ROUND((W460*T460),0)</f>
        <v/>
      </c>
      <c r="Y455">
        <f>ROUND((X460/100)*2.3,0)</f>
        <v/>
      </c>
      <c r="AC455">
        <f>X460+Y460+Z460+AA460+AB460</f>
        <v/>
      </c>
      <c r="AD455" t="inlineStr">
        <is>
          <t>НН</t>
        </is>
      </c>
      <c r="AE455" t="inlineStr"/>
      <c r="AF455" s="33" t="n">
        <v>45071</v>
      </c>
      <c r="AI455" t="inlineStr">
        <is>
          <t>дэж004293</t>
        </is>
      </c>
      <c r="AL455" t="inlineStr"/>
      <c r="AM455" t="inlineStr"/>
    </row>
    <row r="456">
      <c r="A456" t="n">
        <v>1</v>
      </c>
      <c r="B456" t="inlineStr">
        <is>
          <t>01</t>
        </is>
      </c>
      <c r="C456" t="inlineStr">
        <is>
          <t>DS0701OR0000451</t>
        </is>
      </c>
      <c r="D456" t="inlineStr">
        <is>
          <t>Энергоснабжение</t>
        </is>
      </c>
      <c r="E456" t="inlineStr">
        <is>
          <t>Филиал ПАО "Россети СК"-"Дагэнерго"</t>
        </is>
      </c>
      <c r="F456" t="n">
        <v>53250224</v>
      </c>
      <c r="G456" t="inlineStr">
        <is>
          <t>Прочие потребители</t>
        </is>
      </c>
      <c r="H456" t="inlineStr">
        <is>
          <t xml:space="preserve">МО МВД России "Кизилюртовский" </t>
        </is>
      </c>
      <c r="K456" t="inlineStr">
        <is>
          <t>ПС 110/35/6кВ "ЗФС"</t>
        </is>
      </c>
      <c r="N456" t="inlineStr">
        <is>
          <t>г.Кизилюрт</t>
        </is>
      </c>
      <c r="O456" t="inlineStr">
        <is>
          <t xml:space="preserve">ул.Гагарина </t>
        </is>
      </c>
      <c r="P456" t="inlineStr">
        <is>
          <t>62 А</t>
        </is>
      </c>
      <c r="R456" t="inlineStr">
        <is>
          <t>ЦЭ6803 В ЭР32</t>
        </is>
      </c>
      <c r="S456" t="n">
        <v>125406797</v>
      </c>
      <c r="T456" t="n">
        <v>40</v>
      </c>
      <c r="U456" t="n">
        <v>6045</v>
      </c>
      <c r="V456" t="n">
        <v>6045</v>
      </c>
      <c r="W456">
        <f>V461-U461</f>
        <v/>
      </c>
      <c r="X456">
        <f>ROUND((W461*T461),0)</f>
        <v/>
      </c>
      <c r="Y456">
        <f>ROUND((X461/100)*2.3,0)</f>
        <v/>
      </c>
      <c r="AC456">
        <f>X461+Y461+Z461+AA461+AB461</f>
        <v/>
      </c>
      <c r="AD456" t="inlineStr">
        <is>
          <t>СН2</t>
        </is>
      </c>
      <c r="AE456" t="inlineStr"/>
      <c r="AF456" s="33" t="n">
        <v>45077</v>
      </c>
      <c r="AI456" t="inlineStr">
        <is>
          <t>кл.к003146</t>
        </is>
      </c>
      <c r="AL456" t="inlineStr"/>
      <c r="AM456" t="inlineStr"/>
    </row>
    <row r="457">
      <c r="A457" t="n">
        <v>1</v>
      </c>
      <c r="B457" t="inlineStr">
        <is>
          <t>01</t>
        </is>
      </c>
      <c r="C457" t="inlineStr">
        <is>
          <t>DS0701OR0000452</t>
        </is>
      </c>
      <c r="D457" t="inlineStr">
        <is>
          <t>Энергоснабжение</t>
        </is>
      </c>
      <c r="E457" t="inlineStr">
        <is>
          <t>Филиал ПАО "Россети СК"-"Дагэнерго"</t>
        </is>
      </c>
      <c r="F457" t="n">
        <v>53250224</v>
      </c>
      <c r="G457" t="inlineStr">
        <is>
          <t>Прочие потребители</t>
        </is>
      </c>
      <c r="H457" t="inlineStr">
        <is>
          <t xml:space="preserve">МО МВД России "Кизилюртовский" "Изолятор Временного Содержания" </t>
        </is>
      </c>
      <c r="K457" t="inlineStr">
        <is>
          <t>ПС 110/35/6кВ "ЗФС"</t>
        </is>
      </c>
      <c r="N457" t="inlineStr">
        <is>
          <t>г.Кизилюрт</t>
        </is>
      </c>
      <c r="O457" t="inlineStr">
        <is>
          <t xml:space="preserve">ул.Гагарина </t>
        </is>
      </c>
      <c r="P457" t="inlineStr">
        <is>
          <t>62 А</t>
        </is>
      </c>
      <c r="R457" t="inlineStr">
        <is>
          <t>ЦЭ 6803 В</t>
        </is>
      </c>
      <c r="S457" t="inlineStr">
        <is>
          <t>0851781003105034</t>
        </is>
      </c>
      <c r="T457" t="n">
        <v>1</v>
      </c>
      <c r="U457" t="n">
        <v>422625</v>
      </c>
      <c r="V457" t="n">
        <v>422625</v>
      </c>
      <c r="W457">
        <f>V462-U462</f>
        <v/>
      </c>
      <c r="X457">
        <f>ROUND((W462*T462),0)</f>
        <v/>
      </c>
      <c r="Y457">
        <f>ROUND((X462/100)*2.3,0)</f>
        <v/>
      </c>
      <c r="AC457">
        <f>X462+Y462+Z462+AA462+AB462</f>
        <v/>
      </c>
      <c r="AD457" t="inlineStr">
        <is>
          <t>СН2</t>
        </is>
      </c>
      <c r="AE457" t="inlineStr"/>
      <c r="AF457" s="33" t="n">
        <v>45077</v>
      </c>
      <c r="AL457" t="inlineStr"/>
      <c r="AM457" t="inlineStr"/>
    </row>
    <row r="458">
      <c r="A458" t="n">
        <v>1</v>
      </c>
      <c r="B458" t="inlineStr">
        <is>
          <t>01</t>
        </is>
      </c>
      <c r="C458" t="inlineStr">
        <is>
          <t>DS0701OR0000453</t>
        </is>
      </c>
      <c r="D458" t="inlineStr">
        <is>
          <t>Энергоснабжение</t>
        </is>
      </c>
      <c r="E458" t="inlineStr">
        <is>
          <t>Филиал ПАО "Россети СК"-"Дагэнерго"</t>
        </is>
      </c>
      <c r="F458" t="n">
        <v>53250224</v>
      </c>
      <c r="G458" t="inlineStr">
        <is>
          <t>Прочие потребители</t>
        </is>
      </c>
      <c r="H458" t="inlineStr">
        <is>
          <t>МО МВД России "Кизилюртовский"(160 ква)</t>
        </is>
      </c>
      <c r="K458" t="inlineStr">
        <is>
          <t>ПС 110/35/6кВ "ЗФС"</t>
        </is>
      </c>
      <c r="N458" t="inlineStr">
        <is>
          <t>г.Кизилюрт</t>
        </is>
      </c>
      <c r="O458" t="inlineStr">
        <is>
          <t>ул.Малагусейнова</t>
        </is>
      </c>
      <c r="P458" t="n">
        <v>110</v>
      </c>
      <c r="R458" t="inlineStr">
        <is>
          <t>Меркурий 230 АR-03R</t>
        </is>
      </c>
      <c r="S458" t="n">
        <v>24492881</v>
      </c>
      <c r="T458" t="n">
        <v>80</v>
      </c>
      <c r="U458" t="n">
        <v>17317</v>
      </c>
      <c r="V458" t="n">
        <v>17317</v>
      </c>
      <c r="W458">
        <f>V463-U463</f>
        <v/>
      </c>
      <c r="X458">
        <f>ROUND((W463*T463),0)</f>
        <v/>
      </c>
      <c r="Y458">
        <f>IF(Z463=0,ROUND((X463/100)*2.3,0),0)</f>
        <v/>
      </c>
      <c r="Z458" t="n">
        <v>1032</v>
      </c>
      <c r="AC458">
        <f>X463+Y463+Z463+AA463+AB463</f>
        <v/>
      </c>
      <c r="AD458" t="inlineStr">
        <is>
          <t>СН2</t>
        </is>
      </c>
      <c r="AE458" t="inlineStr"/>
      <c r="AI458" t="inlineStr">
        <is>
          <t>кл.к0612934</t>
        </is>
      </c>
      <c r="AL458" t="inlineStr"/>
      <c r="AM458" t="inlineStr"/>
    </row>
    <row r="459">
      <c r="A459" t="n">
        <v>1</v>
      </c>
      <c r="B459" t="inlineStr">
        <is>
          <t>01</t>
        </is>
      </c>
      <c r="C459" t="inlineStr">
        <is>
          <t>DS0701OR0000454</t>
        </is>
      </c>
      <c r="D459" t="inlineStr">
        <is>
          <t>Энергоснабжение</t>
        </is>
      </c>
      <c r="E459" t="inlineStr">
        <is>
          <t>Филиал ПАО "Россети СК"-"Дагэнерго"</t>
        </is>
      </c>
      <c r="F459" t="n">
        <v>53250225</v>
      </c>
      <c r="G459" t="inlineStr">
        <is>
          <t>Прочие потребители</t>
        </is>
      </c>
      <c r="H459" t="inlineStr">
        <is>
          <t>МО МВД  России по Р.Д. (УФМС)</t>
        </is>
      </c>
      <c r="K459" t="inlineStr">
        <is>
          <t>ПС 110/35/6кВ "ЗФС"</t>
        </is>
      </c>
      <c r="N459" t="inlineStr">
        <is>
          <t>г.Кизилюрт</t>
        </is>
      </c>
      <c r="O459" t="inlineStr">
        <is>
          <t xml:space="preserve">ул.Гагарина </t>
        </is>
      </c>
      <c r="R459" t="inlineStr">
        <is>
          <t>Меркурий 201.2</t>
        </is>
      </c>
      <c r="S459" t="n">
        <v>29826639</v>
      </c>
      <c r="T459" t="n">
        <v>1</v>
      </c>
      <c r="U459" t="n">
        <v>39632</v>
      </c>
      <c r="V459" t="n">
        <v>39632</v>
      </c>
      <c r="W459">
        <f>V464-U464</f>
        <v/>
      </c>
      <c r="X459">
        <f>ROUND((W464*T464),0)</f>
        <v/>
      </c>
      <c r="Y459">
        <f>ROUND((X464/100)*2.3,0)</f>
        <v/>
      </c>
      <c r="AC459">
        <f>X464+Y464+Z464+AA464+AB464</f>
        <v/>
      </c>
      <c r="AD459" t="inlineStr">
        <is>
          <t>НН</t>
        </is>
      </c>
      <c r="AE459" t="inlineStr"/>
      <c r="AF459" s="33" t="n">
        <v>45070</v>
      </c>
      <c r="AI459" t="inlineStr">
        <is>
          <t>ДЭЖ012564</t>
        </is>
      </c>
      <c r="AJ459" t="n">
        <v>0</v>
      </c>
      <c r="AK459" t="inlineStr">
        <is>
          <t>ДЭЖ0002841</t>
        </is>
      </c>
      <c r="AL459" t="inlineStr"/>
      <c r="AM459" t="inlineStr"/>
    </row>
    <row r="460">
      <c r="A460" t="n">
        <v>1</v>
      </c>
      <c r="B460" t="inlineStr">
        <is>
          <t>01</t>
        </is>
      </c>
      <c r="C460" t="inlineStr">
        <is>
          <t>DS0701OR0000455</t>
        </is>
      </c>
      <c r="D460" t="inlineStr">
        <is>
          <t>Энергоснабжение</t>
        </is>
      </c>
      <c r="E460" t="inlineStr">
        <is>
          <t>Филиал ПАО "Россети СК"-"Дагэнерго"</t>
        </is>
      </c>
      <c r="F460" t="n">
        <v>53250226</v>
      </c>
      <c r="G460" t="inlineStr">
        <is>
          <t>Прочие потребители</t>
        </is>
      </c>
      <c r="H460" t="inlineStr">
        <is>
          <t>ФКУ КВК УФСИН России по РД  ГЛ-ввод№1 (630ква)</t>
        </is>
      </c>
      <c r="K460" t="inlineStr">
        <is>
          <t>ПС 35/6 кВ "Город"</t>
        </is>
      </c>
      <c r="N460" t="inlineStr">
        <is>
          <t>г.Кизилюрт</t>
        </is>
      </c>
      <c r="O460" t="inlineStr">
        <is>
          <t>ул.Им.Газимагомеда</t>
        </is>
      </c>
      <c r="R460" t="inlineStr">
        <is>
          <t>Меркурий 230 AR 03C</t>
        </is>
      </c>
      <c r="S460" t="inlineStr">
        <is>
          <t>04415349</t>
        </is>
      </c>
      <c r="T460" t="n">
        <v>80</v>
      </c>
      <c r="U460" t="n">
        <v>149604</v>
      </c>
      <c r="V460" t="n">
        <v>149604</v>
      </c>
      <c r="W460">
        <f>V465-U465</f>
        <v/>
      </c>
      <c r="X460">
        <f>ROUND((W465*T465),0)</f>
        <v/>
      </c>
      <c r="Y460">
        <f>IF(Z465=0,ROUND((X465/100)*2.3,0),0)</f>
        <v/>
      </c>
      <c r="Z460" t="n">
        <v>3239</v>
      </c>
      <c r="AC460">
        <f>X465+Y465+Z465+AA465+AB465</f>
        <v/>
      </c>
      <c r="AD460" t="inlineStr">
        <is>
          <t>СН2</t>
        </is>
      </c>
      <c r="AE460" t="inlineStr"/>
      <c r="AF460" s="33" t="n">
        <v>45071</v>
      </c>
      <c r="AI460" t="inlineStr">
        <is>
          <t>дэж018682</t>
        </is>
      </c>
      <c r="AL460" t="inlineStr"/>
      <c r="AM460" t="inlineStr"/>
    </row>
    <row r="461">
      <c r="A461" t="n">
        <v>1</v>
      </c>
      <c r="B461" t="inlineStr">
        <is>
          <t>01</t>
        </is>
      </c>
      <c r="C461" t="inlineStr">
        <is>
          <t>DS0701OR0000456</t>
        </is>
      </c>
      <c r="D461" t="inlineStr">
        <is>
          <t>Энергоснабжение</t>
        </is>
      </c>
      <c r="E461" t="inlineStr">
        <is>
          <t>Филиал ПАО "Россети СК"-"Дагэнерго"</t>
        </is>
      </c>
      <c r="F461" t="n">
        <v>53250226</v>
      </c>
      <c r="G461" t="inlineStr">
        <is>
          <t>Прочие потребители</t>
        </is>
      </c>
      <c r="H461" t="inlineStr">
        <is>
          <t>ФКУ КВК УФСИН России по РД  ГЛ-ввод №2 (резерв)</t>
        </is>
      </c>
      <c r="K461" t="inlineStr">
        <is>
          <t>ПС 35/6 кВ "Город"</t>
        </is>
      </c>
      <c r="N461" t="inlineStr">
        <is>
          <t>г.Кизилюрт</t>
        </is>
      </c>
      <c r="O461" t="inlineStr">
        <is>
          <t>ул.Им.Газимагомеда</t>
        </is>
      </c>
      <c r="R461" t="inlineStr">
        <is>
          <t>ЦЭ 6804</t>
        </is>
      </c>
      <c r="S461" t="inlineStr">
        <is>
          <t>0704970801172505</t>
        </is>
      </c>
      <c r="T461" t="n">
        <v>80</v>
      </c>
      <c r="U461" t="n">
        <v>3998</v>
      </c>
      <c r="V461" t="n">
        <v>3998</v>
      </c>
      <c r="W461">
        <f>V466-U466</f>
        <v/>
      </c>
      <c r="X461">
        <f>ROUND((W466*T466),0)</f>
        <v/>
      </c>
      <c r="AC461">
        <f>X466+Y466+Z466+AA466+AB466</f>
        <v/>
      </c>
      <c r="AD461" t="inlineStr">
        <is>
          <t>СН2</t>
        </is>
      </c>
      <c r="AE461" t="inlineStr"/>
      <c r="AI461" t="inlineStr">
        <is>
          <t>дэж018830</t>
        </is>
      </c>
      <c r="AK461" t="inlineStr">
        <is>
          <t>дэж0000773</t>
        </is>
      </c>
      <c r="AL461" t="inlineStr"/>
      <c r="AM461" t="inlineStr"/>
    </row>
    <row r="462">
      <c r="A462" t="n">
        <v>1</v>
      </c>
      <c r="B462" t="inlineStr">
        <is>
          <t>01</t>
        </is>
      </c>
      <c r="C462" t="inlineStr">
        <is>
          <t>DS0701OR0000457</t>
        </is>
      </c>
      <c r="D462" t="inlineStr">
        <is>
          <t>Энергоснабжение</t>
        </is>
      </c>
      <c r="E462" t="inlineStr">
        <is>
          <t>Филиал ПАО "Россети СК"-"Дагэнерго"</t>
        </is>
      </c>
      <c r="F462" t="n">
        <v>53250226</v>
      </c>
      <c r="G462" t="inlineStr">
        <is>
          <t>Приравненные к населению городскому</t>
        </is>
      </c>
      <c r="H462" t="inlineStr">
        <is>
          <t>ФКУ КВК УФСИН России по РД  (комната свиданий)</t>
        </is>
      </c>
      <c r="K462" t="inlineStr">
        <is>
          <t>ПС 35/6 кВ "Город"</t>
        </is>
      </c>
      <c r="N462" t="inlineStr">
        <is>
          <t>г.Кизилюрт</t>
        </is>
      </c>
      <c r="O462" t="inlineStr">
        <is>
          <t>ул.Им.Газимагомеда</t>
        </is>
      </c>
      <c r="R462" t="inlineStr">
        <is>
          <t>СО и 446м</t>
        </is>
      </c>
      <c r="S462" t="n">
        <v>2620546</v>
      </c>
      <c r="T462" t="n">
        <v>1</v>
      </c>
      <c r="U462" t="n">
        <v>610</v>
      </c>
      <c r="V462" t="n">
        <v>610</v>
      </c>
      <c r="W462">
        <f>V467-U467</f>
        <v/>
      </c>
      <c r="X462">
        <f>ROUND((W467*T467),0)</f>
        <v/>
      </c>
      <c r="AC462">
        <f>X467+Y467+Z467+AA467+AB467</f>
        <v/>
      </c>
      <c r="AD462" t="inlineStr">
        <is>
          <t>СН2(ПНГ)</t>
        </is>
      </c>
      <c r="AE462" t="inlineStr"/>
      <c r="AL462" t="inlineStr"/>
      <c r="AM462" t="inlineStr"/>
    </row>
    <row r="463">
      <c r="A463" t="n">
        <v>1</v>
      </c>
      <c r="B463" t="inlineStr">
        <is>
          <t>01</t>
        </is>
      </c>
      <c r="C463" t="inlineStr">
        <is>
          <t>DS0701OR0000458</t>
        </is>
      </c>
      <c r="D463" t="inlineStr">
        <is>
          <t>Энергоснабжение</t>
        </is>
      </c>
      <c r="E463" t="inlineStr">
        <is>
          <t>Филиал ПАО "Россети СК"-"Дагэнерго"</t>
        </is>
      </c>
      <c r="F463" t="n">
        <v>53250226</v>
      </c>
      <c r="G463" t="inlineStr">
        <is>
          <t>Приравненные к населению городскому</t>
        </is>
      </c>
      <c r="H463" t="inlineStr">
        <is>
          <t>ФКУ КВК УФСИН России по РД (отряд)</t>
        </is>
      </c>
      <c r="K463" t="inlineStr">
        <is>
          <t>ПС 35/6 кВ "Город"</t>
        </is>
      </c>
      <c r="N463" t="inlineStr">
        <is>
          <t>г.Кизилюрт</t>
        </is>
      </c>
      <c r="O463" t="inlineStr">
        <is>
          <t>ул.Им.Газимагомеда</t>
        </is>
      </c>
      <c r="R463" t="inlineStr">
        <is>
          <t>СО 51ПК</t>
        </is>
      </c>
      <c r="S463" t="n">
        <v>107610</v>
      </c>
      <c r="T463" t="n">
        <v>1</v>
      </c>
      <c r="U463" t="n">
        <v>6150</v>
      </c>
      <c r="V463" t="n">
        <v>6150</v>
      </c>
      <c r="W463">
        <f>V468-U468</f>
        <v/>
      </c>
      <c r="X463">
        <f>ROUND((W468*T468),0)</f>
        <v/>
      </c>
      <c r="AC463">
        <f>X468+Y468+Z468+AA468+AB468</f>
        <v/>
      </c>
      <c r="AD463" t="inlineStr">
        <is>
          <t>СН2(ПНГ)</t>
        </is>
      </c>
      <c r="AE463" t="inlineStr"/>
      <c r="AL463" t="inlineStr"/>
      <c r="AM463" t="inlineStr"/>
    </row>
    <row r="464">
      <c r="A464" t="n">
        <v>1</v>
      </c>
      <c r="B464" t="inlineStr">
        <is>
          <t>01</t>
        </is>
      </c>
      <c r="C464" t="inlineStr">
        <is>
          <t>DS0701OR0000459</t>
        </is>
      </c>
      <c r="D464" t="inlineStr">
        <is>
          <t>Энергоснабжение</t>
        </is>
      </c>
      <c r="E464" t="inlineStr">
        <is>
          <t>Филиал ПАО "Россети СК"-"Дагэнерго"</t>
        </is>
      </c>
      <c r="F464" t="n">
        <v>53250227</v>
      </c>
      <c r="G464" t="inlineStr">
        <is>
          <t>Прочие потребители</t>
        </is>
      </c>
      <c r="H464" t="inlineStr">
        <is>
          <t xml:space="preserve">ФКУ ИК №8 УФСИН России по РД </t>
        </is>
      </c>
      <c r="K464" t="inlineStr">
        <is>
          <t>ПС 35/6 кВ "Город"</t>
        </is>
      </c>
      <c r="N464" t="inlineStr">
        <is>
          <t>г.Кизилюрт</t>
        </is>
      </c>
      <c r="O464" t="inlineStr">
        <is>
          <t xml:space="preserve">ул.Им.Газимагомеда </t>
        </is>
      </c>
      <c r="P464" t="n">
        <v>145</v>
      </c>
      <c r="R464" t="inlineStr">
        <is>
          <t>Б/учета</t>
        </is>
      </c>
      <c r="T464" t="n">
        <v>1</v>
      </c>
      <c r="U464" t="n">
        <v>0</v>
      </c>
      <c r="V464" t="n">
        <v>0</v>
      </c>
      <c r="W464">
        <f>V469-U469</f>
        <v/>
      </c>
      <c r="X464">
        <f>ROUND((W469*T469),0)</f>
        <v/>
      </c>
      <c r="Y464">
        <f>ROUND((X469/100)*2.3,0)</f>
        <v/>
      </c>
      <c r="AC464">
        <f>X469+Y469+Z469+AA469+AB469</f>
        <v/>
      </c>
      <c r="AD464" t="inlineStr">
        <is>
          <t>СН2</t>
        </is>
      </c>
      <c r="AE464" t="inlineStr"/>
      <c r="AL464" t="inlineStr"/>
      <c r="AM464" t="inlineStr"/>
    </row>
    <row r="465">
      <c r="A465" t="n">
        <v>1</v>
      </c>
      <c r="B465" t="inlineStr">
        <is>
          <t>01</t>
        </is>
      </c>
      <c r="C465" t="inlineStr">
        <is>
          <t>DS0701OR0000460</t>
        </is>
      </c>
      <c r="D465" t="inlineStr">
        <is>
          <t>Энергоснабжение</t>
        </is>
      </c>
      <c r="E465" t="inlineStr">
        <is>
          <t>Филиал ПАО "Россети СК"-"Дагэнерго"</t>
        </is>
      </c>
      <c r="F465" t="n">
        <v>53250227</v>
      </c>
      <c r="G465" t="inlineStr">
        <is>
          <t>Приравненные к населению городскому</t>
        </is>
      </c>
      <c r="H465" t="inlineStr">
        <is>
          <t xml:space="preserve">ФКУ ИК №8 УФСИН России по РД Ж/Общ-е 2-отряда  </t>
        </is>
      </c>
      <c r="K465" t="inlineStr">
        <is>
          <t>ПС 35/6 кВ "Город"</t>
        </is>
      </c>
      <c r="N465" t="inlineStr">
        <is>
          <t>г.Кизилюрт</t>
        </is>
      </c>
      <c r="O465" t="inlineStr">
        <is>
          <t xml:space="preserve">ул.Им.Газимагомеда </t>
        </is>
      </c>
      <c r="P465" t="n">
        <v>145</v>
      </c>
      <c r="R465" t="inlineStr">
        <is>
          <t>ЦЭ 6803 В</t>
        </is>
      </c>
      <c r="S465" t="n">
        <v>8517015017923</v>
      </c>
      <c r="T465" t="n">
        <v>1</v>
      </c>
      <c r="U465" t="n">
        <v>803299</v>
      </c>
      <c r="V465" t="n">
        <v>803299</v>
      </c>
      <c r="W465">
        <f>V470-U470</f>
        <v/>
      </c>
      <c r="X465">
        <f>ROUND((W470*T470),0)</f>
        <v/>
      </c>
      <c r="AC465">
        <f>X470+Y470+Z470+AA470+AB470</f>
        <v/>
      </c>
      <c r="AD465" t="inlineStr">
        <is>
          <t>СН2(ПНГ)</t>
        </is>
      </c>
      <c r="AE465" t="inlineStr"/>
      <c r="AL465" t="inlineStr"/>
      <c r="AM465" t="inlineStr"/>
    </row>
    <row r="466">
      <c r="A466" t="n">
        <v>1</v>
      </c>
      <c r="B466" t="inlineStr">
        <is>
          <t>01</t>
        </is>
      </c>
      <c r="C466" t="inlineStr">
        <is>
          <t>DS0701OR0000461</t>
        </is>
      </c>
      <c r="D466" t="inlineStr">
        <is>
          <t>Энергоснабжение</t>
        </is>
      </c>
      <c r="E466" t="inlineStr">
        <is>
          <t>Филиал ПАО "Россети СК"-"Дагэнерго"</t>
        </is>
      </c>
      <c r="F466" t="n">
        <v>53250227</v>
      </c>
      <c r="G466" t="inlineStr">
        <is>
          <t>Приравненные к населению городскому</t>
        </is>
      </c>
      <c r="H466" t="inlineStr">
        <is>
          <t xml:space="preserve">ФКУ ИК №8 УФСИН России по РД Ж/Общ-е 3-отряда  </t>
        </is>
      </c>
      <c r="K466" t="inlineStr">
        <is>
          <t>ПС 35/6 кВ "Город"</t>
        </is>
      </c>
      <c r="N466" t="inlineStr">
        <is>
          <t>г.Кизилюрт</t>
        </is>
      </c>
      <c r="O466" t="inlineStr">
        <is>
          <t xml:space="preserve">ул.Им.Газимагомеда </t>
        </is>
      </c>
      <c r="P466" t="n">
        <v>145</v>
      </c>
      <c r="R466" t="inlineStr">
        <is>
          <t>ЦЭ 6803 В</t>
        </is>
      </c>
      <c r="S466" t="n">
        <v>1016000222</v>
      </c>
      <c r="T466" t="n">
        <v>1</v>
      </c>
      <c r="U466" t="n">
        <v>88058</v>
      </c>
      <c r="V466" t="n">
        <v>88058</v>
      </c>
      <c r="W466">
        <f>V471-U471</f>
        <v/>
      </c>
      <c r="X466">
        <f>ROUND((W471*T471),0)</f>
        <v/>
      </c>
      <c r="Y466">
        <f>ROUND((X471/100)*2.3,0)</f>
        <v/>
      </c>
      <c r="AC466">
        <f>X471+Y471+Z471+AA471+AB471</f>
        <v/>
      </c>
      <c r="AD466" t="inlineStr">
        <is>
          <t>СН2(ПНГ)</t>
        </is>
      </c>
      <c r="AE466" t="inlineStr"/>
      <c r="AI466" t="inlineStr">
        <is>
          <t>отиск</t>
        </is>
      </c>
      <c r="AJ466" t="inlineStr">
        <is>
          <t>003572</t>
        </is>
      </c>
      <c r="AL466" t="inlineStr"/>
      <c r="AM466" t="inlineStr"/>
    </row>
    <row r="467">
      <c r="A467" t="n">
        <v>1</v>
      </c>
      <c r="B467" t="inlineStr">
        <is>
          <t>01</t>
        </is>
      </c>
      <c r="C467" t="inlineStr">
        <is>
          <t>DS0701OR0000462</t>
        </is>
      </c>
      <c r="D467" t="inlineStr">
        <is>
          <t>Энергоснабжение</t>
        </is>
      </c>
      <c r="E467" t="inlineStr">
        <is>
          <t>Филиал ПАО "Россети СК"-"Дагэнерго"</t>
        </is>
      </c>
      <c r="F467" t="n">
        <v>53250227</v>
      </c>
      <c r="G467" t="inlineStr">
        <is>
          <t>Приравненные к населению городскому</t>
        </is>
      </c>
      <c r="H467" t="inlineStr">
        <is>
          <t xml:space="preserve">ФКУ ИК №8 УФСИН Росии по РД (комната свиданий) </t>
        </is>
      </c>
      <c r="K467" t="inlineStr">
        <is>
          <t>ПС 35/6 кВ "Город"</t>
        </is>
      </c>
      <c r="N467" t="inlineStr">
        <is>
          <t>г.Кизилюрт</t>
        </is>
      </c>
      <c r="O467" t="inlineStr">
        <is>
          <t xml:space="preserve">ул.Им.Газимагомеда </t>
        </is>
      </c>
      <c r="P467" t="n">
        <v>145</v>
      </c>
      <c r="R467" t="inlineStr">
        <is>
          <t>СА4У И672 М</t>
        </is>
      </c>
      <c r="S467" t="n">
        <v>552951</v>
      </c>
      <c r="T467" t="n">
        <v>1</v>
      </c>
      <c r="U467" t="n">
        <v>9925</v>
      </c>
      <c r="V467" t="n">
        <v>9925</v>
      </c>
      <c r="W467">
        <f>V472-U472</f>
        <v/>
      </c>
      <c r="X467">
        <f>ROUND((W472*T472),0)</f>
        <v/>
      </c>
      <c r="Y467">
        <f>ROUND((X472/100)*2.3,0)</f>
        <v/>
      </c>
      <c r="AC467">
        <f>X472+Y472+Z472+AA472+AB472</f>
        <v/>
      </c>
      <c r="AD467" t="inlineStr">
        <is>
          <t>СН2(ПНГ)</t>
        </is>
      </c>
      <c r="AE467" t="inlineStr"/>
      <c r="AI467" t="inlineStr">
        <is>
          <t>нет</t>
        </is>
      </c>
      <c r="AL467" t="inlineStr"/>
      <c r="AM467" t="inlineStr"/>
    </row>
    <row r="468">
      <c r="A468" t="n">
        <v>1</v>
      </c>
      <c r="B468" t="inlineStr">
        <is>
          <t>01</t>
        </is>
      </c>
      <c r="C468" t="inlineStr">
        <is>
          <t>DS0701OR0000463</t>
        </is>
      </c>
      <c r="D468" t="inlineStr">
        <is>
          <t>Энергоснабжение</t>
        </is>
      </c>
      <c r="E468" t="inlineStr">
        <is>
          <t>Филиал ПАО "Россети СК"-"Дагэнерго"</t>
        </is>
      </c>
      <c r="F468" t="n">
        <v>53250227</v>
      </c>
      <c r="G468" t="inlineStr">
        <is>
          <t>Прочие потребители</t>
        </is>
      </c>
      <c r="H468" t="inlineStr">
        <is>
          <t xml:space="preserve">ФКУ ИК №8 УФСИН России по РД (производство) </t>
        </is>
      </c>
      <c r="K468" t="inlineStr">
        <is>
          <t>ПС 35/6 кВ "Город"</t>
        </is>
      </c>
      <c r="N468" t="inlineStr">
        <is>
          <t>г.Кизилюрт</t>
        </is>
      </c>
      <c r="O468" t="inlineStr">
        <is>
          <t xml:space="preserve">ул.Им.Газимагомеда </t>
        </is>
      </c>
      <c r="P468" t="n">
        <v>145</v>
      </c>
      <c r="R468" t="inlineStr">
        <is>
          <t>ЦЭ 6803 В</t>
        </is>
      </c>
      <c r="S468" t="n">
        <v>852021015250</v>
      </c>
      <c r="T468" t="n">
        <v>1</v>
      </c>
      <c r="U468" t="n">
        <v>47311</v>
      </c>
      <c r="V468" t="n">
        <v>47311</v>
      </c>
      <c r="W468">
        <f>V473-U473</f>
        <v/>
      </c>
      <c r="X468">
        <f>ROUND((W473*T473),0)</f>
        <v/>
      </c>
      <c r="AC468">
        <f>X473+Y473+Z473+AA473+AB473</f>
        <v/>
      </c>
      <c r="AD468" t="inlineStr">
        <is>
          <t>СН2</t>
        </is>
      </c>
      <c r="AE468" t="inlineStr"/>
      <c r="AL468" t="inlineStr"/>
      <c r="AM468" t="inlineStr"/>
    </row>
    <row r="469">
      <c r="A469" t="n">
        <v>1</v>
      </c>
      <c r="B469" t="inlineStr">
        <is>
          <t>01</t>
        </is>
      </c>
      <c r="C469" t="inlineStr">
        <is>
          <t>DS0701OR0000464</t>
        </is>
      </c>
      <c r="D469" t="inlineStr">
        <is>
          <t>Энергоснабжение</t>
        </is>
      </c>
      <c r="E469" t="inlineStr">
        <is>
          <t>Филиал ПАО "Россети СК"-"Дагэнерго"</t>
        </is>
      </c>
      <c r="F469" t="n">
        <v>53250227</v>
      </c>
      <c r="G469" t="inlineStr">
        <is>
          <t>Прочие потребители</t>
        </is>
      </c>
      <c r="H469" t="inlineStr">
        <is>
          <t xml:space="preserve">ФКУ ИК №8 УФСИН России по РД (производственный участок) </t>
        </is>
      </c>
      <c r="K469" t="inlineStr">
        <is>
          <t>ПС 35/6 кВ "Город"</t>
        </is>
      </c>
      <c r="N469" t="inlineStr">
        <is>
          <t>г.Кизилюрт</t>
        </is>
      </c>
      <c r="O469" t="inlineStr">
        <is>
          <t xml:space="preserve">ул.Им.Газимагомеда </t>
        </is>
      </c>
      <c r="P469" t="n">
        <v>145</v>
      </c>
      <c r="S469" t="n">
        <v>988200</v>
      </c>
      <c r="T469" t="n">
        <v>1</v>
      </c>
      <c r="U469" t="n">
        <v>9737</v>
      </c>
      <c r="V469" t="n">
        <v>9737</v>
      </c>
      <c r="W469">
        <f>V474-U474</f>
        <v/>
      </c>
      <c r="X469">
        <f>ROUND((W474*T474),0)</f>
        <v/>
      </c>
      <c r="Y469">
        <f>ROUND((X474/100)*2.3,0)</f>
        <v/>
      </c>
      <c r="AC469">
        <f>X474+Y474+Z474+AA474+AB474</f>
        <v/>
      </c>
      <c r="AD469" t="inlineStr">
        <is>
          <t>СН2</t>
        </is>
      </c>
      <c r="AE469" t="inlineStr"/>
      <c r="AL469" t="inlineStr"/>
      <c r="AM469" t="inlineStr"/>
    </row>
    <row r="470">
      <c r="A470" t="n">
        <v>1</v>
      </c>
      <c r="B470" t="inlineStr">
        <is>
          <t>01</t>
        </is>
      </c>
      <c r="C470" t="inlineStr">
        <is>
          <t>DS0701OR0000465</t>
        </is>
      </c>
      <c r="D470" t="inlineStr">
        <is>
          <t>Энергоснабжение</t>
        </is>
      </c>
      <c r="E470" t="inlineStr">
        <is>
          <t>Филиал ПАО "Россети СК"-"Дагэнерго"</t>
        </is>
      </c>
      <c r="F470" t="n">
        <v>53250228</v>
      </c>
      <c r="G470" t="inlineStr">
        <is>
          <t>Прочие потребители</t>
        </is>
      </c>
      <c r="H470" t="inlineStr">
        <is>
          <t xml:space="preserve">ФКУ Колония №9 УФСИН России по РД </t>
        </is>
      </c>
      <c r="K470" t="inlineStr">
        <is>
          <t>ПС 35/6 кВ "Город"</t>
        </is>
      </c>
      <c r="N470" t="inlineStr">
        <is>
          <t>г.Кизилюрт</t>
        </is>
      </c>
      <c r="O470" t="inlineStr">
        <is>
          <t xml:space="preserve">ул.Им.Газимагомеда </t>
        </is>
      </c>
      <c r="P470" t="n">
        <v>145</v>
      </c>
      <c r="R470" t="inlineStr">
        <is>
          <t>Меркурий 230 ART 03 CN</t>
        </is>
      </c>
      <c r="S470" t="inlineStr">
        <is>
          <t>00640519</t>
        </is>
      </c>
      <c r="T470" t="n">
        <v>30</v>
      </c>
      <c r="U470" t="n">
        <v>49645</v>
      </c>
      <c r="V470" t="n">
        <v>49645</v>
      </c>
      <c r="W470">
        <f>V475-U475</f>
        <v/>
      </c>
      <c r="X470">
        <f>ROUND((W475*T475),0)</f>
        <v/>
      </c>
      <c r="AC470">
        <f>X475+Y475+Z475+AA475+AB475</f>
        <v/>
      </c>
      <c r="AD470" t="inlineStr">
        <is>
          <t>СН2</t>
        </is>
      </c>
      <c r="AE470" t="inlineStr"/>
      <c r="AF470" s="33" t="n">
        <v>45071</v>
      </c>
      <c r="AG470" t="inlineStr">
        <is>
          <t>Акт снятия показаний</t>
        </is>
      </c>
      <c r="AH470" t="n">
        <v>7</v>
      </c>
      <c r="AI470" t="inlineStr">
        <is>
          <t>дэж018681</t>
        </is>
      </c>
      <c r="AL470" t="inlineStr"/>
      <c r="AM470" t="inlineStr"/>
    </row>
    <row r="471">
      <c r="A471" t="n">
        <v>1</v>
      </c>
      <c r="B471" t="inlineStr">
        <is>
          <t>01</t>
        </is>
      </c>
      <c r="C471" t="inlineStr">
        <is>
          <t>DS0701OR0000466</t>
        </is>
      </c>
      <c r="D471" t="inlineStr">
        <is>
          <t>Энергоснабжение</t>
        </is>
      </c>
      <c r="E471" t="inlineStr">
        <is>
          <t>Филиал ПАО "Россети СК"-"Дагэнерго"</t>
        </is>
      </c>
      <c r="F471" t="n">
        <v>53250228</v>
      </c>
      <c r="G471" t="inlineStr">
        <is>
          <t>Приравненные к населению городскому</t>
        </is>
      </c>
      <c r="H471" t="inlineStr">
        <is>
          <t>ФКУ Колония №9 УФСИН России поРД (общежитие)</t>
        </is>
      </c>
      <c r="K471" t="inlineStr">
        <is>
          <t>ПС 35/6 кВ "Город"</t>
        </is>
      </c>
      <c r="N471" t="inlineStr">
        <is>
          <t>г.Кизилюрт</t>
        </is>
      </c>
      <c r="O471" t="inlineStr">
        <is>
          <t xml:space="preserve">ул.Им.Газимагомеда </t>
        </is>
      </c>
      <c r="P471" t="n">
        <v>145</v>
      </c>
      <c r="R471" t="inlineStr">
        <is>
          <t>СЕ-101</t>
        </is>
      </c>
      <c r="S471" t="n">
        <v>12320916</v>
      </c>
      <c r="T471" t="n">
        <v>1</v>
      </c>
      <c r="U471" t="n">
        <v>51636</v>
      </c>
      <c r="V471" t="n">
        <v>51636</v>
      </c>
      <c r="W471">
        <f>V476-U476</f>
        <v/>
      </c>
      <c r="X471">
        <f>ROUND((W476*T476),0)</f>
        <v/>
      </c>
      <c r="AC471">
        <f>X476+Y476+Z476+AA476+AB476</f>
        <v/>
      </c>
      <c r="AD471" t="inlineStr">
        <is>
          <t>СН2(ПНГ)</t>
        </is>
      </c>
      <c r="AE471" t="inlineStr"/>
      <c r="AF471" s="33" t="n">
        <v>45071</v>
      </c>
      <c r="AG471" t="inlineStr">
        <is>
          <t>Акт снятия показаний</t>
        </is>
      </c>
      <c r="AH471" t="n">
        <v>7</v>
      </c>
      <c r="AL471" t="inlineStr"/>
      <c r="AM471" t="inlineStr"/>
      <c r="AN471" t="inlineStr">
        <is>
          <t>пок 51636</t>
        </is>
      </c>
    </row>
    <row r="472">
      <c r="A472" t="n">
        <v>1</v>
      </c>
      <c r="B472" t="inlineStr">
        <is>
          <t>01</t>
        </is>
      </c>
      <c r="C472" t="inlineStr">
        <is>
          <t>DS0701OR0000467</t>
        </is>
      </c>
      <c r="D472" t="inlineStr">
        <is>
          <t>Энергоснабжение</t>
        </is>
      </c>
      <c r="E472" t="inlineStr">
        <is>
          <t>Филиал ПАО "Россети СК"-"Дагэнерго"</t>
        </is>
      </c>
      <c r="F472" t="n">
        <v>53250228</v>
      </c>
      <c r="G472" t="inlineStr">
        <is>
          <t>Приравненные к населению городскому</t>
        </is>
      </c>
      <c r="H472" t="inlineStr">
        <is>
          <t>ФКУ Колония №9 УФСИН России по РД ( комната свиданий)</t>
        </is>
      </c>
      <c r="K472" t="inlineStr">
        <is>
          <t>ПС 35/6 кВ "Город"</t>
        </is>
      </c>
      <c r="N472" t="inlineStr">
        <is>
          <t>г.Кизилюрт</t>
        </is>
      </c>
      <c r="O472" t="inlineStr">
        <is>
          <t xml:space="preserve">ул.Им.Газимагомеда </t>
        </is>
      </c>
      <c r="P472" t="n">
        <v>145</v>
      </c>
      <c r="S472" t="n">
        <v>4017</v>
      </c>
      <c r="T472" t="n">
        <v>1</v>
      </c>
      <c r="U472" t="n">
        <v>32410</v>
      </c>
      <c r="V472" t="n">
        <v>32410</v>
      </c>
      <c r="W472">
        <f>V477-U477</f>
        <v/>
      </c>
      <c r="X472">
        <f>ROUND((W477*T477),0)</f>
        <v/>
      </c>
      <c r="AC472">
        <f>X477+Y477+Z477+AA477+AB477</f>
        <v/>
      </c>
      <c r="AD472" t="inlineStr">
        <is>
          <t>СН2(ПНГ)</t>
        </is>
      </c>
      <c r="AE472" t="inlineStr"/>
      <c r="AF472" s="33" t="n">
        <v>45071</v>
      </c>
      <c r="AG472" t="inlineStr">
        <is>
          <t>Акт снятия показаний</t>
        </is>
      </c>
      <c r="AH472" t="n">
        <v>7</v>
      </c>
      <c r="AL472" t="inlineStr"/>
      <c r="AM472" t="inlineStr"/>
    </row>
    <row r="473">
      <c r="A473" t="n">
        <v>1</v>
      </c>
      <c r="B473" t="inlineStr">
        <is>
          <t>01</t>
        </is>
      </c>
      <c r="C473" t="inlineStr">
        <is>
          <t>DS0701OR0000468</t>
        </is>
      </c>
      <c r="D473" t="inlineStr">
        <is>
          <t>Энергоснабжение</t>
        </is>
      </c>
      <c r="E473" t="inlineStr">
        <is>
          <t>Филиал ПАО "Россети СК"-"Дагэнерго"</t>
        </is>
      </c>
      <c r="F473" t="n">
        <v>53250228</v>
      </c>
      <c r="G473" t="inlineStr">
        <is>
          <t>Прочие потребители</t>
        </is>
      </c>
      <c r="H473" t="inlineStr">
        <is>
          <t xml:space="preserve">ФКУ Колония №9 УФСИН России по РД (производство) </t>
        </is>
      </c>
      <c r="K473" t="inlineStr">
        <is>
          <t>ПС 35/6 кВ "Город"</t>
        </is>
      </c>
      <c r="N473" t="inlineStr">
        <is>
          <t>г.Кизилюрт</t>
        </is>
      </c>
      <c r="O473" t="inlineStr">
        <is>
          <t xml:space="preserve">ул.Им.Газимагомеда </t>
        </is>
      </c>
      <c r="P473" t="n">
        <v>145</v>
      </c>
      <c r="T473" t="n">
        <v>1</v>
      </c>
      <c r="U473" t="n">
        <v>176</v>
      </c>
      <c r="V473" t="n">
        <v>176</v>
      </c>
      <c r="W473">
        <f>V478-U478</f>
        <v/>
      </c>
      <c r="X473">
        <f>ROUND((W478*T478),0)</f>
        <v/>
      </c>
      <c r="AC473">
        <f>X478+Y478+Z478+AA478+AB478</f>
        <v/>
      </c>
      <c r="AD473" t="inlineStr">
        <is>
          <t>СН2</t>
        </is>
      </c>
      <c r="AE473" t="inlineStr"/>
      <c r="AF473" s="33" t="n">
        <v>45071</v>
      </c>
      <c r="AG473" t="inlineStr">
        <is>
          <t>Акт снятия показаний</t>
        </is>
      </c>
      <c r="AH473" t="n">
        <v>7</v>
      </c>
      <c r="AL473" t="inlineStr"/>
      <c r="AM473" t="inlineStr"/>
    </row>
    <row r="474">
      <c r="A474" t="n">
        <v>1</v>
      </c>
      <c r="B474" t="inlineStr">
        <is>
          <t>01</t>
        </is>
      </c>
      <c r="C474" t="inlineStr">
        <is>
          <t>DS0701OR0000469</t>
        </is>
      </c>
      <c r="D474" t="inlineStr">
        <is>
          <t>Энергоснабжение</t>
        </is>
      </c>
      <c r="E474" t="inlineStr">
        <is>
          <t>Филиал ПАО "Россети СК"-"Дагэнерго"</t>
        </is>
      </c>
      <c r="F474" t="n">
        <v>53250228</v>
      </c>
      <c r="G474" t="inlineStr">
        <is>
          <t>Приравненные к населению городскому</t>
        </is>
      </c>
      <c r="H474" t="inlineStr">
        <is>
          <t xml:space="preserve">ФКУ Колония №9 УФСИН России по РД (Карантин) </t>
        </is>
      </c>
      <c r="K474" t="inlineStr">
        <is>
          <t>ПС 35/6 кВ "Город"</t>
        </is>
      </c>
      <c r="N474" t="inlineStr">
        <is>
          <t>г.Кизилюрт</t>
        </is>
      </c>
      <c r="O474" t="inlineStr">
        <is>
          <t xml:space="preserve">ул.Им.Газимагомеда </t>
        </is>
      </c>
      <c r="P474" t="n">
        <v>145</v>
      </c>
      <c r="S474" t="n">
        <v>89087</v>
      </c>
      <c r="T474" t="n">
        <v>1</v>
      </c>
      <c r="U474" t="n">
        <v>34143</v>
      </c>
      <c r="V474" t="n">
        <v>34143</v>
      </c>
      <c r="W474">
        <f>V479-U479</f>
        <v/>
      </c>
      <c r="X474">
        <f>ROUND((W479*T479),0)</f>
        <v/>
      </c>
      <c r="AC474">
        <f>X479+Y479+Z479+AA479+AB479</f>
        <v/>
      </c>
      <c r="AD474" t="inlineStr">
        <is>
          <t>СН2(ПНГ)</t>
        </is>
      </c>
      <c r="AE474" t="inlineStr"/>
      <c r="AF474" s="33" t="n">
        <v>45071</v>
      </c>
      <c r="AG474" t="inlineStr">
        <is>
          <t>Акт снятия показаний</t>
        </is>
      </c>
      <c r="AH474" t="n">
        <v>7</v>
      </c>
      <c r="AL474" t="inlineStr"/>
      <c r="AM474" t="inlineStr"/>
    </row>
    <row r="475">
      <c r="A475" t="n">
        <v>1</v>
      </c>
      <c r="B475" t="inlineStr">
        <is>
          <t>01</t>
        </is>
      </c>
      <c r="C475" t="inlineStr">
        <is>
          <t>DS0701OR0000470</t>
        </is>
      </c>
      <c r="D475" t="inlineStr">
        <is>
          <t>Энергоснабжение</t>
        </is>
      </c>
      <c r="E475" t="inlineStr">
        <is>
          <t>Филиал ПАО "Россети СК"-"Дагэнерго"</t>
        </is>
      </c>
      <c r="F475" t="n">
        <v>53250589</v>
      </c>
      <c r="G475" t="inlineStr">
        <is>
          <t>Прочие потребители</t>
        </is>
      </c>
      <c r="H475" t="inlineStr">
        <is>
          <t xml:space="preserve">МКОУ ДОД "ДЮСШ-1" (игр. зал)       </t>
        </is>
      </c>
      <c r="K475" t="inlineStr">
        <is>
          <t>ПС 110/6 кВ "КЧГЭС"</t>
        </is>
      </c>
      <c r="N475" t="inlineStr">
        <is>
          <t>п.Бавтугай</t>
        </is>
      </c>
      <c r="R475" t="inlineStr">
        <is>
          <t>CE 303 R33 543-JAZ</t>
        </is>
      </c>
      <c r="S475" t="inlineStr">
        <is>
          <t>094275796</t>
        </is>
      </c>
      <c r="T475" t="n">
        <v>60</v>
      </c>
      <c r="U475" t="n">
        <v>10865</v>
      </c>
      <c r="V475" t="n">
        <v>10865</v>
      </c>
      <c r="W475">
        <f>V480-U480</f>
        <v/>
      </c>
      <c r="X475">
        <f>ROUND((W480*T480),0)</f>
        <v/>
      </c>
      <c r="AC475">
        <f>X480+Y480+Z480+AA480+AB480</f>
        <v/>
      </c>
      <c r="AD475" t="inlineStr">
        <is>
          <t>НН</t>
        </is>
      </c>
      <c r="AE475" t="inlineStr"/>
      <c r="AF475" s="33" t="n">
        <v>45071</v>
      </c>
      <c r="AG475" t="inlineStr">
        <is>
          <t>Акт снятия показаний</t>
        </is>
      </c>
      <c r="AH475" t="n">
        <v>15</v>
      </c>
      <c r="AI475" t="inlineStr">
        <is>
          <t>дэж003268</t>
        </is>
      </c>
      <c r="AL475" t="inlineStr"/>
      <c r="AM475" t="inlineStr"/>
    </row>
    <row r="476">
      <c r="A476" t="n">
        <v>1</v>
      </c>
      <c r="B476" t="inlineStr">
        <is>
          <t>01</t>
        </is>
      </c>
      <c r="C476" t="inlineStr">
        <is>
          <t>DS0701OR0000471</t>
        </is>
      </c>
      <c r="D476" t="inlineStr">
        <is>
          <t>Энергоснабжение</t>
        </is>
      </c>
      <c r="E476" t="inlineStr">
        <is>
          <t>Филиал ПАО "Россети СК"-"Дагэнерго"</t>
        </is>
      </c>
      <c r="F476" t="n">
        <v>53250589</v>
      </c>
      <c r="G476" t="inlineStr">
        <is>
          <t>Прочие потребители</t>
        </is>
      </c>
      <c r="H476" t="inlineStr">
        <is>
          <t xml:space="preserve">МКОУ ДОД "ДЮСШ-1"  </t>
        </is>
      </c>
      <c r="K476" t="inlineStr">
        <is>
          <t>ПС 35/6 кВ "Город"</t>
        </is>
      </c>
      <c r="N476" t="inlineStr">
        <is>
          <t>г.Кизилюрт</t>
        </is>
      </c>
      <c r="O476" t="inlineStr">
        <is>
          <t>ул.Спортивная</t>
        </is>
      </c>
      <c r="P476" t="n">
        <v>6</v>
      </c>
      <c r="R476" t="inlineStr">
        <is>
          <t>ЦЭ 6804</t>
        </is>
      </c>
      <c r="S476" t="inlineStr">
        <is>
          <t>07050708660040</t>
        </is>
      </c>
      <c r="T476" t="n">
        <v>1</v>
      </c>
      <c r="U476" t="n">
        <v>205769</v>
      </c>
      <c r="V476" t="n">
        <v>205769</v>
      </c>
      <c r="W476">
        <f>V481-U481</f>
        <v/>
      </c>
      <c r="X476">
        <f>ROUND((W481*T481),0)</f>
        <v/>
      </c>
      <c r="AC476">
        <f>X481+Y481+Z481+AA481+AB481</f>
        <v/>
      </c>
      <c r="AD476" t="inlineStr">
        <is>
          <t>НН</t>
        </is>
      </c>
      <c r="AE476" t="inlineStr"/>
      <c r="AF476" s="33" t="n">
        <v>45068</v>
      </c>
      <c r="AG476" t="inlineStr">
        <is>
          <t>Акт снятия показаний</t>
        </is>
      </c>
      <c r="AH476" t="n">
        <v>4</v>
      </c>
      <c r="AL476" t="inlineStr"/>
      <c r="AM476" t="inlineStr"/>
    </row>
    <row r="477">
      <c r="A477" t="n">
        <v>1</v>
      </c>
      <c r="B477" t="inlineStr">
        <is>
          <t>01</t>
        </is>
      </c>
      <c r="C477" t="inlineStr">
        <is>
          <t>DS0701OR0000472</t>
        </is>
      </c>
      <c r="D477" t="inlineStr">
        <is>
          <t>Энергоснабжение</t>
        </is>
      </c>
      <c r="E477" t="inlineStr">
        <is>
          <t>Филиал ПАО "Россети СК"-"Дагэнерго"</t>
        </is>
      </c>
      <c r="F477" t="n">
        <v>53250589</v>
      </c>
      <c r="G477" t="inlineStr">
        <is>
          <t>Прочие потребители</t>
        </is>
      </c>
      <c r="H477" t="inlineStr">
        <is>
          <t xml:space="preserve">МКОУ ДОД "ДЮСШ-1"  Стадион "Химик"        </t>
        </is>
      </c>
      <c r="K477" t="inlineStr">
        <is>
          <t>ПС 110/35/6кВ "ЗФС"</t>
        </is>
      </c>
      <c r="N477" t="inlineStr">
        <is>
          <t>г.Кизилюрт</t>
        </is>
      </c>
      <c r="O477" t="inlineStr">
        <is>
          <t>пр.Им.Шамиля</t>
        </is>
      </c>
      <c r="R477" t="inlineStr">
        <is>
          <t>Меркурий 230 АR-02 С</t>
        </is>
      </c>
      <c r="S477" t="n">
        <v>14970854</v>
      </c>
      <c r="T477" t="n">
        <v>1</v>
      </c>
      <c r="U477" t="n">
        <v>351796</v>
      </c>
      <c r="V477" t="n">
        <v>351796</v>
      </c>
      <c r="W477">
        <f>V482-U482</f>
        <v/>
      </c>
      <c r="X477">
        <f>ROUND((W482*T482),0)</f>
        <v/>
      </c>
      <c r="AC477">
        <f>X482+Y482+Z482+AA482+AB482</f>
        <v/>
      </c>
      <c r="AD477" t="inlineStr">
        <is>
          <t>СН2</t>
        </is>
      </c>
      <c r="AE477" t="inlineStr"/>
      <c r="AI477" t="inlineStr">
        <is>
          <t>отиск</t>
        </is>
      </c>
      <c r="AJ477" t="inlineStr">
        <is>
          <t>003573</t>
        </is>
      </c>
      <c r="AL477" t="inlineStr"/>
      <c r="AM477" t="inlineStr"/>
    </row>
    <row r="478">
      <c r="A478" t="n">
        <v>1</v>
      </c>
      <c r="B478" t="inlineStr">
        <is>
          <t>01</t>
        </is>
      </c>
      <c r="C478" t="inlineStr">
        <is>
          <t>DS0701OR0000473</t>
        </is>
      </c>
      <c r="D478" t="inlineStr">
        <is>
          <t>Энергоснабжение</t>
        </is>
      </c>
      <c r="E478" t="inlineStr">
        <is>
          <t>Филиал ПАО "Россети СК"-"Дагэнерго"</t>
        </is>
      </c>
      <c r="F478" t="n">
        <v>53260188</v>
      </c>
      <c r="G478" t="inlineStr">
        <is>
          <t>Прочие потребители</t>
        </is>
      </c>
      <c r="H478" t="inlineStr">
        <is>
          <t>ГКОУ "Бавт.специализированная шк. интернат им.Гамзатова 250 ква</t>
        </is>
      </c>
      <c r="K478" t="inlineStr">
        <is>
          <t>ПС 110/6 кВ "КЧГЭС"</t>
        </is>
      </c>
      <c r="N478" t="inlineStr">
        <is>
          <t>с.Бавтугай</t>
        </is>
      </c>
      <c r="O478" t="inlineStr">
        <is>
          <t>ул.Интернатская</t>
        </is>
      </c>
      <c r="R478" t="inlineStr">
        <is>
          <t>CE 303 R33 543-JAZ</t>
        </is>
      </c>
      <c r="S478" t="n">
        <v>100159055</v>
      </c>
      <c r="T478" t="n">
        <v>120</v>
      </c>
      <c r="U478" t="n">
        <v>9337</v>
      </c>
      <c r="V478" t="n">
        <v>9337</v>
      </c>
      <c r="W478">
        <f>V483-U483</f>
        <v/>
      </c>
      <c r="X478">
        <f>ROUND((W483*T483),0)</f>
        <v/>
      </c>
      <c r="Y478">
        <f>IF(Z483=0,ROUND((X483/100)*2.3,0),0)</f>
        <v/>
      </c>
      <c r="Z478" t="n">
        <v>1224</v>
      </c>
      <c r="AC478">
        <f>X483+Y483+Z483+AA483+AB483</f>
        <v/>
      </c>
      <c r="AD478" t="inlineStr">
        <is>
          <t>СН2</t>
        </is>
      </c>
      <c r="AE478" t="inlineStr"/>
      <c r="AF478" s="33" t="n">
        <v>45072</v>
      </c>
      <c r="AI478" t="inlineStr">
        <is>
          <t>дэж012075</t>
        </is>
      </c>
      <c r="AL478" t="inlineStr"/>
      <c r="AM478" t="inlineStr"/>
    </row>
    <row r="479">
      <c r="A479" t="n">
        <v>1</v>
      </c>
      <c r="B479" t="inlineStr">
        <is>
          <t>01</t>
        </is>
      </c>
      <c r="C479" t="inlineStr">
        <is>
          <t>DS0701OR0000474</t>
        </is>
      </c>
      <c r="D479" t="inlineStr">
        <is>
          <t>Энергоснабжение</t>
        </is>
      </c>
      <c r="E479" t="inlineStr">
        <is>
          <t>Филиал ПАО "Россети СК"-"Дагэнерго"</t>
        </is>
      </c>
      <c r="F479" t="n">
        <v>53260189</v>
      </c>
      <c r="G479" t="inlineStr">
        <is>
          <t>Прочие потребители</t>
        </is>
      </c>
      <c r="H479" t="inlineStr">
        <is>
          <t>ГКУ "ЦОДОУ ЗОЖ" (ТУНО)</t>
        </is>
      </c>
      <c r="K479" t="inlineStr">
        <is>
          <t>ПС 110/35/6кВ "ЗФС"</t>
        </is>
      </c>
      <c r="N479" t="inlineStr">
        <is>
          <t>г.Кизилюрт</t>
        </is>
      </c>
      <c r="O479" t="inlineStr">
        <is>
          <t xml:space="preserve">ул.Малагусейнова </t>
        </is>
      </c>
      <c r="P479" t="n">
        <v>72</v>
      </c>
      <c r="R479" t="inlineStr">
        <is>
          <t>ЦЭ6803 В ЭР32</t>
        </is>
      </c>
      <c r="S479" t="inlineStr">
        <is>
          <t>011552144326296</t>
        </is>
      </c>
      <c r="T479" t="n">
        <v>1</v>
      </c>
      <c r="U479" t="n">
        <v>111931</v>
      </c>
      <c r="V479" t="n">
        <v>111931</v>
      </c>
      <c r="W479">
        <f>V484-U484</f>
        <v/>
      </c>
      <c r="X479">
        <f>ROUND((W484*T484),0)</f>
        <v/>
      </c>
      <c r="AC479">
        <f>X484+Y484+Z484+AA484+AB484</f>
        <v/>
      </c>
      <c r="AD479" t="inlineStr">
        <is>
          <t>СН2</t>
        </is>
      </c>
      <c r="AE479" t="inlineStr"/>
      <c r="AF479" s="33" t="n">
        <v>45068</v>
      </c>
      <c r="AI479" t="inlineStr">
        <is>
          <t>дэж012193</t>
        </is>
      </c>
      <c r="AL479" t="inlineStr"/>
      <c r="AM479" t="inlineStr"/>
    </row>
    <row r="480">
      <c r="A480" t="n">
        <v>1</v>
      </c>
      <c r="B480" t="inlineStr">
        <is>
          <t>01</t>
        </is>
      </c>
      <c r="C480" t="inlineStr">
        <is>
          <t>DS0701OR0000475</t>
        </is>
      </c>
      <c r="D480" t="inlineStr">
        <is>
          <t>Энергоснабжение</t>
        </is>
      </c>
      <c r="E480" t="inlineStr">
        <is>
          <t>Филиал ПАО "Россети СК"-"Дагэнерго"</t>
        </is>
      </c>
      <c r="F480" t="n">
        <v>53260209</v>
      </c>
      <c r="G480" t="inlineStr">
        <is>
          <t>Прочие потребители</t>
        </is>
      </c>
      <c r="H480" t="inlineStr">
        <is>
          <t xml:space="preserve">ГБУ КЦСОН в МО Киз-й р-он </t>
        </is>
      </c>
      <c r="K480" t="inlineStr">
        <is>
          <t>ПС 35/6 кВ "Город"</t>
        </is>
      </c>
      <c r="N480" t="inlineStr">
        <is>
          <t>г.Кизилюрт</t>
        </is>
      </c>
      <c r="O480" t="inlineStr">
        <is>
          <t>ул.Эмирова</t>
        </is>
      </c>
      <c r="R480" t="inlineStr">
        <is>
          <t>ЦЭ 6803 В</t>
        </is>
      </c>
      <c r="S480" t="inlineStr">
        <is>
          <t>009026027000139</t>
        </is>
      </c>
      <c r="T480" t="n">
        <v>1</v>
      </c>
      <c r="U480" t="n">
        <v>414143</v>
      </c>
      <c r="V480" t="n">
        <v>414143</v>
      </c>
      <c r="W480">
        <f>V485-U485</f>
        <v/>
      </c>
      <c r="X480">
        <f>ROUND((W485*T485),0)</f>
        <v/>
      </c>
      <c r="Y480">
        <f>ROUND((X485/100)*2.3,0)</f>
        <v/>
      </c>
      <c r="AC480">
        <f>X485+Y485+Z485+AA485+AB485</f>
        <v/>
      </c>
      <c r="AD480" t="inlineStr">
        <is>
          <t>НН</t>
        </is>
      </c>
      <c r="AE480" t="inlineStr"/>
      <c r="AF480" s="33" t="n">
        <v>45070</v>
      </c>
      <c r="AI480" t="inlineStr">
        <is>
          <t>дэж018860</t>
        </is>
      </c>
      <c r="AJ480" t="inlineStr">
        <is>
          <t>дэж002651;0000772</t>
        </is>
      </c>
      <c r="AK480" t="inlineStr">
        <is>
          <t>5548586;5548587</t>
        </is>
      </c>
      <c r="AL480" t="inlineStr"/>
      <c r="AM480" t="inlineStr"/>
    </row>
    <row r="481">
      <c r="A481" t="n">
        <v>1</v>
      </c>
      <c r="B481" t="inlineStr">
        <is>
          <t>01</t>
        </is>
      </c>
      <c r="C481" t="inlineStr">
        <is>
          <t>DS0701OR0000476</t>
        </is>
      </c>
      <c r="D481" t="inlineStr">
        <is>
          <t>Энергоснабжение</t>
        </is>
      </c>
      <c r="E481" t="inlineStr">
        <is>
          <t>Филиал ПАО "Россети СК"-"Дагэнерго"</t>
        </is>
      </c>
      <c r="F481" t="n">
        <v>53260211</v>
      </c>
      <c r="G481" t="inlineStr">
        <is>
          <t>Прочие потребители</t>
        </is>
      </c>
      <c r="H481" t="inlineStr">
        <is>
          <t>ГБУ РД ЦСОН  Центр соц.обсл.населения</t>
        </is>
      </c>
      <c r="K481" t="inlineStr">
        <is>
          <t>ПС 35/6 кВ "Город"</t>
        </is>
      </c>
      <c r="N481" t="inlineStr">
        <is>
          <t>г.Кизилюрт</t>
        </is>
      </c>
      <c r="O481" t="inlineStr">
        <is>
          <t xml:space="preserve">ул.Алиева </t>
        </is>
      </c>
      <c r="P481" t="n">
        <v>31</v>
      </c>
      <c r="R481" t="inlineStr">
        <is>
          <t>ЦЭ 6803 В</t>
        </is>
      </c>
      <c r="S481" t="inlineStr">
        <is>
          <t>009026052008772</t>
        </is>
      </c>
      <c r="T481" t="n">
        <v>1</v>
      </c>
      <c r="U481" t="n">
        <v>125968</v>
      </c>
      <c r="V481" t="n">
        <v>125968</v>
      </c>
      <c r="W481">
        <f>V486-U486</f>
        <v/>
      </c>
      <c r="X481">
        <f>ROUND((W486*T486),0)</f>
        <v/>
      </c>
      <c r="Y481">
        <f>ROUND((X486/100)*2.3,0)</f>
        <v/>
      </c>
      <c r="AC481">
        <f>X486+Y486+Z486+AA486+AB486</f>
        <v/>
      </c>
      <c r="AD481" t="inlineStr">
        <is>
          <t>НН</t>
        </is>
      </c>
      <c r="AE481" t="inlineStr"/>
      <c r="AF481" s="33" t="n">
        <v>45076</v>
      </c>
      <c r="AI481" t="inlineStr">
        <is>
          <t>дэж003481</t>
        </is>
      </c>
      <c r="AJ481" t="n">
        <v>0</v>
      </c>
      <c r="AL481" t="inlineStr"/>
      <c r="AM481" t="inlineStr"/>
    </row>
    <row r="482">
      <c r="A482" t="n">
        <v>1</v>
      </c>
      <c r="B482" t="inlineStr">
        <is>
          <t>01</t>
        </is>
      </c>
      <c r="C482" t="inlineStr">
        <is>
          <t>DS0701OR0000477</t>
        </is>
      </c>
      <c r="D482" t="inlineStr">
        <is>
          <t>Энергоснабжение</t>
        </is>
      </c>
      <c r="E482" t="inlineStr">
        <is>
          <t>Филиал ПАО "Россети СК"-"Дагэнерго"</t>
        </is>
      </c>
      <c r="F482" t="n">
        <v>53260212</v>
      </c>
      <c r="G482" t="inlineStr">
        <is>
          <t>Прочие потребители</t>
        </is>
      </c>
      <c r="H482" t="inlineStr">
        <is>
          <t xml:space="preserve">ГКУ РД  СРЦН в МО (Соц.реаб.цетр для несов-х) </t>
        </is>
      </c>
      <c r="K482" t="inlineStr">
        <is>
          <t>ПС 35/6 кВ "Город"</t>
        </is>
      </c>
      <c r="N482" t="inlineStr">
        <is>
          <t>г.Кизилюрт</t>
        </is>
      </c>
      <c r="O482" t="inlineStr">
        <is>
          <t>ул.Садовая</t>
        </is>
      </c>
      <c r="P482" t="n">
        <v>9</v>
      </c>
      <c r="R482" t="inlineStr">
        <is>
          <t>ЦЭ 6803 В</t>
        </is>
      </c>
      <c r="S482" t="inlineStr">
        <is>
          <t>008517014003638</t>
        </is>
      </c>
      <c r="T482" t="n">
        <v>1</v>
      </c>
      <c r="U482" t="n">
        <v>276756</v>
      </c>
      <c r="V482" t="n">
        <v>276756</v>
      </c>
      <c r="W482">
        <f>V487-U487</f>
        <v/>
      </c>
      <c r="X482">
        <f>ROUND((W487*T487),0)</f>
        <v/>
      </c>
      <c r="Y482">
        <f>ROUND((X487/100)*2.3,0)</f>
        <v/>
      </c>
      <c r="AC482">
        <f>X487+Y487+Z487+AA487+AB487</f>
        <v/>
      </c>
      <c r="AD482" t="inlineStr">
        <is>
          <t>НН</t>
        </is>
      </c>
      <c r="AE482" t="inlineStr"/>
      <c r="AF482" s="33" t="n">
        <v>45070</v>
      </c>
      <c r="AI482" t="inlineStr">
        <is>
          <t>дэж003533</t>
        </is>
      </c>
      <c r="AJ482" t="n">
        <v>5548584</v>
      </c>
      <c r="AK482" t="inlineStr">
        <is>
          <t>дэж0000771</t>
        </is>
      </c>
      <c r="AL482" t="inlineStr"/>
      <c r="AM482" t="inlineStr"/>
    </row>
    <row r="483">
      <c r="A483" t="n">
        <v>1</v>
      </c>
      <c r="B483" t="inlineStr">
        <is>
          <t>01</t>
        </is>
      </c>
      <c r="C483" t="inlineStr">
        <is>
          <t>DS0701OR0000478</t>
        </is>
      </c>
      <c r="D483" t="inlineStr">
        <is>
          <t>Энергоснабжение</t>
        </is>
      </c>
      <c r="E483" t="inlineStr">
        <is>
          <t>Филиал ПАО "Россети СК"-"Дагэнерго"</t>
        </is>
      </c>
      <c r="F483" t="n">
        <v>53260213</v>
      </c>
      <c r="G483" t="inlineStr">
        <is>
          <t>Прочие потребители</t>
        </is>
      </c>
      <c r="H483" t="inlineStr">
        <is>
          <t xml:space="preserve">ГКУ РД "РЦДПОВ" в МО г Кизилюрт(реаб. Центр) </t>
        </is>
      </c>
      <c r="K483" t="inlineStr">
        <is>
          <t>ПС 110/35/6кВ "ЗФС"</t>
        </is>
      </c>
      <c r="N483" t="inlineStr">
        <is>
          <t>г.Кизилюрт</t>
        </is>
      </c>
      <c r="O483" t="inlineStr">
        <is>
          <t xml:space="preserve">ул.Гагарина </t>
        </is>
      </c>
      <c r="P483" t="inlineStr">
        <is>
          <t>36 А</t>
        </is>
      </c>
      <c r="R483" t="inlineStr">
        <is>
          <t>ЦЭ 6803 В</t>
        </is>
      </c>
      <c r="S483" t="inlineStr">
        <is>
          <t>0705170708103537</t>
        </is>
      </c>
      <c r="T483" t="n">
        <v>1</v>
      </c>
      <c r="U483" t="n">
        <v>472570</v>
      </c>
      <c r="V483" t="n">
        <v>472570</v>
      </c>
      <c r="W483">
        <f>V488-U488</f>
        <v/>
      </c>
      <c r="X483">
        <f>ROUND((W488*T488),0)</f>
        <v/>
      </c>
      <c r="Y483">
        <f>ROUND((X488/100)*2.3,0)</f>
        <v/>
      </c>
      <c r="AC483">
        <f>X488+Y488+Z488+AA488+AB488</f>
        <v/>
      </c>
      <c r="AD483" t="inlineStr">
        <is>
          <t>НН</t>
        </is>
      </c>
      <c r="AE483" t="inlineStr"/>
      <c r="AF483" s="33" t="n">
        <v>45077</v>
      </c>
      <c r="AL483" t="inlineStr"/>
      <c r="AM483" t="inlineStr"/>
    </row>
    <row r="484">
      <c r="A484" t="n">
        <v>1</v>
      </c>
      <c r="B484" t="inlineStr">
        <is>
          <t>01</t>
        </is>
      </c>
      <c r="C484" t="inlineStr">
        <is>
          <t>DS0701OR0000479</t>
        </is>
      </c>
      <c r="D484" t="inlineStr">
        <is>
          <t>Энергоснабжение</t>
        </is>
      </c>
      <c r="E484" t="inlineStr">
        <is>
          <t>Филиал ПАО "Россети СК"-"Дагэнерго"</t>
        </is>
      </c>
      <c r="F484" t="n">
        <v>53260215</v>
      </c>
      <c r="G484" t="inlineStr">
        <is>
          <t>Прочие потребители</t>
        </is>
      </c>
      <c r="H484" t="inlineStr">
        <is>
          <t>ГБУ РД "КМПД МЗ РД (Респуб.Туберкулезная больница (250ква)</t>
        </is>
      </c>
      <c r="K484" t="inlineStr">
        <is>
          <t>ПС 110/6 кВ "КЧГЭС"</t>
        </is>
      </c>
      <c r="N484" t="inlineStr">
        <is>
          <t>п.Бавтугай</t>
        </is>
      </c>
      <c r="R484" t="inlineStr">
        <is>
          <t>CE 303 R33 543-JAZ</t>
        </is>
      </c>
      <c r="S484" t="inlineStr">
        <is>
          <t>094275502</t>
        </is>
      </c>
      <c r="T484" t="n">
        <v>80</v>
      </c>
      <c r="U484" t="n">
        <v>13038</v>
      </c>
      <c r="V484" t="n">
        <v>13038</v>
      </c>
      <c r="W484">
        <f>V489-U489</f>
        <v/>
      </c>
      <c r="X484">
        <f>ROUND((W489*T489),0)</f>
        <v/>
      </c>
      <c r="Y484">
        <f>IF(Z489=0,ROUND((X489/100)*2.3,0),0)</f>
        <v/>
      </c>
      <c r="Z484" t="n">
        <v>1224</v>
      </c>
      <c r="AC484">
        <f>X489+Y489+Z489+AA489+AB489</f>
        <v/>
      </c>
      <c r="AD484" t="inlineStr">
        <is>
          <t>СН2</t>
        </is>
      </c>
      <c r="AE484" t="inlineStr"/>
      <c r="AF484" s="33" t="n">
        <v>45068</v>
      </c>
      <c r="AI484" t="inlineStr">
        <is>
          <t>дэж003488</t>
        </is>
      </c>
      <c r="AJ484" t="inlineStr">
        <is>
          <t>зз</t>
        </is>
      </c>
      <c r="AL484" t="inlineStr"/>
      <c r="AM484" t="inlineStr"/>
    </row>
    <row r="485">
      <c r="A485" t="n">
        <v>1</v>
      </c>
      <c r="B485" t="inlineStr">
        <is>
          <t>01</t>
        </is>
      </c>
      <c r="C485" t="inlineStr">
        <is>
          <t>DS0701OR0000480</t>
        </is>
      </c>
      <c r="D485" t="inlineStr">
        <is>
          <t>Энергоснабжение</t>
        </is>
      </c>
      <c r="E485" t="inlineStr">
        <is>
          <t>Филиал ПАО "Россети СК"-"Дагэнерго"</t>
        </is>
      </c>
      <c r="F485" t="n">
        <v>53260420</v>
      </c>
      <c r="G485" t="inlineStr">
        <is>
          <t>Прочие потребители</t>
        </is>
      </c>
      <c r="H485" t="inlineStr">
        <is>
          <t>ГБУ "Киз-й филиал ветер-й лабор-ии"</t>
        </is>
      </c>
      <c r="K485" t="inlineStr">
        <is>
          <t>ПС 110/35/6кВ "ЗФС"</t>
        </is>
      </c>
      <c r="N485" t="inlineStr">
        <is>
          <t>г.Кизилюрт</t>
        </is>
      </c>
      <c r="O485" t="inlineStr">
        <is>
          <t>Район Кора (на опоре)</t>
        </is>
      </c>
      <c r="R485" t="inlineStr">
        <is>
          <t>Меркурий 201,8</t>
        </is>
      </c>
      <c r="S485" t="n">
        <v>42841609</v>
      </c>
      <c r="T485" t="n">
        <v>1</v>
      </c>
      <c r="U485" t="n">
        <v>15137</v>
      </c>
      <c r="V485" t="n">
        <v>15137</v>
      </c>
      <c r="W485">
        <f>V490-U490</f>
        <v/>
      </c>
      <c r="X485">
        <f>ROUND((W490*T490),0)</f>
        <v/>
      </c>
      <c r="Y485">
        <f>ROUND((X490/100)*2.3,0)</f>
        <v/>
      </c>
      <c r="AC485">
        <f>X490+Y490+Z490+AA490+AB490</f>
        <v/>
      </c>
      <c r="AD485" t="inlineStr">
        <is>
          <t>НН</t>
        </is>
      </c>
      <c r="AE485" t="inlineStr"/>
      <c r="AF485" s="33" t="n">
        <v>45068</v>
      </c>
      <c r="AI485" t="inlineStr">
        <is>
          <t>кл.к004129</t>
        </is>
      </c>
      <c r="AJ485" t="inlineStr">
        <is>
          <t>бокс004111</t>
        </is>
      </c>
      <c r="AL485" t="inlineStr"/>
      <c r="AM485" t="inlineStr"/>
    </row>
    <row r="486">
      <c r="A486" t="n">
        <v>1</v>
      </c>
      <c r="B486" t="inlineStr">
        <is>
          <t>01</t>
        </is>
      </c>
      <c r="C486" t="inlineStr">
        <is>
          <t>DS0701OR0000481</t>
        </is>
      </c>
      <c r="D486" t="inlineStr">
        <is>
          <t>Энергоснабжение</t>
        </is>
      </c>
      <c r="E486" t="inlineStr">
        <is>
          <t>Филиал ПАО "Россети СК"-"Дагэнерго"</t>
        </is>
      </c>
      <c r="F486" t="n">
        <v>53261408</v>
      </c>
      <c r="G486" t="inlineStr">
        <is>
          <t>Прочие потребители</t>
        </is>
      </c>
      <c r="H486" t="inlineStr">
        <is>
          <t>ГБУ КЦСОН в МО Киз. район</t>
        </is>
      </c>
      <c r="K486" t="inlineStr">
        <is>
          <t>ПС 35/6 кВ "Город"</t>
        </is>
      </c>
      <c r="N486" t="inlineStr">
        <is>
          <t>г.Кизилюрт</t>
        </is>
      </c>
      <c r="O486" t="inlineStr">
        <is>
          <t>ул.Кавказская</t>
        </is>
      </c>
      <c r="R486" t="inlineStr">
        <is>
          <t>Меркурий 201.2</t>
        </is>
      </c>
      <c r="S486" t="n">
        <v>32660339</v>
      </c>
      <c r="T486" t="n">
        <v>1</v>
      </c>
      <c r="U486" t="n">
        <v>35946</v>
      </c>
      <c r="V486" t="n">
        <v>35946</v>
      </c>
      <c r="W486">
        <f>V491-U491</f>
        <v/>
      </c>
      <c r="X486">
        <f>ROUND((W491*T491),0)</f>
        <v/>
      </c>
      <c r="Y486">
        <f>ROUND((X491/100)*2.3,0)</f>
        <v/>
      </c>
      <c r="AC486">
        <f>X491+Y491+Z491+AA491+AB491</f>
        <v/>
      </c>
      <c r="AD486" t="inlineStr">
        <is>
          <t>НН</t>
        </is>
      </c>
      <c r="AE486" t="inlineStr"/>
      <c r="AF486" s="33" t="n">
        <v>45076</v>
      </c>
      <c r="AI486" t="inlineStr">
        <is>
          <t>дэж018854</t>
        </is>
      </c>
      <c r="AK486" t="n">
        <v>54515167</v>
      </c>
      <c r="AL486" t="inlineStr"/>
      <c r="AM486" t="inlineStr"/>
    </row>
    <row r="487">
      <c r="A487" t="n">
        <v>1</v>
      </c>
      <c r="B487" t="inlineStr">
        <is>
          <t>01</t>
        </is>
      </c>
      <c r="C487" t="inlineStr">
        <is>
          <t>DS0701OR0000482</t>
        </is>
      </c>
      <c r="D487" t="inlineStr">
        <is>
          <t>Энергоснабжение</t>
        </is>
      </c>
      <c r="E487" t="inlineStr">
        <is>
          <t>Филиал ПАО "Россети СК"-"Дагэнерго"</t>
        </is>
      </c>
      <c r="F487" t="n">
        <v>53270194</v>
      </c>
      <c r="G487" t="inlineStr">
        <is>
          <t>Прочие потребители</t>
        </is>
      </c>
      <c r="H487" t="inlineStr">
        <is>
          <t>МКУ "УЖХ и Б"-Архив</t>
        </is>
      </c>
      <c r="K487" t="inlineStr">
        <is>
          <t>ПС 110/35/6кВ "ЗФС"</t>
        </is>
      </c>
      <c r="N487" t="inlineStr">
        <is>
          <t>г.Кизилюрт</t>
        </is>
      </c>
      <c r="O487" t="inlineStr">
        <is>
          <t>ул.Малагусейнова</t>
        </is>
      </c>
      <c r="R487" t="inlineStr">
        <is>
          <t>ЦЭ6803 В ЭР32</t>
        </is>
      </c>
      <c r="S487" t="inlineStr">
        <is>
          <t>011552172146295</t>
        </is>
      </c>
      <c r="T487" t="n">
        <v>1</v>
      </c>
      <c r="U487" t="n">
        <v>6125</v>
      </c>
      <c r="V487" t="n">
        <v>6125</v>
      </c>
      <c r="W487">
        <f>V492-U492</f>
        <v/>
      </c>
      <c r="X487">
        <f>ROUND((W492*T492),0)</f>
        <v/>
      </c>
      <c r="Y487">
        <f>ROUND((X492/100)*2.3,0)</f>
        <v/>
      </c>
      <c r="AC487">
        <f>X492+Y492+Z492+AA492+AB492</f>
        <v/>
      </c>
      <c r="AD487" t="inlineStr">
        <is>
          <t>НН</t>
        </is>
      </c>
      <c r="AE487" t="inlineStr"/>
      <c r="AF487" s="33" t="n">
        <v>45076</v>
      </c>
      <c r="AI487" t="inlineStr">
        <is>
          <t>дэж004260</t>
        </is>
      </c>
      <c r="AL487" t="inlineStr"/>
      <c r="AM487" t="inlineStr"/>
    </row>
    <row r="488">
      <c r="A488" t="n">
        <v>1</v>
      </c>
      <c r="B488" t="inlineStr">
        <is>
          <t>01</t>
        </is>
      </c>
      <c r="C488" t="inlineStr">
        <is>
          <t>DS0701OR0000483</t>
        </is>
      </c>
      <c r="D488" t="inlineStr">
        <is>
          <t>Энергоснабжение</t>
        </is>
      </c>
      <c r="E488" t="inlineStr">
        <is>
          <t>Филиал ПАО "Россети СК"-"Дагэнерго"</t>
        </is>
      </c>
      <c r="F488" t="n">
        <v>53270195</v>
      </c>
      <c r="G488" t="inlineStr">
        <is>
          <t>Прочие потребители</t>
        </is>
      </c>
      <c r="H488" t="inlineStr">
        <is>
          <t>МБУ "Хозяйственное управление" МО Киз. район</t>
        </is>
      </c>
      <c r="K488" t="inlineStr">
        <is>
          <t>ПС 110/35/6кВ "ЗФС"</t>
        </is>
      </c>
      <c r="N488" t="inlineStr">
        <is>
          <t>г.Кизилюрт</t>
        </is>
      </c>
      <c r="O488" t="inlineStr">
        <is>
          <t>ул.Г.Цадаса</t>
        </is>
      </c>
      <c r="P488" t="n">
        <v>52</v>
      </c>
      <c r="R488" t="inlineStr">
        <is>
          <t>Нева МТ 314</t>
        </is>
      </c>
      <c r="S488" t="inlineStr">
        <is>
          <t>002417</t>
        </is>
      </c>
      <c r="T488" t="n">
        <v>40</v>
      </c>
      <c r="U488" t="n">
        <v>34692</v>
      </c>
      <c r="V488" t="n">
        <v>34692</v>
      </c>
      <c r="W488">
        <f>V493-U493</f>
        <v/>
      </c>
      <c r="X488">
        <f>ROUND((W493*T493),0)</f>
        <v/>
      </c>
      <c r="Y488">
        <f>ROUND((X493/100)*2.3,0)</f>
        <v/>
      </c>
      <c r="AC488">
        <f>X493+Y493+Z493+AA493+AB493</f>
        <v/>
      </c>
      <c r="AD488" t="inlineStr">
        <is>
          <t>СН2</t>
        </is>
      </c>
      <c r="AE488" t="inlineStr"/>
      <c r="AF488" s="33" t="n">
        <v>45070</v>
      </c>
      <c r="AI488" t="inlineStr">
        <is>
          <t>отиск</t>
        </is>
      </c>
      <c r="AJ488" t="inlineStr">
        <is>
          <t>003574</t>
        </is>
      </c>
      <c r="AL488" t="inlineStr"/>
      <c r="AM488" t="inlineStr"/>
    </row>
    <row r="489">
      <c r="A489" t="n">
        <v>1</v>
      </c>
      <c r="B489" t="inlineStr">
        <is>
          <t>01</t>
        </is>
      </c>
      <c r="C489" t="inlineStr">
        <is>
          <t>DS0701OR0000484</t>
        </is>
      </c>
      <c r="D489" t="inlineStr">
        <is>
          <t>Энергоснабжение</t>
        </is>
      </c>
      <c r="E489" t="inlineStr">
        <is>
          <t>Филиал ПАО "Россети СК"-"Дагэнерго"</t>
        </is>
      </c>
      <c r="F489" t="n">
        <v>53270203</v>
      </c>
      <c r="G489" t="inlineStr">
        <is>
          <t>Прочие потребители</t>
        </is>
      </c>
      <c r="H489" t="inlineStr">
        <is>
          <t>МКУ "УЖХ и Б" Администрация п.Бавтугай</t>
        </is>
      </c>
      <c r="K489" t="inlineStr">
        <is>
          <t>ПС 110/6 кВ "КЧГЭС"</t>
        </is>
      </c>
      <c r="N489" t="inlineStr">
        <is>
          <t>п.Бавтугай</t>
        </is>
      </c>
      <c r="O489" t="inlineStr">
        <is>
          <t>ул.Карла Маркса</t>
        </is>
      </c>
      <c r="R489" t="inlineStr">
        <is>
          <t>CЕ 101 S6 145</t>
        </is>
      </c>
      <c r="S489" t="inlineStr">
        <is>
          <t>009470134476242</t>
        </is>
      </c>
      <c r="T489" t="n">
        <v>1</v>
      </c>
      <c r="U489" t="n">
        <v>6914</v>
      </c>
      <c r="V489" t="n">
        <v>6914</v>
      </c>
      <c r="W489">
        <f>V494-U494</f>
        <v/>
      </c>
      <c r="X489">
        <f>ROUND((W494*T494),0)</f>
        <v/>
      </c>
      <c r="Y489">
        <f>ROUND((X494/100)*2.3,0)</f>
        <v/>
      </c>
      <c r="AC489">
        <f>X494+Y494+Z494+AA494+AB494</f>
        <v/>
      </c>
      <c r="AD489" t="inlineStr">
        <is>
          <t>НН</t>
        </is>
      </c>
      <c r="AE489" t="inlineStr"/>
      <c r="AF489" s="33" t="n">
        <v>45072</v>
      </c>
      <c r="AI489" t="inlineStr">
        <is>
          <t>дэж0002588</t>
        </is>
      </c>
      <c r="AJ489" t="n">
        <v>8804</v>
      </c>
      <c r="AK489" t="inlineStr">
        <is>
          <t>дэж018846</t>
        </is>
      </c>
      <c r="AL489" t="inlineStr"/>
      <c r="AM489" t="inlineStr"/>
    </row>
    <row r="490">
      <c r="A490" t="n">
        <v>1</v>
      </c>
      <c r="B490" t="inlineStr">
        <is>
          <t>01</t>
        </is>
      </c>
      <c r="C490" t="inlineStr">
        <is>
          <t>DS0701OR0000485</t>
        </is>
      </c>
      <c r="D490" t="inlineStr">
        <is>
          <t>Энергоснабжение</t>
        </is>
      </c>
      <c r="E490" t="inlineStr">
        <is>
          <t>Филиал ПАО "Россети СК"-"Дагэнерго"</t>
        </is>
      </c>
      <c r="F490" t="n">
        <v>53270204</v>
      </c>
      <c r="G490" t="inlineStr">
        <is>
          <t>Прочие потребители</t>
        </is>
      </c>
      <c r="H490" t="inlineStr">
        <is>
          <t>МКУ "УЖХ и Б"-Администрация с.Бавтугай</t>
        </is>
      </c>
      <c r="K490" t="inlineStr">
        <is>
          <t>ПС 110/6 кВ "КЧГЭС"</t>
        </is>
      </c>
      <c r="N490" t="inlineStr">
        <is>
          <t>п.Бавтугай</t>
        </is>
      </c>
      <c r="O490" t="inlineStr">
        <is>
          <t>ул.Карла Маркса</t>
        </is>
      </c>
      <c r="R490" t="inlineStr">
        <is>
          <t>CЕ 101 S6 145</t>
        </is>
      </c>
      <c r="S490" t="inlineStr">
        <is>
          <t>009470134475295</t>
        </is>
      </c>
      <c r="T490" t="n">
        <v>1</v>
      </c>
      <c r="U490" t="n">
        <v>8327</v>
      </c>
      <c r="V490" t="n">
        <v>8327</v>
      </c>
      <c r="W490">
        <f>V495-U495</f>
        <v/>
      </c>
      <c r="X490">
        <f>ROUND((W495*T495),0)</f>
        <v/>
      </c>
      <c r="Y490">
        <f>ROUND((X495/100)*2.3,0)</f>
        <v/>
      </c>
      <c r="AC490">
        <f>X495+Y495+Z495+AA495+AB495</f>
        <v/>
      </c>
      <c r="AD490" t="inlineStr">
        <is>
          <t>НН</t>
        </is>
      </c>
      <c r="AE490" t="inlineStr"/>
      <c r="AF490" s="33" t="n">
        <v>45076</v>
      </c>
      <c r="AI490" t="inlineStr">
        <is>
          <t>дэж004530</t>
        </is>
      </c>
      <c r="AJ490" t="n">
        <v>8942</v>
      </c>
      <c r="AL490" t="inlineStr"/>
      <c r="AM490" t="inlineStr"/>
    </row>
    <row r="491">
      <c r="A491" t="n">
        <v>1</v>
      </c>
      <c r="B491" t="inlineStr">
        <is>
          <t>01</t>
        </is>
      </c>
      <c r="C491" t="inlineStr">
        <is>
          <t>DS0701OR0000486</t>
        </is>
      </c>
      <c r="D491" t="inlineStr">
        <is>
          <t>Энергоснабжение</t>
        </is>
      </c>
      <c r="E491" t="inlineStr">
        <is>
          <t>Филиал ПАО "Россети СК"-"Дагэнерго"</t>
        </is>
      </c>
      <c r="F491" t="n">
        <v>53270214</v>
      </c>
      <c r="G491" t="inlineStr">
        <is>
          <t>Прочие потребители</t>
        </is>
      </c>
      <c r="H491" t="inlineStr">
        <is>
          <t>МУЗ КЦГБ - (ЦСО)</t>
        </is>
      </c>
      <c r="K491" t="inlineStr">
        <is>
          <t>ПС 35/6 кВ "Город"</t>
        </is>
      </c>
      <c r="N491" t="inlineStr">
        <is>
          <t>г.Кизилюрт</t>
        </is>
      </c>
      <c r="O491" t="inlineStr">
        <is>
          <t>ул.Аскерханова</t>
        </is>
      </c>
      <c r="R491" t="inlineStr">
        <is>
          <t>СЕ 303</t>
        </is>
      </c>
      <c r="S491" t="n">
        <v>94272053</v>
      </c>
      <c r="T491" t="n">
        <v>20</v>
      </c>
      <c r="U491" t="n">
        <v>4658</v>
      </c>
      <c r="V491" t="n">
        <v>4658</v>
      </c>
      <c r="W491">
        <f>V496-U496</f>
        <v/>
      </c>
      <c r="X491">
        <f>ROUND((W496*T496),0)</f>
        <v/>
      </c>
      <c r="AC491">
        <f>X496+Y496+Z496+AA496+AB496</f>
        <v/>
      </c>
      <c r="AD491" t="inlineStr">
        <is>
          <t>СН2</t>
        </is>
      </c>
      <c r="AE491" t="inlineStr"/>
      <c r="AL491" t="inlineStr"/>
      <c r="AM491" t="inlineStr"/>
    </row>
    <row r="492">
      <c r="A492" t="n">
        <v>1</v>
      </c>
      <c r="B492" t="inlineStr">
        <is>
          <t>01</t>
        </is>
      </c>
      <c r="C492" t="inlineStr">
        <is>
          <t>DS0701OR0000487</t>
        </is>
      </c>
      <c r="D492" t="inlineStr">
        <is>
          <t>Энергоснабжение</t>
        </is>
      </c>
      <c r="E492" t="inlineStr">
        <is>
          <t>Филиал ПАО "Россети СК"-"Дагэнерго"</t>
        </is>
      </c>
      <c r="F492" t="n">
        <v>53270214</v>
      </c>
      <c r="G492" t="inlineStr">
        <is>
          <t>Прочие потребители</t>
        </is>
      </c>
      <c r="H492" t="inlineStr">
        <is>
          <t>МУЗ КЦГБ - (кожное отд)</t>
        </is>
      </c>
      <c r="K492" t="inlineStr">
        <is>
          <t>ПС 35/6 кВ "Город"</t>
        </is>
      </c>
      <c r="N492" t="inlineStr">
        <is>
          <t>г.Кизилюрт</t>
        </is>
      </c>
      <c r="O492" t="inlineStr">
        <is>
          <t>ул.Аскерханова</t>
        </is>
      </c>
      <c r="R492" t="inlineStr">
        <is>
          <t>CЕ 101 S6 145</t>
        </is>
      </c>
      <c r="S492" t="inlineStr">
        <is>
          <t>009470143349959</t>
        </is>
      </c>
      <c r="T492" t="n">
        <v>1</v>
      </c>
      <c r="U492" t="n">
        <v>59997</v>
      </c>
      <c r="V492" t="n">
        <v>59997</v>
      </c>
      <c r="W492">
        <f>V497-U497</f>
        <v/>
      </c>
      <c r="X492">
        <f>ROUND((W497*T497),0)</f>
        <v/>
      </c>
      <c r="AC492">
        <f>X497+Y497+Z497+AA497+AB497</f>
        <v/>
      </c>
      <c r="AD492" t="inlineStr">
        <is>
          <t>НН</t>
        </is>
      </c>
      <c r="AE492" t="inlineStr"/>
      <c r="AI492" t="inlineStr">
        <is>
          <t>дэж012106</t>
        </is>
      </c>
      <c r="AJ492" t="inlineStr">
        <is>
          <t>хх</t>
        </is>
      </c>
      <c r="AL492" t="inlineStr"/>
      <c r="AM492" t="inlineStr"/>
    </row>
    <row r="493">
      <c r="A493" t="n">
        <v>1</v>
      </c>
      <c r="B493" t="inlineStr">
        <is>
          <t>01</t>
        </is>
      </c>
      <c r="C493" t="inlineStr">
        <is>
          <t>DS0701OR0000488</t>
        </is>
      </c>
      <c r="D493" t="inlineStr">
        <is>
          <t>Энергоснабжение</t>
        </is>
      </c>
      <c r="E493" t="inlineStr">
        <is>
          <t>Филиал ПАО "Россети СК"-"Дагэнерго"</t>
        </is>
      </c>
      <c r="F493" t="n">
        <v>53270214</v>
      </c>
      <c r="G493" t="inlineStr">
        <is>
          <t>Прочие потребители</t>
        </is>
      </c>
      <c r="H493" t="inlineStr">
        <is>
          <t>МУЗ КЦГБ -подстанция №2 Роддом</t>
        </is>
      </c>
      <c r="K493" t="inlineStr">
        <is>
          <t>ПС 35/6 кВ "Город"</t>
        </is>
      </c>
      <c r="N493" t="inlineStr">
        <is>
          <t>г.Кизилюрт</t>
        </is>
      </c>
      <c r="O493" t="inlineStr">
        <is>
          <t>ул.Аскерханова</t>
        </is>
      </c>
      <c r="R493" t="inlineStr">
        <is>
          <t>СЕ 303 R31 543-JAZ</t>
        </is>
      </c>
      <c r="S493" t="inlineStr">
        <is>
          <t>009115031000043</t>
        </is>
      </c>
      <c r="T493" t="n">
        <v>120</v>
      </c>
      <c r="U493" t="n">
        <v>50357</v>
      </c>
      <c r="V493" t="n">
        <v>50357</v>
      </c>
      <c r="W493">
        <f>V498-U498</f>
        <v/>
      </c>
      <c r="X493">
        <f>ROUND((W498*T498),0)</f>
        <v/>
      </c>
      <c r="AC493">
        <f>X498+Y498+Z498+AA498+AB498</f>
        <v/>
      </c>
      <c r="AD493" t="inlineStr">
        <is>
          <t>СН2</t>
        </is>
      </c>
      <c r="AE493" t="inlineStr"/>
      <c r="AF493" s="33" t="n">
        <v>45071</v>
      </c>
      <c r="AI493" t="inlineStr">
        <is>
          <t>дэж012147</t>
        </is>
      </c>
      <c r="AK493" t="inlineStr">
        <is>
          <t>хх</t>
        </is>
      </c>
      <c r="AL493" t="inlineStr"/>
      <c r="AM493" t="inlineStr"/>
    </row>
    <row r="494">
      <c r="A494" t="n">
        <v>1</v>
      </c>
      <c r="B494" t="inlineStr">
        <is>
          <t>01</t>
        </is>
      </c>
      <c r="C494" t="inlineStr">
        <is>
          <t>DS0701OR0000489</t>
        </is>
      </c>
      <c r="D494" t="inlineStr">
        <is>
          <t>Энергоснабжение</t>
        </is>
      </c>
      <c r="E494" t="inlineStr">
        <is>
          <t>Филиал ПАО "Россети СК"-"Дагэнерго"</t>
        </is>
      </c>
      <c r="F494" t="n">
        <v>53270214</v>
      </c>
      <c r="G494" t="inlineStr">
        <is>
          <t>Прочие потребители</t>
        </is>
      </c>
      <c r="H494" t="inlineStr">
        <is>
          <t xml:space="preserve">МУЗ  КЦГБ-процед.кабинет   </t>
        </is>
      </c>
      <c r="K494" t="inlineStr">
        <is>
          <t>ПС 110/35/6кВ "ЗФС"</t>
        </is>
      </c>
      <c r="N494" t="inlineStr">
        <is>
          <t>г.Кизилюрт</t>
        </is>
      </c>
      <c r="O494" t="inlineStr">
        <is>
          <t>пр.Им.Шамиля</t>
        </is>
      </c>
      <c r="P494" t="inlineStr">
        <is>
          <t xml:space="preserve"> 32/3</t>
        </is>
      </c>
      <c r="R494" t="inlineStr">
        <is>
          <t>СОИ 446</t>
        </is>
      </c>
      <c r="S494" t="n">
        <v>3077002</v>
      </c>
      <c r="T494" t="n">
        <v>1</v>
      </c>
      <c r="U494" t="n">
        <v>4610</v>
      </c>
      <c r="V494" t="n">
        <v>4610</v>
      </c>
      <c r="W494">
        <f>V499-U499</f>
        <v/>
      </c>
      <c r="X494">
        <f>ROUND((W499*T499),0)</f>
        <v/>
      </c>
      <c r="AC494">
        <f>X499+Y499+Z499+AA499+AB499</f>
        <v/>
      </c>
      <c r="AD494" t="inlineStr">
        <is>
          <t>СН2</t>
        </is>
      </c>
      <c r="AE494" t="inlineStr"/>
      <c r="AL494" t="inlineStr"/>
      <c r="AM494" t="inlineStr"/>
      <c r="AN494" t="inlineStr">
        <is>
          <t>ОДПУ</t>
        </is>
      </c>
    </row>
    <row r="495">
      <c r="A495" t="n">
        <v>1</v>
      </c>
      <c r="B495" t="inlineStr">
        <is>
          <t>01</t>
        </is>
      </c>
      <c r="C495" t="inlineStr">
        <is>
          <t>DS0701OR0000490</t>
        </is>
      </c>
      <c r="D495" t="inlineStr">
        <is>
          <t>Энергоснабжение</t>
        </is>
      </c>
      <c r="E495" t="inlineStr">
        <is>
          <t>Филиал ПАО "Россети СК"-"Дагэнерго"</t>
        </is>
      </c>
      <c r="F495" t="n">
        <v>53270214</v>
      </c>
      <c r="G495" t="inlineStr">
        <is>
          <t>Прочие потребители</t>
        </is>
      </c>
      <c r="H495" t="inlineStr">
        <is>
          <t xml:space="preserve">МУЗ  КЦГБ п.Бавтугай </t>
        </is>
      </c>
      <c r="K495" t="inlineStr">
        <is>
          <t>ПС 110/6 кВ "КЧГЭС"</t>
        </is>
      </c>
      <c r="N495" t="inlineStr">
        <is>
          <t>п.Бавтугай</t>
        </is>
      </c>
      <c r="R495" t="inlineStr">
        <is>
          <t>Меркурий 201.2</t>
        </is>
      </c>
      <c r="S495" t="n">
        <v>14428904</v>
      </c>
      <c r="T495" t="n">
        <v>1</v>
      </c>
      <c r="U495" t="n">
        <v>31709</v>
      </c>
      <c r="V495" t="n">
        <v>31709</v>
      </c>
      <c r="W495">
        <f>V500-U500</f>
        <v/>
      </c>
      <c r="X495">
        <f>ROUND((W500*T500),0)</f>
        <v/>
      </c>
      <c r="AC495">
        <f>X500+Y500+Z500+AA500+AB500</f>
        <v/>
      </c>
      <c r="AD495" t="inlineStr">
        <is>
          <t>НН</t>
        </is>
      </c>
      <c r="AE495" t="inlineStr"/>
      <c r="AF495" s="33" t="n">
        <v>45072</v>
      </c>
      <c r="AI495" t="inlineStr">
        <is>
          <t>дэж003423</t>
        </is>
      </c>
      <c r="AL495" t="inlineStr"/>
      <c r="AM495" t="inlineStr"/>
    </row>
    <row r="496">
      <c r="A496" t="n">
        <v>1</v>
      </c>
      <c r="B496" t="inlineStr">
        <is>
          <t>01</t>
        </is>
      </c>
      <c r="C496" t="inlineStr">
        <is>
          <t>DS0701OR0000491</t>
        </is>
      </c>
      <c r="D496" t="inlineStr">
        <is>
          <t>Энергоснабжение</t>
        </is>
      </c>
      <c r="E496" t="inlineStr">
        <is>
          <t>Филиал ПАО "Россети СК"-"Дагэнерго"</t>
        </is>
      </c>
      <c r="F496" t="n">
        <v>53270214</v>
      </c>
      <c r="G496" t="inlineStr">
        <is>
          <t>Прочие потребители</t>
        </is>
      </c>
      <c r="H496" t="inlineStr">
        <is>
          <t xml:space="preserve">МУЗ КЦГБ-детская поликлиника </t>
        </is>
      </c>
      <c r="K496" t="inlineStr">
        <is>
          <t>ПС 110/35/6кВ "ЗФС"</t>
        </is>
      </c>
      <c r="N496" t="inlineStr">
        <is>
          <t>г.Кизилюрт</t>
        </is>
      </c>
      <c r="O496" t="inlineStr">
        <is>
          <t xml:space="preserve">ул.Гагарина </t>
        </is>
      </c>
      <c r="R496" t="inlineStr">
        <is>
          <t>СЕ 301 S31 543-JAVZ</t>
        </is>
      </c>
      <c r="S496" t="inlineStr">
        <is>
          <t>095236456</t>
        </is>
      </c>
      <c r="T496" t="n">
        <v>60</v>
      </c>
      <c r="U496" t="n">
        <v>4849</v>
      </c>
      <c r="V496" t="n">
        <v>4849</v>
      </c>
      <c r="W496">
        <f>V501-U501</f>
        <v/>
      </c>
      <c r="X496">
        <f>ROUND((W501*T501),0)</f>
        <v/>
      </c>
      <c r="AC496">
        <f>X501+Y501+Z501+AA501+AB501</f>
        <v/>
      </c>
      <c r="AD496" t="inlineStr">
        <is>
          <t>СН2</t>
        </is>
      </c>
      <c r="AE496" t="inlineStr"/>
      <c r="AF496" s="33" t="n">
        <v>45075</v>
      </c>
      <c r="AI496" t="inlineStr">
        <is>
          <t>003127</t>
        </is>
      </c>
      <c r="AK496" t="inlineStr">
        <is>
          <t>хх</t>
        </is>
      </c>
      <c r="AL496" t="inlineStr"/>
      <c r="AM496" t="inlineStr"/>
    </row>
    <row r="497">
      <c r="A497" t="n">
        <v>1</v>
      </c>
      <c r="B497" t="inlineStr">
        <is>
          <t>01</t>
        </is>
      </c>
      <c r="C497" t="inlineStr">
        <is>
          <t>DS0701OR0000492</t>
        </is>
      </c>
      <c r="D497" t="inlineStr">
        <is>
          <t>Энергоснабжение</t>
        </is>
      </c>
      <c r="E497" t="inlineStr">
        <is>
          <t>Филиал ПАО "Россети СК"-"Дагэнерго"</t>
        </is>
      </c>
      <c r="F497" t="n">
        <v>53270214</v>
      </c>
      <c r="G497" t="inlineStr">
        <is>
          <t>Прочие потребители</t>
        </is>
      </c>
      <c r="H497" t="inlineStr">
        <is>
          <t xml:space="preserve">МУЗ КЦГБ </t>
        </is>
      </c>
      <c r="K497" t="inlineStr">
        <is>
          <t>ПС 110/6 кВ "КЧГЭС"</t>
        </is>
      </c>
      <c r="N497" t="inlineStr">
        <is>
          <t>пгт.Новый Сулак</t>
        </is>
      </c>
      <c r="R497" t="inlineStr">
        <is>
          <t>Меркурий 201.2</t>
        </is>
      </c>
      <c r="S497" t="n">
        <v>14389178</v>
      </c>
      <c r="T497" t="n">
        <v>1</v>
      </c>
      <c r="U497" t="n">
        <v>37646</v>
      </c>
      <c r="V497" t="n">
        <v>37646</v>
      </c>
      <c r="W497">
        <f>V502-U502</f>
        <v/>
      </c>
      <c r="X497">
        <f>ROUND((W502*T502),0)</f>
        <v/>
      </c>
      <c r="AC497">
        <f>X502+Y502+Z502+AA502+AB502</f>
        <v/>
      </c>
      <c r="AD497" t="inlineStr">
        <is>
          <t>НН</t>
        </is>
      </c>
      <c r="AE497" t="inlineStr"/>
      <c r="AF497" s="33" t="n">
        <v>45076</v>
      </c>
      <c r="AI497" t="inlineStr">
        <is>
          <t>дэж018979</t>
        </is>
      </c>
      <c r="AL497" t="inlineStr"/>
      <c r="AM497" t="inlineStr"/>
    </row>
    <row r="498">
      <c r="A498" t="n">
        <v>1</v>
      </c>
      <c r="B498" t="inlineStr">
        <is>
          <t>01</t>
        </is>
      </c>
      <c r="C498" t="inlineStr">
        <is>
          <t>DS0701OR0000493</t>
        </is>
      </c>
      <c r="D498" t="inlineStr">
        <is>
          <t>Энергоснабжение</t>
        </is>
      </c>
      <c r="E498" t="inlineStr">
        <is>
          <t>Филиал ПАО "Россети СК"-"Дагэнерго"</t>
        </is>
      </c>
      <c r="F498" t="n">
        <v>53270214</v>
      </c>
      <c r="G498" t="inlineStr">
        <is>
          <t>Прочие потребители</t>
        </is>
      </c>
      <c r="H498" t="inlineStr">
        <is>
          <t xml:space="preserve">МУЗ КЦГБ  ( Котельня) </t>
        </is>
      </c>
      <c r="K498" t="inlineStr">
        <is>
          <t>ПС 35/6 кВ "Город"</t>
        </is>
      </c>
      <c r="N498" t="inlineStr">
        <is>
          <t>г.Кизилюрт</t>
        </is>
      </c>
      <c r="O498" t="inlineStr">
        <is>
          <t xml:space="preserve">ул.Аскерханова </t>
        </is>
      </c>
      <c r="R498" t="inlineStr">
        <is>
          <t>ЦЭ 6803 ВМ</t>
        </is>
      </c>
      <c r="S498" t="inlineStr">
        <is>
          <t>009072066006150</t>
        </is>
      </c>
      <c r="T498" t="n">
        <v>20</v>
      </c>
      <c r="U498" t="n">
        <v>18327</v>
      </c>
      <c r="V498" t="n">
        <v>18327</v>
      </c>
      <c r="W498">
        <f>V503-U503</f>
        <v/>
      </c>
      <c r="X498">
        <f>ROUND((W503*T503),0)</f>
        <v/>
      </c>
      <c r="AC498">
        <f>X503+Y503+Z503+AA503+AB503</f>
        <v/>
      </c>
      <c r="AD498" t="inlineStr">
        <is>
          <t>СН2</t>
        </is>
      </c>
      <c r="AE498" t="inlineStr"/>
      <c r="AF498" s="33" t="n">
        <v>45071</v>
      </c>
      <c r="AI498" t="inlineStr">
        <is>
          <t>дэж012107</t>
        </is>
      </c>
      <c r="AL498" t="inlineStr"/>
      <c r="AM498" t="inlineStr"/>
    </row>
    <row r="499">
      <c r="A499" t="n">
        <v>1</v>
      </c>
      <c r="B499" t="inlineStr">
        <is>
          <t>01</t>
        </is>
      </c>
      <c r="C499" t="inlineStr">
        <is>
          <t>DS0701OR0000494</t>
        </is>
      </c>
      <c r="D499" t="inlineStr">
        <is>
          <t>Энергоснабжение</t>
        </is>
      </c>
      <c r="E499" t="inlineStr">
        <is>
          <t>Филиал ПАО "Россети СК"-"Дагэнерго"</t>
        </is>
      </c>
      <c r="F499" t="n">
        <v>53270216</v>
      </c>
      <c r="G499" t="inlineStr">
        <is>
          <t>Прочие потребители</t>
        </is>
      </c>
      <c r="H499" t="inlineStr">
        <is>
          <t>ГБУ РД "КЦРБ " Киз-го рай-на МК №3   (250 ква)</t>
        </is>
      </c>
      <c r="K499" t="inlineStr">
        <is>
          <t>ПС 110/35/6кВ "ЗФС"</t>
        </is>
      </c>
      <c r="N499" t="inlineStr">
        <is>
          <t>г.Кизилюрт</t>
        </is>
      </c>
      <c r="R499" t="inlineStr">
        <is>
          <t>ЦЭ 6803 В</t>
        </is>
      </c>
      <c r="S499" t="inlineStr">
        <is>
          <t>0851781003640269</t>
        </is>
      </c>
      <c r="T499" t="n">
        <v>1</v>
      </c>
      <c r="U499" t="n">
        <v>57159</v>
      </c>
      <c r="V499" t="n">
        <v>57159</v>
      </c>
      <c r="W499">
        <f>V504-U504</f>
        <v/>
      </c>
      <c r="X499">
        <f>ROUND((W504*T504),0)</f>
        <v/>
      </c>
      <c r="Y499">
        <f>IF(Z504=0,ROUND((X504/100)*2.3,0),0)</f>
        <v/>
      </c>
      <c r="Z499" t="n">
        <v>1148</v>
      </c>
      <c r="AC499">
        <f>X504+Y504+Z504+AA504+AB504</f>
        <v/>
      </c>
      <c r="AD499" t="inlineStr">
        <is>
          <t>СН2</t>
        </is>
      </c>
      <c r="AE499" t="inlineStr"/>
      <c r="AF499" s="33" t="n">
        <v>45068</v>
      </c>
      <c r="AI499" t="inlineStr">
        <is>
          <t>дэж003425</t>
        </is>
      </c>
      <c r="AJ499" t="inlineStr">
        <is>
          <t>003575</t>
        </is>
      </c>
      <c r="AL499" t="inlineStr"/>
      <c r="AM499" t="inlineStr"/>
    </row>
    <row r="500">
      <c r="A500" t="n">
        <v>1</v>
      </c>
      <c r="B500" t="inlineStr">
        <is>
          <t>01</t>
        </is>
      </c>
      <c r="C500" t="inlineStr">
        <is>
          <t>DS0701OR0000495</t>
        </is>
      </c>
      <c r="D500" t="inlineStr">
        <is>
          <t>Энергоснабжение</t>
        </is>
      </c>
      <c r="E500" t="inlineStr">
        <is>
          <t>Филиал ПАО "Россети СК"-"Дагэнерго"</t>
        </is>
      </c>
      <c r="F500" t="n">
        <v>53270418</v>
      </c>
      <c r="G500" t="inlineStr">
        <is>
          <t>Приравненные к населению городскому</t>
        </is>
      </c>
      <c r="H500" t="inlineStr">
        <is>
          <t>ООО СТЖ "Комфорт"</t>
        </is>
      </c>
      <c r="K500" t="inlineStr">
        <is>
          <t>ПС 110/35/6кВ "ЗФС"</t>
        </is>
      </c>
      <c r="N500" t="inlineStr">
        <is>
          <t>г.Кизилюрт</t>
        </is>
      </c>
      <c r="O500" t="inlineStr">
        <is>
          <t>ул.Г.Цадаса</t>
        </is>
      </c>
      <c r="P500" t="inlineStr">
        <is>
          <t xml:space="preserve"> 63/100</t>
        </is>
      </c>
      <c r="R500" t="inlineStr">
        <is>
          <t>ЦЭ 6803BM</t>
        </is>
      </c>
      <c r="S500" t="inlineStr">
        <is>
          <t>09072052000448</t>
        </is>
      </c>
      <c r="T500" t="n">
        <v>60</v>
      </c>
      <c r="U500" t="n">
        <v>69342</v>
      </c>
      <c r="V500" t="n">
        <v>69342</v>
      </c>
      <c r="W500">
        <f>V505-U505</f>
        <v/>
      </c>
      <c r="X500">
        <f>ROUND((W505*T505),0)</f>
        <v/>
      </c>
      <c r="AC500">
        <f>X505+Y505+Z505+AA505+AB505</f>
        <v/>
      </c>
      <c r="AD500" t="inlineStr">
        <is>
          <t>НН(ПНГ)</t>
        </is>
      </c>
      <c r="AE500" t="inlineStr"/>
      <c r="AF500" s="33" t="n">
        <v>45077</v>
      </c>
      <c r="AL500" t="inlineStr"/>
      <c r="AM500" t="inlineStr"/>
      <c r="AO500" t="inlineStr">
        <is>
          <t>Доначислено</t>
        </is>
      </c>
    </row>
    <row r="501">
      <c r="A501" t="n">
        <v>1</v>
      </c>
      <c r="B501" t="inlineStr">
        <is>
          <t>01</t>
        </is>
      </c>
      <c r="C501" t="inlineStr">
        <is>
          <t>DS0701OR0000496</t>
        </is>
      </c>
      <c r="D501" t="inlineStr">
        <is>
          <t>Энергоснабжение</t>
        </is>
      </c>
      <c r="E501" t="inlineStr">
        <is>
          <t>Филиал ПАО "Россети СК"-"Дагэнерго"</t>
        </is>
      </c>
      <c r="F501" t="n">
        <v>53270465</v>
      </c>
      <c r="G501" t="inlineStr">
        <is>
          <t>Приравненные к населению городскому</t>
        </is>
      </c>
      <c r="H501" t="inlineStr">
        <is>
          <t>ТСЖ ул.Гагарина 66/1п</t>
        </is>
      </c>
      <c r="K501" t="inlineStr">
        <is>
          <t>ПС 110/35/6кВ "ЗФС"</t>
        </is>
      </c>
      <c r="N501" t="inlineStr">
        <is>
          <t>г.Кизилюрт</t>
        </is>
      </c>
      <c r="O501" t="inlineStr">
        <is>
          <t xml:space="preserve">ул.Гагарина </t>
        </is>
      </c>
      <c r="P501" t="inlineStr">
        <is>
          <t>66/1 п</t>
        </is>
      </c>
      <c r="R501" t="inlineStr">
        <is>
          <t>ЦЭ 6803BM</t>
        </is>
      </c>
      <c r="S501" t="n">
        <v>2052008492</v>
      </c>
      <c r="T501" t="n">
        <v>60</v>
      </c>
      <c r="U501" t="n">
        <v>36709</v>
      </c>
      <c r="V501" t="n">
        <v>36709</v>
      </c>
      <c r="W501">
        <f>V506-U506</f>
        <v/>
      </c>
      <c r="X501">
        <f>ROUND((W506*T506),0)</f>
        <v/>
      </c>
      <c r="AC501">
        <f>X506+Y506+Z506+AA506+AB506</f>
        <v/>
      </c>
      <c r="AD501" t="inlineStr">
        <is>
          <t>НН(ПНГ)</t>
        </is>
      </c>
      <c r="AE501" t="inlineStr"/>
      <c r="AL501" t="inlineStr"/>
      <c r="AM501" t="inlineStr"/>
      <c r="AO501" t="inlineStr">
        <is>
          <t>Доначислено</t>
        </is>
      </c>
    </row>
    <row r="502">
      <c r="A502" t="n">
        <v>1</v>
      </c>
      <c r="B502" t="inlineStr">
        <is>
          <t>01</t>
        </is>
      </c>
      <c r="C502" t="inlineStr">
        <is>
          <t>DS0701OR0000497</t>
        </is>
      </c>
      <c r="D502" t="inlineStr">
        <is>
          <t>Энергоснабжение</t>
        </is>
      </c>
      <c r="E502" t="inlineStr">
        <is>
          <t>Филиал ПАО "Россети СК"-"Дагэнерго"</t>
        </is>
      </c>
      <c r="F502" t="n">
        <v>53270465</v>
      </c>
      <c r="G502" t="inlineStr">
        <is>
          <t>Приравненные к населению городскому</t>
        </is>
      </c>
      <c r="H502" t="inlineStr">
        <is>
          <t>ТСЖ ул.Гагарина 66/2п</t>
        </is>
      </c>
      <c r="K502" t="inlineStr">
        <is>
          <t>ПС 110/35/6кВ "ЗФС"</t>
        </is>
      </c>
      <c r="N502" t="inlineStr">
        <is>
          <t>г.Кизилюрт</t>
        </is>
      </c>
      <c r="O502" t="inlineStr">
        <is>
          <t xml:space="preserve">ул.Гагарина </t>
        </is>
      </c>
      <c r="P502" t="inlineStr">
        <is>
          <t>66/2 п</t>
        </is>
      </c>
      <c r="R502" t="inlineStr">
        <is>
          <t>ЦЭ 6803BM</t>
        </is>
      </c>
      <c r="S502" t="inlineStr">
        <is>
          <t>009072051002680</t>
        </is>
      </c>
      <c r="T502" t="n">
        <v>60</v>
      </c>
      <c r="U502" t="n">
        <v>31596</v>
      </c>
      <c r="V502" t="n">
        <v>31596</v>
      </c>
      <c r="W502">
        <f>V507-U507</f>
        <v/>
      </c>
      <c r="X502">
        <f>ROUND((W507*T507),0)</f>
        <v/>
      </c>
      <c r="AC502">
        <f>X507+Y507+Z507+AA507+AB507</f>
        <v/>
      </c>
      <c r="AD502" t="inlineStr">
        <is>
          <t>НН(ПНГ)</t>
        </is>
      </c>
      <c r="AE502" t="inlineStr"/>
      <c r="AL502" t="inlineStr"/>
      <c r="AM502" t="inlineStr"/>
      <c r="AN502" t="inlineStr">
        <is>
          <t>пок 24124</t>
        </is>
      </c>
    </row>
    <row r="503">
      <c r="A503" t="n">
        <v>1</v>
      </c>
      <c r="B503" t="inlineStr">
        <is>
          <t>01</t>
        </is>
      </c>
      <c r="C503" t="inlineStr">
        <is>
          <t>DS0701OR0000498</t>
        </is>
      </c>
      <c r="D503" t="inlineStr">
        <is>
          <t>Энергоснабжение</t>
        </is>
      </c>
      <c r="E503" t="inlineStr">
        <is>
          <t>Филиал ПАО "Россети СК"-"Дагэнерго"</t>
        </is>
      </c>
      <c r="F503" t="n">
        <v>53270465</v>
      </c>
      <c r="G503" t="inlineStr">
        <is>
          <t>Приравненные к населению городскому</t>
        </is>
      </c>
      <c r="H503" t="inlineStr">
        <is>
          <t>ТСЖ ул.Гагарина 66 А</t>
        </is>
      </c>
      <c r="K503" t="inlineStr">
        <is>
          <t>ПС 110/35/6кВ "ЗФС"</t>
        </is>
      </c>
      <c r="N503" t="inlineStr">
        <is>
          <t>г.Кизилюрт</t>
        </is>
      </c>
      <c r="O503" t="inlineStr">
        <is>
          <t xml:space="preserve">ул.Гагарина </t>
        </is>
      </c>
      <c r="P503" t="inlineStr">
        <is>
          <t>66 "А"</t>
        </is>
      </c>
      <c r="R503" t="inlineStr">
        <is>
          <t>ЦЭ 6803BM</t>
        </is>
      </c>
      <c r="S503" t="inlineStr">
        <is>
          <t>009072052008124</t>
        </is>
      </c>
      <c r="T503" t="n">
        <v>30</v>
      </c>
      <c r="U503" t="n">
        <v>4653</v>
      </c>
      <c r="V503" t="n">
        <v>4653</v>
      </c>
      <c r="W503">
        <f>V508-U508</f>
        <v/>
      </c>
      <c r="X503">
        <f>ROUND((W508*T508),0)</f>
        <v/>
      </c>
      <c r="AC503">
        <f>X508+Y508+Z508+AA508+AB508</f>
        <v/>
      </c>
      <c r="AD503" t="inlineStr">
        <is>
          <t>НН(ПНГ)</t>
        </is>
      </c>
      <c r="AE503" t="inlineStr"/>
      <c r="AI503" t="inlineStr">
        <is>
          <t>ст19</t>
        </is>
      </c>
      <c r="AJ503" t="n">
        <v>0</v>
      </c>
      <c r="AL503" t="inlineStr"/>
      <c r="AM503" t="inlineStr"/>
      <c r="AN503" t="inlineStr">
        <is>
          <t>ПУ не работает</t>
        </is>
      </c>
    </row>
    <row r="504">
      <c r="A504" t="n">
        <v>1</v>
      </c>
      <c r="B504" t="inlineStr">
        <is>
          <t>01</t>
        </is>
      </c>
      <c r="C504" t="inlineStr">
        <is>
          <t>DS0701OR0000499</t>
        </is>
      </c>
      <c r="D504" t="inlineStr">
        <is>
          <t>Энергоснабжение</t>
        </is>
      </c>
      <c r="E504" t="inlineStr">
        <is>
          <t>Филиал ПАО "Россети СК"-"Дагэнерго"</t>
        </is>
      </c>
      <c r="F504" t="n">
        <v>53270484</v>
      </c>
      <c r="G504" t="inlineStr">
        <is>
          <t>Прочие потребители</t>
        </is>
      </c>
      <c r="H504" t="inlineStr">
        <is>
          <t>МКОУ СОШ №1 Курбанов Н.Б.</t>
        </is>
      </c>
      <c r="K504" t="inlineStr">
        <is>
          <t>ПС 35/6 кВ "Город"</t>
        </is>
      </c>
      <c r="N504" t="inlineStr">
        <is>
          <t>г.Кизилюрт</t>
        </is>
      </c>
      <c r="O504" t="inlineStr">
        <is>
          <t xml:space="preserve">ул.Им.Газимагомеда </t>
        </is>
      </c>
      <c r="P504" t="inlineStr">
        <is>
          <t>59 Б</t>
        </is>
      </c>
      <c r="R504" t="inlineStr">
        <is>
          <t>Нева MT 314  0,5 AR E4SR</t>
        </is>
      </c>
      <c r="S504" t="inlineStr">
        <is>
          <t>002416</t>
        </is>
      </c>
      <c r="T504" t="n">
        <v>30</v>
      </c>
      <c r="U504" t="n">
        <v>12926</v>
      </c>
      <c r="V504" t="n">
        <v>12926</v>
      </c>
      <c r="W504">
        <f>V509-U509</f>
        <v/>
      </c>
      <c r="X504">
        <f>ROUND((W509*T509),0)</f>
        <v/>
      </c>
      <c r="AC504">
        <f>X509+Y509+Z509+AA509+AB509</f>
        <v/>
      </c>
      <c r="AD504" t="inlineStr">
        <is>
          <t>НН</t>
        </is>
      </c>
      <c r="AE504" t="inlineStr"/>
      <c r="AF504" s="33" t="n">
        <v>45064</v>
      </c>
      <c r="AG504" t="inlineStr">
        <is>
          <t>Акт снятия показаний</t>
        </is>
      </c>
      <c r="AH504" t="n">
        <v>1</v>
      </c>
      <c r="AI504" t="inlineStr">
        <is>
          <t>дэж003560</t>
        </is>
      </c>
      <c r="AL504" t="inlineStr"/>
      <c r="AM504" t="inlineStr"/>
    </row>
    <row r="505">
      <c r="A505" t="n">
        <v>1</v>
      </c>
      <c r="B505" t="inlineStr">
        <is>
          <t>01</t>
        </is>
      </c>
      <c r="C505" t="inlineStr">
        <is>
          <t>DS0701OR0000500</t>
        </is>
      </c>
      <c r="D505" t="inlineStr">
        <is>
          <t>Энергоснабжение</t>
        </is>
      </c>
      <c r="E505" t="inlineStr">
        <is>
          <t>Филиал ПАО "Россети СК"-"Дагэнерго"</t>
        </is>
      </c>
      <c r="F505" t="n">
        <v>53270484</v>
      </c>
      <c r="G505" t="inlineStr">
        <is>
          <t>Прочие потребители</t>
        </is>
      </c>
      <c r="H505" t="inlineStr">
        <is>
          <t>МКОУ СОШ №1 Курбанов Н.Б.</t>
        </is>
      </c>
      <c r="K505" t="inlineStr">
        <is>
          <t>ПС 35/6 кВ "Город"</t>
        </is>
      </c>
      <c r="N505" t="inlineStr">
        <is>
          <t>г.Кизилюрт</t>
        </is>
      </c>
      <c r="O505" t="inlineStr">
        <is>
          <t xml:space="preserve">ул.Им.Газимагомеда </t>
        </is>
      </c>
      <c r="P505" t="inlineStr">
        <is>
          <t>59 Б</t>
        </is>
      </c>
      <c r="R505" t="inlineStr">
        <is>
          <t>Нева 314  0,5 AR E4SR</t>
        </is>
      </c>
      <c r="S505" t="inlineStr">
        <is>
          <t>002425</t>
        </is>
      </c>
      <c r="T505" t="n">
        <v>30</v>
      </c>
      <c r="U505" t="n">
        <v>3810</v>
      </c>
      <c r="V505" t="n">
        <v>3810</v>
      </c>
      <c r="W505">
        <f>V510-U510</f>
        <v/>
      </c>
      <c r="X505">
        <f>ROUND((W510*T510),0)</f>
        <v/>
      </c>
      <c r="AC505">
        <f>X510+Y510+Z510+AA510+AB510</f>
        <v/>
      </c>
      <c r="AD505" t="inlineStr">
        <is>
          <t>НН</t>
        </is>
      </c>
      <c r="AE505" t="inlineStr"/>
      <c r="AF505" s="33" t="n">
        <v>45064</v>
      </c>
      <c r="AG505" t="inlineStr">
        <is>
          <t>Акт снятия показаний</t>
        </is>
      </c>
      <c r="AH505" t="n">
        <v>1</v>
      </c>
      <c r="AI505" t="inlineStr">
        <is>
          <t>дэж003563</t>
        </is>
      </c>
      <c r="AL505" t="inlineStr"/>
      <c r="AM505" t="inlineStr"/>
    </row>
    <row r="506">
      <c r="A506" t="n">
        <v>1</v>
      </c>
      <c r="B506" t="inlineStr">
        <is>
          <t>01</t>
        </is>
      </c>
      <c r="C506" t="inlineStr">
        <is>
          <t>DS0701OR0000501</t>
        </is>
      </c>
      <c r="D506" t="inlineStr">
        <is>
          <t>Энергоснабжение</t>
        </is>
      </c>
      <c r="E506" t="inlineStr">
        <is>
          <t>Филиал ПАО "Россети СК"-"Дагэнерго"</t>
        </is>
      </c>
      <c r="F506" t="n">
        <v>53270485</v>
      </c>
      <c r="G506" t="inlineStr">
        <is>
          <t>Прочие потребители</t>
        </is>
      </c>
      <c r="H506" t="inlineStr">
        <is>
          <t>МКОУ"СОШ №2"Шахрудинова А.Ш.(стадион)</t>
        </is>
      </c>
      <c r="K506" t="inlineStr">
        <is>
          <t>ПС 110/6 кВ "КЧГЭС"</t>
        </is>
      </c>
      <c r="N506" t="inlineStr">
        <is>
          <t>п.Бавтугай</t>
        </is>
      </c>
      <c r="O506" t="inlineStr">
        <is>
          <t>ул.Дахадаева</t>
        </is>
      </c>
      <c r="P506" t="n">
        <v>28</v>
      </c>
      <c r="R506" t="inlineStr">
        <is>
          <t>Нева 101 1SO</t>
        </is>
      </c>
      <c r="S506" t="n">
        <v>152923</v>
      </c>
      <c r="T506" t="n">
        <v>1</v>
      </c>
      <c r="U506" t="n">
        <v>37251</v>
      </c>
      <c r="V506" t="n">
        <v>37251</v>
      </c>
      <c r="W506">
        <f>V511-U511</f>
        <v/>
      </c>
      <c r="X506">
        <f>ROUND((W511*T511),0)</f>
        <v/>
      </c>
      <c r="AC506">
        <f>X511+Y511+Z511+AA511+AB511</f>
        <v/>
      </c>
      <c r="AD506" t="inlineStr">
        <is>
          <t>НН</t>
        </is>
      </c>
      <c r="AE506" t="inlineStr"/>
      <c r="AF506" s="33" t="n">
        <v>45071</v>
      </c>
      <c r="AG506" t="inlineStr">
        <is>
          <t>Акт снятия показаний</t>
        </is>
      </c>
      <c r="AH506" t="n">
        <v>15</v>
      </c>
      <c r="AI506" t="inlineStr">
        <is>
          <t>дэж012067</t>
        </is>
      </c>
      <c r="AJ506" t="inlineStr">
        <is>
          <t>дэж0000547</t>
        </is>
      </c>
      <c r="AL506" t="inlineStr"/>
      <c r="AM506" t="inlineStr"/>
    </row>
    <row r="507">
      <c r="A507" t="n">
        <v>1</v>
      </c>
      <c r="B507" t="inlineStr">
        <is>
          <t>01</t>
        </is>
      </c>
      <c r="C507" t="inlineStr">
        <is>
          <t>DS0701OR0000502</t>
        </is>
      </c>
      <c r="D507" t="inlineStr">
        <is>
          <t>Энергоснабжение</t>
        </is>
      </c>
      <c r="E507" t="inlineStr">
        <is>
          <t>Филиал ПАО "Россети СК"-"Дагэнерго"</t>
        </is>
      </c>
      <c r="F507" t="n">
        <v>53270485</v>
      </c>
      <c r="G507" t="inlineStr">
        <is>
          <t>Прочие потребители</t>
        </is>
      </c>
      <c r="H507" t="inlineStr">
        <is>
          <t>МКОУ"СОШ №2"Шахрудинова А.Ш.(стадион)</t>
        </is>
      </c>
      <c r="K507" t="inlineStr">
        <is>
          <t>ПС 110/6 кВ "КЧГЭС"</t>
        </is>
      </c>
      <c r="N507" t="inlineStr">
        <is>
          <t>п.Бавтугай</t>
        </is>
      </c>
      <c r="O507" t="inlineStr">
        <is>
          <t xml:space="preserve">ул.Дахадаева </t>
        </is>
      </c>
      <c r="P507" t="n">
        <v>28</v>
      </c>
      <c r="R507" t="inlineStr">
        <is>
          <t>ЦЭ 6803 ВШ М7 Р32</t>
        </is>
      </c>
      <c r="S507" t="inlineStr">
        <is>
          <t>009131057005026</t>
        </is>
      </c>
      <c r="T507" t="n">
        <v>1</v>
      </c>
      <c r="U507" t="n">
        <v>252017</v>
      </c>
      <c r="V507" t="n">
        <v>252017</v>
      </c>
      <c r="W507">
        <f>V512-U512</f>
        <v/>
      </c>
      <c r="X507">
        <f>ROUND((W512*T512),0)</f>
        <v/>
      </c>
      <c r="AC507">
        <f>X512+Y512+Z512+AA512+AB512</f>
        <v/>
      </c>
      <c r="AD507" t="inlineStr">
        <is>
          <t>НН</t>
        </is>
      </c>
      <c r="AE507" t="inlineStr"/>
      <c r="AF507" s="33" t="n">
        <v>45071</v>
      </c>
      <c r="AG507" t="inlineStr">
        <is>
          <t>Акт снятия показаний</t>
        </is>
      </c>
      <c r="AH507" t="n">
        <v>15</v>
      </c>
      <c r="AI507" t="inlineStr">
        <is>
          <t>дэж012079</t>
        </is>
      </c>
      <c r="AL507" t="inlineStr"/>
      <c r="AM507" t="inlineStr"/>
    </row>
    <row r="508">
      <c r="A508" t="n">
        <v>1</v>
      </c>
      <c r="B508" t="inlineStr">
        <is>
          <t>01</t>
        </is>
      </c>
      <c r="C508" t="inlineStr">
        <is>
          <t>DS0701OR0000503</t>
        </is>
      </c>
      <c r="D508" t="inlineStr">
        <is>
          <t>Энергоснабжение</t>
        </is>
      </c>
      <c r="E508" t="inlineStr">
        <is>
          <t>Филиал ПАО "Россети СК"-"Дагэнерго"</t>
        </is>
      </c>
      <c r="F508" t="n">
        <v>53270485</v>
      </c>
      <c r="G508" t="inlineStr">
        <is>
          <t>Прочие потребители</t>
        </is>
      </c>
      <c r="H508" t="inlineStr">
        <is>
          <t>МКОУ"СОШ №2"Шахрудинова А.Ш.(стадион)</t>
        </is>
      </c>
      <c r="K508" t="inlineStr">
        <is>
          <t>ПС 110/6 кВ "КЧГЭС"</t>
        </is>
      </c>
      <c r="N508" t="inlineStr">
        <is>
          <t>п.Бавтугай</t>
        </is>
      </c>
      <c r="O508" t="inlineStr">
        <is>
          <t>ул.Дахадаева</t>
        </is>
      </c>
      <c r="P508" t="n">
        <v>28</v>
      </c>
      <c r="R508" t="inlineStr">
        <is>
          <t>ЦЭ6803 В ЭР32</t>
        </is>
      </c>
      <c r="S508" t="inlineStr">
        <is>
          <t>011552148438716</t>
        </is>
      </c>
      <c r="T508" t="n">
        <v>1</v>
      </c>
      <c r="U508" t="n">
        <v>33477</v>
      </c>
      <c r="V508" t="n">
        <v>33477</v>
      </c>
      <c r="W508">
        <f>V513-U513</f>
        <v/>
      </c>
      <c r="X508">
        <f>ROUND((W513*T513),0)</f>
        <v/>
      </c>
      <c r="AC508">
        <f>X513+Y513+Z513+AA513+AB513</f>
        <v/>
      </c>
      <c r="AD508" t="inlineStr">
        <is>
          <t>НН</t>
        </is>
      </c>
      <c r="AE508" t="inlineStr"/>
      <c r="AF508" s="33" t="n">
        <v>45071</v>
      </c>
      <c r="AG508" t="inlineStr">
        <is>
          <t>Акт снятия показаний</t>
        </is>
      </c>
      <c r="AH508" t="n">
        <v>15</v>
      </c>
      <c r="AI508" t="inlineStr">
        <is>
          <t>дэж001747</t>
        </is>
      </c>
      <c r="AL508" t="inlineStr"/>
      <c r="AM508" t="inlineStr"/>
    </row>
    <row r="509">
      <c r="A509" t="n">
        <v>1</v>
      </c>
      <c r="B509" t="inlineStr">
        <is>
          <t>01</t>
        </is>
      </c>
      <c r="C509" t="inlineStr">
        <is>
          <t>DS0701OR0000504</t>
        </is>
      </c>
      <c r="D509" t="inlineStr">
        <is>
          <t>Энергоснабжение</t>
        </is>
      </c>
      <c r="E509" t="inlineStr">
        <is>
          <t>Филиал ПАО "Россети СК"-"Дагэнерго"</t>
        </is>
      </c>
      <c r="F509" t="n">
        <v>53270485</v>
      </c>
      <c r="G509" t="inlineStr">
        <is>
          <t>Прочие потребители</t>
        </is>
      </c>
      <c r="H509" t="inlineStr">
        <is>
          <t>МКОУ"СОШ №2"Шахрудинова А.Ш.(стадион)</t>
        </is>
      </c>
      <c r="K509" t="inlineStr">
        <is>
          <t>ПС 110/6 кВ "КЧГЭС"</t>
        </is>
      </c>
      <c r="N509" t="inlineStr">
        <is>
          <t>п.Бавтугай</t>
        </is>
      </c>
      <c r="O509" t="inlineStr">
        <is>
          <t>ул.Дахадаева</t>
        </is>
      </c>
      <c r="P509" t="n">
        <v>28</v>
      </c>
      <c r="R509" t="inlineStr">
        <is>
          <t>ЦЭ 6807 П</t>
        </is>
      </c>
      <c r="S509" t="inlineStr">
        <is>
          <t>007129026019450</t>
        </is>
      </c>
      <c r="T509" t="n">
        <v>1</v>
      </c>
      <c r="U509" t="n">
        <v>49779</v>
      </c>
      <c r="V509" t="n">
        <v>49779</v>
      </c>
      <c r="W509">
        <f>V514-U514</f>
        <v/>
      </c>
      <c r="X509">
        <f>ROUND((W514*T514),0)</f>
        <v/>
      </c>
      <c r="AC509">
        <f>X514+Y514+Z514+AA514+AB514</f>
        <v/>
      </c>
      <c r="AD509" t="inlineStr">
        <is>
          <t>НН</t>
        </is>
      </c>
      <c r="AE509" t="inlineStr"/>
      <c r="AF509" s="33" t="n">
        <v>45071</v>
      </c>
      <c r="AG509" t="inlineStr">
        <is>
          <t>Акт снятия показаний</t>
        </is>
      </c>
      <c r="AH509" t="n">
        <v>15</v>
      </c>
      <c r="AI509" t="inlineStr">
        <is>
          <t>дэж012078</t>
        </is>
      </c>
      <c r="AJ509" t="inlineStr">
        <is>
          <t>дэж0000545</t>
        </is>
      </c>
      <c r="AL509" t="inlineStr"/>
      <c r="AM509" t="inlineStr"/>
    </row>
    <row r="510">
      <c r="A510" t="n">
        <v>1</v>
      </c>
      <c r="B510" t="inlineStr">
        <is>
          <t>01</t>
        </is>
      </c>
      <c r="C510" t="inlineStr">
        <is>
          <t>DS0701OR0000505</t>
        </is>
      </c>
      <c r="D510" t="inlineStr">
        <is>
          <t>Энергоснабжение</t>
        </is>
      </c>
      <c r="E510" t="inlineStr">
        <is>
          <t>Филиал ПАО "Россети СК"-"Дагэнерго"</t>
        </is>
      </c>
      <c r="F510" t="n">
        <v>53270485</v>
      </c>
      <c r="G510" t="inlineStr">
        <is>
          <t>Прочие потребители</t>
        </is>
      </c>
      <c r="H510" t="inlineStr">
        <is>
          <t>МКОУ"СОШ №2"Шахрудинова А.Ш.(стадион)</t>
        </is>
      </c>
      <c r="K510" t="inlineStr">
        <is>
          <t>ПС 110/6 кВ "КЧГЭС"</t>
        </is>
      </c>
      <c r="N510" t="inlineStr">
        <is>
          <t>п.Бавтугай</t>
        </is>
      </c>
      <c r="O510" t="inlineStr">
        <is>
          <t>ул.Дахадаева</t>
        </is>
      </c>
      <c r="P510" t="n">
        <v>28</v>
      </c>
      <c r="R510" t="inlineStr">
        <is>
          <t>ЦЭ 6803 ВШ М7 Р32</t>
        </is>
      </c>
      <c r="S510" t="inlineStr">
        <is>
          <t>009131057005112</t>
        </is>
      </c>
      <c r="T510" t="n">
        <v>1</v>
      </c>
      <c r="U510" t="n">
        <v>3251</v>
      </c>
      <c r="V510" t="n">
        <v>3251</v>
      </c>
      <c r="W510">
        <f>V515-U515</f>
        <v/>
      </c>
      <c r="X510">
        <f>ROUND((W515*T515),0)</f>
        <v/>
      </c>
      <c r="AC510">
        <f>X515+Y515+Z515+AA515+AB515</f>
        <v/>
      </c>
      <c r="AD510" t="inlineStr">
        <is>
          <t>НН</t>
        </is>
      </c>
      <c r="AE510" t="inlineStr"/>
      <c r="AF510" s="33" t="n">
        <v>45071</v>
      </c>
      <c r="AG510" t="inlineStr">
        <is>
          <t>Акт снятия показаний</t>
        </is>
      </c>
      <c r="AH510" t="n">
        <v>15</v>
      </c>
      <c r="AI510" t="inlineStr">
        <is>
          <t>дэж012073</t>
        </is>
      </c>
      <c r="AJ510" t="inlineStr">
        <is>
          <t>дэж0000548</t>
        </is>
      </c>
      <c r="AL510" t="inlineStr"/>
      <c r="AM510" t="inlineStr"/>
    </row>
    <row r="511">
      <c r="A511" t="n">
        <v>1</v>
      </c>
      <c r="B511" t="inlineStr">
        <is>
          <t>01</t>
        </is>
      </c>
      <c r="C511" t="inlineStr">
        <is>
          <t>DS0701OR0000506</t>
        </is>
      </c>
      <c r="D511" t="inlineStr">
        <is>
          <t>Энергоснабжение</t>
        </is>
      </c>
      <c r="E511" t="inlineStr">
        <is>
          <t>Филиал ПАО "Россети СК"-"Дагэнерго"</t>
        </is>
      </c>
      <c r="F511" t="n">
        <v>53270485</v>
      </c>
      <c r="G511" t="inlineStr">
        <is>
          <t>Прочие потребители</t>
        </is>
      </c>
      <c r="H511" t="inlineStr">
        <is>
          <t>МКОУ"СОШ №2"Шахрудинова А.Ш.(стадион)</t>
        </is>
      </c>
      <c r="K511" t="inlineStr">
        <is>
          <t>ПС 110/6 кВ "КЧГЭС"</t>
        </is>
      </c>
      <c r="N511" t="inlineStr">
        <is>
          <t>п.Бавтугай</t>
        </is>
      </c>
      <c r="O511" t="inlineStr">
        <is>
          <t>ул.Дахадаева</t>
        </is>
      </c>
      <c r="P511" t="n">
        <v>28</v>
      </c>
      <c r="R511" t="inlineStr">
        <is>
          <t>ЦЭ 6803 ВШ М7 Р32</t>
        </is>
      </c>
      <c r="S511" t="inlineStr">
        <is>
          <t>009131057005040</t>
        </is>
      </c>
      <c r="T511" t="n">
        <v>1</v>
      </c>
      <c r="U511" t="n">
        <v>40156</v>
      </c>
      <c r="V511" t="n">
        <v>40156</v>
      </c>
      <c r="W511">
        <f>V516-U516</f>
        <v/>
      </c>
      <c r="X511">
        <f>ROUND((W516*T516),0)</f>
        <v/>
      </c>
      <c r="AC511">
        <f>X516+Y516+Z516+AA516+AB516</f>
        <v/>
      </c>
      <c r="AD511" t="inlineStr">
        <is>
          <t>НН</t>
        </is>
      </c>
      <c r="AE511" t="inlineStr"/>
      <c r="AF511" s="33" t="n">
        <v>45071</v>
      </c>
      <c r="AG511" t="inlineStr">
        <is>
          <t>Акт снятия показаний</t>
        </is>
      </c>
      <c r="AH511" t="n">
        <v>15</v>
      </c>
      <c r="AI511" t="inlineStr">
        <is>
          <t>дэж001741</t>
        </is>
      </c>
      <c r="AJ511" t="inlineStr">
        <is>
          <t>дэж0000550</t>
        </is>
      </c>
      <c r="AL511" t="inlineStr"/>
      <c r="AM511" t="inlineStr"/>
    </row>
    <row r="512">
      <c r="A512" t="n">
        <v>1</v>
      </c>
      <c r="B512" t="inlineStr">
        <is>
          <t>01</t>
        </is>
      </c>
      <c r="C512" t="inlineStr">
        <is>
          <t>DS0701OR0000507</t>
        </is>
      </c>
      <c r="D512" t="inlineStr">
        <is>
          <t>Энергоснабжение</t>
        </is>
      </c>
      <c r="E512" t="inlineStr">
        <is>
          <t>Филиал ПАО "Россети СК"-"Дагэнерго"</t>
        </is>
      </c>
      <c r="F512" t="n">
        <v>53270486</v>
      </c>
      <c r="G512" t="inlineStr">
        <is>
          <t>Прочие потребители</t>
        </is>
      </c>
      <c r="H512" t="inlineStr">
        <is>
          <t>МКОУ" СОШ№3 " Гаджиев З.М.</t>
        </is>
      </c>
      <c r="K512" t="inlineStr">
        <is>
          <t>ПС 110/6 кВ "КЧГЭС"</t>
        </is>
      </c>
      <c r="N512" t="inlineStr">
        <is>
          <t>с.Бавтугай</t>
        </is>
      </c>
      <c r="O512" t="inlineStr">
        <is>
          <t xml:space="preserve">ул.Интернатская </t>
        </is>
      </c>
      <c r="P512" t="n">
        <v>10</v>
      </c>
      <c r="R512" t="inlineStr">
        <is>
          <t>ЦЭ6803 В ЭР32</t>
        </is>
      </c>
      <c r="S512" t="inlineStr">
        <is>
          <t>011552154253511</t>
        </is>
      </c>
      <c r="T512" t="n">
        <v>1</v>
      </c>
      <c r="U512" t="n">
        <v>38340</v>
      </c>
      <c r="V512" t="n">
        <v>38340</v>
      </c>
      <c r="W512">
        <f>V517-U517</f>
        <v/>
      </c>
      <c r="X512">
        <f>ROUND((W517*T517),0)</f>
        <v/>
      </c>
      <c r="AC512">
        <f>X517+Y517+Z517+AA517+AB517</f>
        <v/>
      </c>
      <c r="AD512" t="inlineStr">
        <is>
          <t>НН</t>
        </is>
      </c>
      <c r="AE512" t="inlineStr"/>
      <c r="AF512" s="33" t="n">
        <v>45070</v>
      </c>
      <c r="AG512" t="inlineStr">
        <is>
          <t>Акт снятия показаний</t>
        </is>
      </c>
      <c r="AH512" t="n">
        <v>8</v>
      </c>
      <c r="AI512" t="inlineStr">
        <is>
          <t>дэж0002515</t>
        </is>
      </c>
      <c r="AL512" t="inlineStr"/>
      <c r="AM512" t="inlineStr"/>
    </row>
    <row r="513">
      <c r="A513" t="n">
        <v>1</v>
      </c>
      <c r="B513" t="inlineStr">
        <is>
          <t>01</t>
        </is>
      </c>
      <c r="C513" t="inlineStr">
        <is>
          <t>DS0701OR0000508</t>
        </is>
      </c>
      <c r="D513" t="inlineStr">
        <is>
          <t>Энергоснабжение</t>
        </is>
      </c>
      <c r="E513" t="inlineStr">
        <is>
          <t>Филиал ПАО "Россети СК"-"Дагэнерго"</t>
        </is>
      </c>
      <c r="F513" t="n">
        <v>53270487</v>
      </c>
      <c r="G513" t="inlineStr">
        <is>
          <t>Прочие потребители</t>
        </is>
      </c>
      <c r="H513" t="inlineStr">
        <is>
          <t>МКОУ СОШ №4  Ибрагимова Р.О.</t>
        </is>
      </c>
      <c r="K513" t="inlineStr">
        <is>
          <t>ПС 110/35/6кВ "ЗФС"</t>
        </is>
      </c>
      <c r="N513" t="inlineStr">
        <is>
          <t>г.Кизилюрт</t>
        </is>
      </c>
      <c r="O513" t="inlineStr">
        <is>
          <t xml:space="preserve">ул.Вишневского </t>
        </is>
      </c>
      <c r="P513" t="inlineStr">
        <is>
          <t>23 Б</t>
        </is>
      </c>
      <c r="R513" t="inlineStr">
        <is>
          <t>ЦЭ6803 В ЭР32</t>
        </is>
      </c>
      <c r="S513" t="inlineStr">
        <is>
          <t>011554133295414</t>
        </is>
      </c>
      <c r="T513" t="n">
        <v>1</v>
      </c>
      <c r="U513" t="n">
        <v>100640</v>
      </c>
      <c r="V513" t="n">
        <v>100640</v>
      </c>
      <c r="W513">
        <f>V518-U518</f>
        <v/>
      </c>
      <c r="X513">
        <f>ROUND((W518*T518),0)</f>
        <v/>
      </c>
      <c r="AC513">
        <f>X518+Y518+Z518+AA518+AB518</f>
        <v/>
      </c>
      <c r="AD513" t="inlineStr">
        <is>
          <t>НН</t>
        </is>
      </c>
      <c r="AE513" t="inlineStr"/>
      <c r="AF513" s="33" t="n">
        <v>45075</v>
      </c>
      <c r="AL513" t="inlineStr"/>
      <c r="AM513" t="inlineStr"/>
    </row>
    <row r="514">
      <c r="A514" t="n">
        <v>1</v>
      </c>
      <c r="B514" t="inlineStr">
        <is>
          <t>01</t>
        </is>
      </c>
      <c r="C514" t="inlineStr">
        <is>
          <t>DS0701OR0000509</t>
        </is>
      </c>
      <c r="D514" t="inlineStr">
        <is>
          <t>Энергоснабжение</t>
        </is>
      </c>
      <c r="E514" t="inlineStr">
        <is>
          <t>Филиал ПАО "Россети СК"-"Дагэнерго"</t>
        </is>
      </c>
      <c r="F514" t="n">
        <v>53270487</v>
      </c>
      <c r="G514" t="inlineStr">
        <is>
          <t>Прочие потребители</t>
        </is>
      </c>
      <c r="H514" t="inlineStr">
        <is>
          <t xml:space="preserve">МКОУ СОШ №4" Ибрагимова Р.О. </t>
        </is>
      </c>
      <c r="K514" t="inlineStr">
        <is>
          <t>ПС 110/35/6кВ "ЗФС"</t>
        </is>
      </c>
      <c r="N514" t="inlineStr">
        <is>
          <t>г.Кизилюрт</t>
        </is>
      </c>
      <c r="O514" t="inlineStr">
        <is>
          <t>ул.Вишневского</t>
        </is>
      </c>
      <c r="P514" t="inlineStr">
        <is>
          <t>23 Б</t>
        </is>
      </c>
      <c r="R514" t="inlineStr">
        <is>
          <t>ЦЭ6803 В ЭР32</t>
        </is>
      </c>
      <c r="S514" t="inlineStr">
        <is>
          <t>011554145116026</t>
        </is>
      </c>
      <c r="T514" t="n">
        <v>1</v>
      </c>
      <c r="U514" t="n">
        <v>74343</v>
      </c>
      <c r="V514" t="n">
        <v>74343</v>
      </c>
      <c r="W514">
        <f>V519-U519</f>
        <v/>
      </c>
      <c r="X514">
        <f>ROUND((W519*T519),0)</f>
        <v/>
      </c>
      <c r="AC514">
        <f>X519+Y519+Z519+AA519+AB519</f>
        <v/>
      </c>
      <c r="AD514" t="inlineStr">
        <is>
          <t>НН</t>
        </is>
      </c>
      <c r="AE514" t="inlineStr"/>
      <c r="AF514" s="33" t="n">
        <v>45075</v>
      </c>
      <c r="AI514" t="inlineStr">
        <is>
          <t>ст20</t>
        </is>
      </c>
      <c r="AJ514" t="inlineStr">
        <is>
          <t>хх</t>
        </is>
      </c>
      <c r="AL514" t="inlineStr"/>
      <c r="AM514" t="inlineStr"/>
    </row>
    <row r="515">
      <c r="A515" t="n">
        <v>1</v>
      </c>
      <c r="B515" t="inlineStr">
        <is>
          <t>01</t>
        </is>
      </c>
      <c r="C515" t="inlineStr">
        <is>
          <t>DS0701OR0000510</t>
        </is>
      </c>
      <c r="D515" t="inlineStr">
        <is>
          <t>Энергоснабжение</t>
        </is>
      </c>
      <c r="E515" t="inlineStr">
        <is>
          <t>Филиал ПАО "Россети СК"-"Дагэнерго"</t>
        </is>
      </c>
      <c r="F515" t="n">
        <v>53270488</v>
      </c>
      <c r="G515" t="inlineStr">
        <is>
          <t>Прочие потребители</t>
        </is>
      </c>
      <c r="H515" t="inlineStr">
        <is>
          <t>МКОУ "Гимназия № 5" Мусалаева А.В.</t>
        </is>
      </c>
      <c r="K515" t="inlineStr">
        <is>
          <t>ПС 110/6 кВ "КЧГЭС"</t>
        </is>
      </c>
      <c r="N515" t="inlineStr">
        <is>
          <t>пгт.Новый Сулак</t>
        </is>
      </c>
      <c r="O515" t="inlineStr">
        <is>
          <t xml:space="preserve">ул.Заводская </t>
        </is>
      </c>
      <c r="P515" t="n">
        <v>1</v>
      </c>
      <c r="R515" t="inlineStr">
        <is>
          <t>ЦЭ 6803 ВМ</t>
        </is>
      </c>
      <c r="S515" t="inlineStr">
        <is>
          <t>009072036003092</t>
        </is>
      </c>
      <c r="T515" t="n">
        <v>20</v>
      </c>
      <c r="U515" t="n">
        <v>21686</v>
      </c>
      <c r="V515" t="n">
        <v>21686</v>
      </c>
      <c r="W515">
        <f>V520-U520</f>
        <v/>
      </c>
      <c r="X515">
        <f>ROUND((W520*T520),0)</f>
        <v/>
      </c>
      <c r="AC515">
        <f>X520+Y520+Z520+AA520+AB520</f>
        <v/>
      </c>
      <c r="AD515" t="inlineStr">
        <is>
          <t>СН2</t>
        </is>
      </c>
      <c r="AE515" t="inlineStr"/>
      <c r="AI515" t="n">
        <v>15880157</v>
      </c>
      <c r="AJ515" t="inlineStr">
        <is>
          <t>АИ1298</t>
        </is>
      </c>
      <c r="AL515" t="inlineStr"/>
      <c r="AM515" t="inlineStr"/>
    </row>
    <row r="516">
      <c r="A516" t="n">
        <v>1</v>
      </c>
      <c r="B516" t="inlineStr">
        <is>
          <t>01</t>
        </is>
      </c>
      <c r="C516" t="inlineStr">
        <is>
          <t>DS0701OR0000511</t>
        </is>
      </c>
      <c r="D516" t="inlineStr">
        <is>
          <t>Энергоснабжение</t>
        </is>
      </c>
      <c r="E516" t="inlineStr">
        <is>
          <t>Филиал ПАО "Россети СК"-"Дагэнерго"</t>
        </is>
      </c>
      <c r="F516" t="n">
        <v>53270488</v>
      </c>
      <c r="G516" t="inlineStr">
        <is>
          <t>Прочие потребители</t>
        </is>
      </c>
      <c r="H516" t="inlineStr">
        <is>
          <t>МКОУ "Гимназия № 5" Мусалаева А.В.</t>
        </is>
      </c>
      <c r="K516" t="inlineStr">
        <is>
          <t>ПС 110/6 кВ "КЧГЭС"</t>
        </is>
      </c>
      <c r="N516" t="inlineStr">
        <is>
          <t>пгт.Новый Сулак</t>
        </is>
      </c>
      <c r="O516" t="inlineStr">
        <is>
          <t xml:space="preserve">ул.Заводская </t>
        </is>
      </c>
      <c r="P516" t="n">
        <v>1</v>
      </c>
      <c r="R516" t="inlineStr">
        <is>
          <t>ЦЭ 6803 ВМ</t>
        </is>
      </c>
      <c r="S516" t="inlineStr">
        <is>
          <t>009072031011270</t>
        </is>
      </c>
      <c r="T516" t="n">
        <v>40</v>
      </c>
      <c r="U516" t="n">
        <v>10141</v>
      </c>
      <c r="V516" t="n">
        <v>10141</v>
      </c>
      <c r="W516">
        <f>V521-U521</f>
        <v/>
      </c>
      <c r="X516">
        <f>ROUND((W521*T521),0)</f>
        <v/>
      </c>
      <c r="AC516">
        <f>X521+Y521+Z521+AA521+AB521</f>
        <v/>
      </c>
      <c r="AD516" t="inlineStr">
        <is>
          <t>СН2</t>
        </is>
      </c>
      <c r="AE516" t="inlineStr"/>
      <c r="AI516" t="inlineStr">
        <is>
          <t>отиск</t>
        </is>
      </c>
      <c r="AJ516" t="inlineStr">
        <is>
          <t>АИ1201</t>
        </is>
      </c>
      <c r="AL516" t="inlineStr"/>
      <c r="AM516" t="inlineStr"/>
    </row>
    <row r="517">
      <c r="A517" t="n">
        <v>1</v>
      </c>
      <c r="B517" t="inlineStr">
        <is>
          <t>01</t>
        </is>
      </c>
      <c r="C517" t="inlineStr">
        <is>
          <t>DS0701OR0000512</t>
        </is>
      </c>
      <c r="D517" t="inlineStr">
        <is>
          <t>Энергоснабжение</t>
        </is>
      </c>
      <c r="E517" t="inlineStr">
        <is>
          <t>Филиал ПАО "Россети СК"-"Дагэнерго"</t>
        </is>
      </c>
      <c r="F517" t="n">
        <v>53270489</v>
      </c>
      <c r="G517" t="inlineStr">
        <is>
          <t>Прочие потребители</t>
        </is>
      </c>
      <c r="H517" t="inlineStr">
        <is>
          <t>МКОУ СОШ №7  Гаджиев О.Г.</t>
        </is>
      </c>
      <c r="K517" t="inlineStr">
        <is>
          <t>ПС 110/35/6кВ "ЗФС"</t>
        </is>
      </c>
      <c r="N517" t="inlineStr">
        <is>
          <t>г.Кизилюрт</t>
        </is>
      </c>
      <c r="O517" t="inlineStr">
        <is>
          <t>ул.Г.Цадаса</t>
        </is>
      </c>
      <c r="P517" t="inlineStr">
        <is>
          <t>40 А</t>
        </is>
      </c>
      <c r="R517" t="inlineStr">
        <is>
          <t>ЦЭ 6803 ВМ</t>
        </is>
      </c>
      <c r="S517" t="inlineStr">
        <is>
          <t>009072039001907</t>
        </is>
      </c>
      <c r="T517" t="n">
        <v>30</v>
      </c>
      <c r="U517" t="n">
        <v>25611</v>
      </c>
      <c r="V517" t="n">
        <v>25611</v>
      </c>
      <c r="W517">
        <f>V522-U522</f>
        <v/>
      </c>
      <c r="X517">
        <f>ROUND((W522*T522),0)</f>
        <v/>
      </c>
      <c r="AC517">
        <f>X522+Y522+Z522+AA522+AB522</f>
        <v/>
      </c>
      <c r="AD517" t="inlineStr">
        <is>
          <t>НН</t>
        </is>
      </c>
      <c r="AE517" t="inlineStr"/>
      <c r="AF517" s="33" t="n">
        <v>45075</v>
      </c>
      <c r="AI517" t="inlineStr">
        <is>
          <t>дэж003513</t>
        </is>
      </c>
      <c r="AL517" t="inlineStr"/>
      <c r="AM517" t="inlineStr"/>
    </row>
    <row r="518">
      <c r="A518" t="n">
        <v>1</v>
      </c>
      <c r="B518" t="inlineStr">
        <is>
          <t>01</t>
        </is>
      </c>
      <c r="C518" t="inlineStr">
        <is>
          <t>DS0701OR0000513</t>
        </is>
      </c>
      <c r="D518" t="inlineStr">
        <is>
          <t>Энергоснабжение</t>
        </is>
      </c>
      <c r="E518" t="inlineStr">
        <is>
          <t>Филиал ПАО "Россети СК"-"Дагэнерго"</t>
        </is>
      </c>
      <c r="F518" t="n">
        <v>53270490</v>
      </c>
      <c r="G518" t="inlineStr">
        <is>
          <t>Прочие потребители</t>
        </is>
      </c>
      <c r="H518" t="inlineStr">
        <is>
          <t xml:space="preserve">МКОУ"СОШ №8" Магомедов З.З.  </t>
        </is>
      </c>
      <c r="K518" t="inlineStr">
        <is>
          <t>ПС 110/35/6кВ "ЗФС"</t>
        </is>
      </c>
      <c r="N518" t="inlineStr">
        <is>
          <t>г.Кизилюрт</t>
        </is>
      </c>
      <c r="O518" t="inlineStr">
        <is>
          <t>ул.Г.Цадаса</t>
        </is>
      </c>
      <c r="P518" t="inlineStr">
        <is>
          <t>73 Б</t>
        </is>
      </c>
      <c r="R518" t="inlineStr">
        <is>
          <t>Нева МТ0.5AR</t>
        </is>
      </c>
      <c r="S518" t="n">
        <v>2113</v>
      </c>
      <c r="T518" t="n">
        <v>60</v>
      </c>
      <c r="U518" t="n">
        <v>9553</v>
      </c>
      <c r="V518" t="n">
        <v>9553</v>
      </c>
      <c r="W518">
        <f>V523-U523</f>
        <v/>
      </c>
      <c r="X518">
        <f>ROUND((W523*T523),0)</f>
        <v/>
      </c>
      <c r="AC518">
        <f>X523+Y523+Z523+AA523+AB523</f>
        <v/>
      </c>
      <c r="AD518" t="inlineStr">
        <is>
          <t>НН</t>
        </is>
      </c>
      <c r="AE518" t="inlineStr"/>
      <c r="AL518" t="inlineStr"/>
      <c r="AM518" t="inlineStr"/>
    </row>
    <row r="519">
      <c r="A519" t="n">
        <v>1</v>
      </c>
      <c r="B519" t="inlineStr">
        <is>
          <t>01</t>
        </is>
      </c>
      <c r="C519" t="inlineStr">
        <is>
          <t>DS0701OR0000514</t>
        </is>
      </c>
      <c r="D519" t="inlineStr">
        <is>
          <t>Энергоснабжение</t>
        </is>
      </c>
      <c r="E519" t="inlineStr">
        <is>
          <t>Филиал ПАО "Россети СК"-"Дагэнерго"</t>
        </is>
      </c>
      <c r="F519" t="n">
        <v>53270490</v>
      </c>
      <c r="G519" t="inlineStr">
        <is>
          <t>Прочие потребители</t>
        </is>
      </c>
      <c r="H519" t="inlineStr">
        <is>
          <t xml:space="preserve">МКОУ"СОШ №8" Магомедов З.З. </t>
        </is>
      </c>
      <c r="K519" t="inlineStr">
        <is>
          <t>ПС 110/35/6кВ "ЗФС"</t>
        </is>
      </c>
      <c r="N519" t="inlineStr">
        <is>
          <t>г.Кизилюрт</t>
        </is>
      </c>
      <c r="O519" t="inlineStr">
        <is>
          <t>ул.Г.Цадаса</t>
        </is>
      </c>
      <c r="P519" t="inlineStr">
        <is>
          <t>73 Б</t>
        </is>
      </c>
      <c r="R519" t="inlineStr">
        <is>
          <t>Нева МТ314</t>
        </is>
      </c>
      <c r="S519" t="n">
        <v>2407</v>
      </c>
      <c r="T519" t="n">
        <v>40</v>
      </c>
      <c r="U519" t="n">
        <v>2573</v>
      </c>
      <c r="V519" t="n">
        <v>2573</v>
      </c>
      <c r="W519">
        <f>V524-U524</f>
        <v/>
      </c>
      <c r="X519">
        <f>ROUND((W524*T524),0)</f>
        <v/>
      </c>
      <c r="AC519">
        <f>X524+Y524+Z524+AA524+AB524</f>
        <v/>
      </c>
      <c r="AD519" t="inlineStr">
        <is>
          <t>НН</t>
        </is>
      </c>
      <c r="AE519" t="inlineStr"/>
      <c r="AL519" t="inlineStr"/>
      <c r="AM519" t="inlineStr"/>
    </row>
    <row r="520">
      <c r="A520" t="n">
        <v>1</v>
      </c>
      <c r="B520" t="inlineStr">
        <is>
          <t>01</t>
        </is>
      </c>
      <c r="C520" t="inlineStr">
        <is>
          <t>DS0701OR0000515</t>
        </is>
      </c>
      <c r="D520" t="inlineStr">
        <is>
          <t>Энергоснабжение</t>
        </is>
      </c>
      <c r="E520" t="inlineStr">
        <is>
          <t>Филиал ПАО "Россети СК"-"Дагэнерго"</t>
        </is>
      </c>
      <c r="F520" t="n">
        <v>53270491</v>
      </c>
      <c r="G520" t="inlineStr">
        <is>
          <t>Прочие потребители</t>
        </is>
      </c>
      <c r="H520" t="inlineStr">
        <is>
          <t xml:space="preserve">МК ДОУ "Д/с№1Солнышко"Занкиева З.Б.  </t>
        </is>
      </c>
      <c r="K520" t="inlineStr">
        <is>
          <t>ПС 35/6 кВ "Город"</t>
        </is>
      </c>
      <c r="N520" t="inlineStr">
        <is>
          <t>г.Кизилюрт</t>
        </is>
      </c>
      <c r="O520" t="inlineStr">
        <is>
          <t xml:space="preserve">ул.Садовая </t>
        </is>
      </c>
      <c r="P520" t="n">
        <v>9</v>
      </c>
      <c r="R520" t="inlineStr">
        <is>
          <t>ЦЭ 6803 В M7 P32</t>
        </is>
      </c>
      <c r="S520" t="inlineStr">
        <is>
          <t>098066670</t>
        </is>
      </c>
      <c r="T520" t="n">
        <v>1</v>
      </c>
      <c r="U520" t="n">
        <v>179429</v>
      </c>
      <c r="V520" t="n">
        <v>179429</v>
      </c>
      <c r="W520">
        <f>V525-U525</f>
        <v/>
      </c>
      <c r="X520">
        <f>ROUND((W525*T525),0)</f>
        <v/>
      </c>
      <c r="AC520">
        <f>X525+Y525+Z525+AA525+AB525</f>
        <v/>
      </c>
      <c r="AD520" t="inlineStr">
        <is>
          <t>НН</t>
        </is>
      </c>
      <c r="AE520" t="inlineStr"/>
      <c r="AF520" s="33" t="n">
        <v>45070</v>
      </c>
      <c r="AI520" t="inlineStr">
        <is>
          <t>дэж003539</t>
        </is>
      </c>
      <c r="AK520" t="inlineStr">
        <is>
          <t>дэж0000795</t>
        </is>
      </c>
      <c r="AL520" t="inlineStr"/>
      <c r="AM520" t="inlineStr"/>
    </row>
    <row r="521">
      <c r="A521" t="n">
        <v>1</v>
      </c>
      <c r="B521" t="inlineStr">
        <is>
          <t>01</t>
        </is>
      </c>
      <c r="C521" t="inlineStr">
        <is>
          <t>DS0701OR0000516</t>
        </is>
      </c>
      <c r="D521" t="inlineStr">
        <is>
          <t>Энергоснабжение</t>
        </is>
      </c>
      <c r="E521" t="inlineStr">
        <is>
          <t>Филиал ПАО "Россети СК"-"Дагэнерго"</t>
        </is>
      </c>
      <c r="F521" t="n">
        <v>53270491</v>
      </c>
      <c r="G521" t="inlineStr">
        <is>
          <t>Прочие потребители</t>
        </is>
      </c>
      <c r="H521" t="inlineStr">
        <is>
          <t xml:space="preserve">МК ДОУ "Д/с№1Солнышко"Занкиева З.Б.  </t>
        </is>
      </c>
      <c r="K521" t="inlineStr">
        <is>
          <t>ПС 35/6 кВ "Город"</t>
        </is>
      </c>
      <c r="N521" t="inlineStr">
        <is>
          <t>г.Кизилюрт</t>
        </is>
      </c>
      <c r="O521" t="inlineStr">
        <is>
          <t xml:space="preserve">ул.Садовая </t>
        </is>
      </c>
      <c r="P521" t="n">
        <v>9</v>
      </c>
      <c r="R521" t="inlineStr">
        <is>
          <t>Нева 106 1SO</t>
        </is>
      </c>
      <c r="S521" t="inlineStr">
        <is>
          <t>024743</t>
        </is>
      </c>
      <c r="T521" t="n">
        <v>1</v>
      </c>
      <c r="U521" t="n">
        <v>63302</v>
      </c>
      <c r="V521" t="n">
        <v>63302</v>
      </c>
      <c r="W521">
        <f>V526-U526</f>
        <v/>
      </c>
      <c r="X521">
        <f>ROUND((W526*T526),0)</f>
        <v/>
      </c>
      <c r="AC521">
        <f>X526+Y526+Z526+AA526+AB526</f>
        <v/>
      </c>
      <c r="AD521" t="inlineStr">
        <is>
          <t>НН</t>
        </is>
      </c>
      <c r="AE521" t="inlineStr"/>
      <c r="AF521" s="33" t="n">
        <v>45070</v>
      </c>
      <c r="AI521" t="inlineStr">
        <is>
          <t>дэж003530</t>
        </is>
      </c>
      <c r="AJ521" t="n">
        <v>0</v>
      </c>
      <c r="AL521" t="inlineStr"/>
      <c r="AM521" t="inlineStr"/>
    </row>
    <row r="522">
      <c r="A522" t="n">
        <v>1</v>
      </c>
      <c r="B522" t="inlineStr">
        <is>
          <t>01</t>
        </is>
      </c>
      <c r="C522" t="inlineStr">
        <is>
          <t>DS0701OR0000517</t>
        </is>
      </c>
      <c r="D522" t="inlineStr">
        <is>
          <t>Энергоснабжение</t>
        </is>
      </c>
      <c r="E522" t="inlineStr">
        <is>
          <t>Филиал ПАО "Россети СК"-"Дагэнерго"</t>
        </is>
      </c>
      <c r="F522" t="n">
        <v>53270491</v>
      </c>
      <c r="G522" t="inlineStr">
        <is>
          <t>Прочие потребители</t>
        </is>
      </c>
      <c r="H522" t="inlineStr">
        <is>
          <t xml:space="preserve">МК ДОУ "Д/с№1Солнышко"Занкиева З.Б.  </t>
        </is>
      </c>
      <c r="K522" t="inlineStr">
        <is>
          <t>ПС 35/6 кВ "Город"</t>
        </is>
      </c>
      <c r="N522" t="inlineStr">
        <is>
          <t>г.Кизилюрт</t>
        </is>
      </c>
      <c r="O522" t="inlineStr">
        <is>
          <t>ул.Садовая</t>
        </is>
      </c>
      <c r="P522" t="n">
        <v>9</v>
      </c>
      <c r="R522" t="inlineStr">
        <is>
          <t>CЕ 101 S6 145</t>
        </is>
      </c>
      <c r="S522" t="inlineStr">
        <is>
          <t>009470143288061</t>
        </is>
      </c>
      <c r="T522" t="n">
        <v>1</v>
      </c>
      <c r="U522" t="n">
        <v>7970</v>
      </c>
      <c r="V522" t="n">
        <v>7970</v>
      </c>
      <c r="W522">
        <f>V527-U527</f>
        <v/>
      </c>
      <c r="X522">
        <f>ROUND((W527*T527),0)</f>
        <v/>
      </c>
      <c r="AC522">
        <f>X527+Y527+Z527+AA527+AB527</f>
        <v/>
      </c>
      <c r="AD522" t="inlineStr">
        <is>
          <t>НН</t>
        </is>
      </c>
      <c r="AE522" t="inlineStr"/>
      <c r="AF522" s="33" t="n">
        <v>45070</v>
      </c>
      <c r="AI522" t="inlineStr">
        <is>
          <t>дэж012117</t>
        </is>
      </c>
      <c r="AL522" t="inlineStr"/>
      <c r="AM522" t="inlineStr"/>
    </row>
    <row r="523">
      <c r="A523" t="n">
        <v>1</v>
      </c>
      <c r="B523" t="inlineStr">
        <is>
          <t>01</t>
        </is>
      </c>
      <c r="C523" t="inlineStr">
        <is>
          <t>DS0701OR0000518</t>
        </is>
      </c>
      <c r="D523" t="inlineStr">
        <is>
          <t>Энергоснабжение</t>
        </is>
      </c>
      <c r="E523" t="inlineStr">
        <is>
          <t>Филиал ПАО "Россети СК"-"Дагэнерго"</t>
        </is>
      </c>
      <c r="F523" t="n">
        <v>53270492</v>
      </c>
      <c r="G523" t="inlineStr">
        <is>
          <t>Прочие потребители</t>
        </is>
      </c>
      <c r="H523" t="inlineStr">
        <is>
          <t xml:space="preserve">МК ДОУ "Д/с№2 Ласточка"Абдулаева С.М.  </t>
        </is>
      </c>
      <c r="K523" t="inlineStr">
        <is>
          <t>ПС 110/35/6кВ "ЗФС"</t>
        </is>
      </c>
      <c r="N523" t="inlineStr">
        <is>
          <t>г.Кизилюрт</t>
        </is>
      </c>
      <c r="O523" t="inlineStr">
        <is>
          <t xml:space="preserve">ул.Гагарина </t>
        </is>
      </c>
      <c r="P523" t="inlineStr">
        <is>
          <t>1 Б</t>
        </is>
      </c>
      <c r="R523" t="inlineStr">
        <is>
          <t>Меркурий 230-AR-02 C</t>
        </is>
      </c>
      <c r="S523" t="inlineStr">
        <is>
          <t>05423733</t>
        </is>
      </c>
      <c r="T523" t="n">
        <v>30</v>
      </c>
      <c r="U523" t="n">
        <v>17411</v>
      </c>
      <c r="V523" t="n">
        <v>17411</v>
      </c>
      <c r="W523">
        <f>V528-U528</f>
        <v/>
      </c>
      <c r="X523">
        <f>ROUND((W528*T528),0)</f>
        <v/>
      </c>
      <c r="AC523">
        <f>X528+Y528+Z528+AA528+AB528</f>
        <v/>
      </c>
      <c r="AD523" t="inlineStr">
        <is>
          <t>НН</t>
        </is>
      </c>
      <c r="AE523" t="inlineStr"/>
      <c r="AF523" s="33" t="n">
        <v>45071</v>
      </c>
      <c r="AL523" t="inlineStr"/>
      <c r="AM523" t="inlineStr"/>
    </row>
    <row r="524">
      <c r="A524" t="n">
        <v>1</v>
      </c>
      <c r="B524" t="inlineStr">
        <is>
          <t>01</t>
        </is>
      </c>
      <c r="C524" t="inlineStr">
        <is>
          <t>DS0701OR0000519</t>
        </is>
      </c>
      <c r="D524" t="inlineStr">
        <is>
          <t>Энергоснабжение</t>
        </is>
      </c>
      <c r="E524" t="inlineStr">
        <is>
          <t>Филиал ПАО "Россети СК"-"Дагэнерго"</t>
        </is>
      </c>
      <c r="F524" t="n">
        <v>53270494</v>
      </c>
      <c r="G524" t="inlineStr">
        <is>
          <t>Прочие потребители</t>
        </is>
      </c>
      <c r="H524" t="inlineStr">
        <is>
          <t>МК ДОУ Д/с"Теремок" Магомедова Р.Г.</t>
        </is>
      </c>
      <c r="K524" t="inlineStr">
        <is>
          <t>ПС 110/35/6кВ "ЗФС"</t>
        </is>
      </c>
      <c r="N524" t="inlineStr">
        <is>
          <t>г.Кизилюрт</t>
        </is>
      </c>
      <c r="O524" t="inlineStr">
        <is>
          <t>ул.Лермонтова</t>
        </is>
      </c>
      <c r="P524" t="n">
        <v>9</v>
      </c>
      <c r="R524" t="inlineStr">
        <is>
          <t>ЦЭ 6803 В</t>
        </is>
      </c>
      <c r="S524" t="inlineStr">
        <is>
          <t>009026025004015</t>
        </is>
      </c>
      <c r="T524" t="n">
        <v>1</v>
      </c>
      <c r="U524" t="n">
        <v>643372</v>
      </c>
      <c r="V524" t="n">
        <v>643372</v>
      </c>
      <c r="W524">
        <f>V529-U529</f>
        <v/>
      </c>
      <c r="X524">
        <f>ROUND((W529*T529),0)</f>
        <v/>
      </c>
      <c r="AC524">
        <f>X529+Y529+Z529+AA529+AB529</f>
        <v/>
      </c>
      <c r="AD524" t="inlineStr">
        <is>
          <t>НН</t>
        </is>
      </c>
      <c r="AE524" t="inlineStr"/>
      <c r="AF524" s="33" t="n">
        <v>45068</v>
      </c>
      <c r="AI524" t="inlineStr">
        <is>
          <t>ст21</t>
        </is>
      </c>
      <c r="AJ524" t="inlineStr">
        <is>
          <t>хх</t>
        </is>
      </c>
      <c r="AL524" t="inlineStr"/>
      <c r="AM524" t="inlineStr"/>
    </row>
    <row r="525">
      <c r="A525" t="n">
        <v>1</v>
      </c>
      <c r="B525" t="inlineStr">
        <is>
          <t>01</t>
        </is>
      </c>
      <c r="C525" t="inlineStr">
        <is>
          <t>DS0701OR0000520</t>
        </is>
      </c>
      <c r="D525" t="inlineStr">
        <is>
          <t>Энергоснабжение</t>
        </is>
      </c>
      <c r="E525" t="inlineStr">
        <is>
          <t>Филиал ПАО "Россети СК"-"Дагэнерго"</t>
        </is>
      </c>
      <c r="F525" t="n">
        <v>53270494</v>
      </c>
      <c r="G525" t="inlineStr">
        <is>
          <t>Прочие потребители</t>
        </is>
      </c>
      <c r="H525" t="inlineStr">
        <is>
          <t>МК ДОУ Д/с"Теремок" Магомедова Р.Г.</t>
        </is>
      </c>
      <c r="K525" t="inlineStr">
        <is>
          <t>ПС 110/35/6кВ "ЗФС"</t>
        </is>
      </c>
      <c r="N525" t="inlineStr">
        <is>
          <t>г.Кизилюрт</t>
        </is>
      </c>
      <c r="O525" t="inlineStr">
        <is>
          <t xml:space="preserve">ул.Лермонтова </t>
        </is>
      </c>
      <c r="P525" t="n">
        <v>9</v>
      </c>
      <c r="R525" t="inlineStr">
        <is>
          <t>Меркурий 230AR-02 R</t>
        </is>
      </c>
      <c r="S525" t="n">
        <v>22682422</v>
      </c>
      <c r="T525" t="n">
        <v>1</v>
      </c>
      <c r="U525" t="n">
        <v>363430</v>
      </c>
      <c r="V525" t="n">
        <v>363430</v>
      </c>
      <c r="W525">
        <f>V530-U530</f>
        <v/>
      </c>
      <c r="X525">
        <f>ROUND((W530*T530),0)</f>
        <v/>
      </c>
      <c r="AC525">
        <f>X530+Y530+Z530+AA530+AB530</f>
        <v/>
      </c>
      <c r="AD525" t="inlineStr">
        <is>
          <t>НН</t>
        </is>
      </c>
      <c r="AE525" t="inlineStr"/>
      <c r="AF525" s="33" t="n">
        <v>45068</v>
      </c>
      <c r="AI525" t="n">
        <v>5456166</v>
      </c>
      <c r="AL525" t="inlineStr"/>
      <c r="AM525" t="inlineStr"/>
    </row>
    <row r="526">
      <c r="A526" t="n">
        <v>1</v>
      </c>
      <c r="B526" t="inlineStr">
        <is>
          <t>01</t>
        </is>
      </c>
      <c r="C526" t="inlineStr">
        <is>
          <t>DS0701OR0000521</t>
        </is>
      </c>
      <c r="D526" t="inlineStr">
        <is>
          <t>Энергоснабжение</t>
        </is>
      </c>
      <c r="E526" t="inlineStr">
        <is>
          <t>Филиал ПАО "Россети СК"-"Дагэнерго"</t>
        </is>
      </c>
      <c r="F526" t="n">
        <v>53270495</v>
      </c>
      <c r="G526" t="inlineStr">
        <is>
          <t>Прочие потребители</t>
        </is>
      </c>
      <c r="H526" t="inlineStr">
        <is>
          <t>МК ДОУ ЦРР"Д/с№6Чебурашка" Алибекова Э.М.</t>
        </is>
      </c>
      <c r="K526" t="inlineStr">
        <is>
          <t>ПС 110/35/6кВ "ЗФС"</t>
        </is>
      </c>
      <c r="N526" t="inlineStr">
        <is>
          <t>г.Кизилюрт</t>
        </is>
      </c>
      <c r="O526" t="inlineStr">
        <is>
          <t>ул.Г.Цадаса</t>
        </is>
      </c>
      <c r="P526" t="n">
        <v>80</v>
      </c>
      <c r="R526" t="inlineStr">
        <is>
          <t>Нева МТ 313</t>
        </is>
      </c>
      <c r="S526" t="inlineStr">
        <is>
          <t>002112 К</t>
        </is>
      </c>
      <c r="T526" t="n">
        <v>60</v>
      </c>
      <c r="U526" t="n">
        <v>14613</v>
      </c>
      <c r="V526" t="n">
        <v>14613</v>
      </c>
      <c r="W526">
        <f>V531-U531</f>
        <v/>
      </c>
      <c r="X526">
        <f>ROUND((W531*T531),0)</f>
        <v/>
      </c>
      <c r="AC526">
        <f>X531+Y531+Z531+AA531+AB531</f>
        <v/>
      </c>
      <c r="AD526" t="inlineStr">
        <is>
          <t>НН</t>
        </is>
      </c>
      <c r="AE526" t="inlineStr"/>
      <c r="AL526" t="inlineStr"/>
      <c r="AM526" t="inlineStr"/>
    </row>
    <row r="527">
      <c r="A527" t="n">
        <v>1</v>
      </c>
      <c r="B527" t="inlineStr">
        <is>
          <t>01</t>
        </is>
      </c>
      <c r="C527" t="inlineStr">
        <is>
          <t>DS0701OR0000522</t>
        </is>
      </c>
      <c r="D527" t="inlineStr">
        <is>
          <t>Энергоснабжение</t>
        </is>
      </c>
      <c r="E527" t="inlineStr">
        <is>
          <t>Филиал ПАО "Россети СК"-"Дагэнерго"</t>
        </is>
      </c>
      <c r="F527" t="n">
        <v>53270496</v>
      </c>
      <c r="G527" t="inlineStr">
        <is>
          <t>Прочие потребители</t>
        </is>
      </c>
      <c r="H527" t="inlineStr">
        <is>
          <t>МК ДОУ ЦРР"Д/с№3 Дюймовочка" Магомедова Т.М.</t>
        </is>
      </c>
      <c r="K527" t="inlineStr">
        <is>
          <t>ПС 110/6 кВ "КЧГЭС"</t>
        </is>
      </c>
      <c r="N527" t="inlineStr">
        <is>
          <t>п.Бавтугай</t>
        </is>
      </c>
      <c r="O527" t="inlineStr">
        <is>
          <t xml:space="preserve">ул.М.Гаджиева </t>
        </is>
      </c>
      <c r="P527" t="n">
        <v>19</v>
      </c>
      <c r="R527" t="inlineStr">
        <is>
          <t xml:space="preserve">Меркурий 230 АR-02R </t>
        </is>
      </c>
      <c r="S527" t="n">
        <v>13163018</v>
      </c>
      <c r="T527" t="n">
        <v>1</v>
      </c>
      <c r="U527" t="n">
        <v>250104</v>
      </c>
      <c r="V527" t="n">
        <v>250104</v>
      </c>
      <c r="W527">
        <f>V532-U532</f>
        <v/>
      </c>
      <c r="X527">
        <f>ROUND((W532*T532),0)</f>
        <v/>
      </c>
      <c r="AC527">
        <f>X532+Y532+Z532+AA532+AB532</f>
        <v/>
      </c>
      <c r="AD527" t="inlineStr">
        <is>
          <t>НН</t>
        </is>
      </c>
      <c r="AE527" t="inlineStr"/>
      <c r="AI527" t="inlineStr">
        <is>
          <t>дэж003226</t>
        </is>
      </c>
      <c r="AL527" t="inlineStr"/>
      <c r="AM527" t="inlineStr"/>
      <c r="AN527" t="inlineStr">
        <is>
          <t>по заявлению</t>
        </is>
      </c>
    </row>
    <row r="528">
      <c r="A528" t="n">
        <v>1</v>
      </c>
      <c r="B528" t="inlineStr">
        <is>
          <t>01</t>
        </is>
      </c>
      <c r="C528" t="inlineStr">
        <is>
          <t>DS0701OR0000523</t>
        </is>
      </c>
      <c r="D528" t="inlineStr">
        <is>
          <t>Энергоснабжение</t>
        </is>
      </c>
      <c r="E528" t="inlineStr">
        <is>
          <t>Филиал ПАО "Россети СК"-"Дагэнерго"</t>
        </is>
      </c>
      <c r="F528" t="n">
        <v>53270497</v>
      </c>
      <c r="G528" t="inlineStr">
        <is>
          <t>Прочие потребители</t>
        </is>
      </c>
      <c r="H528" t="inlineStr">
        <is>
          <t>МК ДОУ Д/с  "Красная шапочка"</t>
        </is>
      </c>
      <c r="K528" t="inlineStr">
        <is>
          <t>ПС 110/6 кВ "КЧГЭС"</t>
        </is>
      </c>
      <c r="N528" t="inlineStr">
        <is>
          <t>пгт.Новый Сулак</t>
        </is>
      </c>
      <c r="O528" t="inlineStr">
        <is>
          <t>ул.Парковая</t>
        </is>
      </c>
      <c r="P528" t="n">
        <v>1</v>
      </c>
      <c r="R528" t="inlineStr">
        <is>
          <t>ЦЭ6803 В ЭР32</t>
        </is>
      </c>
      <c r="S528" t="inlineStr">
        <is>
          <t>011552174530085</t>
        </is>
      </c>
      <c r="T528" t="n">
        <v>1</v>
      </c>
      <c r="U528" t="n">
        <v>23898</v>
      </c>
      <c r="V528" t="n">
        <v>23898</v>
      </c>
      <c r="W528">
        <f>V533-U533</f>
        <v/>
      </c>
      <c r="X528">
        <f>ROUND((W533*T533),0)</f>
        <v/>
      </c>
      <c r="AC528">
        <f>X533+Y533+Z533+AA533+AB533</f>
        <v/>
      </c>
      <c r="AD528" t="inlineStr">
        <is>
          <t>НН</t>
        </is>
      </c>
      <c r="AE528" t="inlineStr"/>
      <c r="AF528" s="33" t="n">
        <v>45072</v>
      </c>
      <c r="AG528" t="inlineStr">
        <is>
          <t>Акт снятия показаний</t>
        </is>
      </c>
      <c r="AH528" t="n">
        <v>17</v>
      </c>
      <c r="AI528" t="inlineStr">
        <is>
          <t>дэж003589</t>
        </is>
      </c>
      <c r="AL528" t="inlineStr"/>
      <c r="AM528" t="inlineStr"/>
    </row>
    <row r="529">
      <c r="A529" t="n">
        <v>1</v>
      </c>
      <c r="B529" t="inlineStr">
        <is>
          <t>01</t>
        </is>
      </c>
      <c r="C529" t="inlineStr">
        <is>
          <t>DS0701OR0000524</t>
        </is>
      </c>
      <c r="D529" t="inlineStr">
        <is>
          <t>Энергоснабжение</t>
        </is>
      </c>
      <c r="E529" t="inlineStr">
        <is>
          <t>Филиал ПАО "Россети СК"-"Дагэнерго"</t>
        </is>
      </c>
      <c r="F529" t="n">
        <v>53270497</v>
      </c>
      <c r="G529" t="inlineStr">
        <is>
          <t>Прочие потребители</t>
        </is>
      </c>
      <c r="H529" t="inlineStr">
        <is>
          <t>МК ДОУ "Д/с№7 Красная шапочка" 2-ой корп</t>
        </is>
      </c>
      <c r="K529" t="inlineStr">
        <is>
          <t>ПС 110/6 кВ "КЧГЭС"</t>
        </is>
      </c>
      <c r="N529" t="inlineStr">
        <is>
          <t>пгт.Новый Сулак</t>
        </is>
      </c>
      <c r="O529" t="inlineStr">
        <is>
          <t xml:space="preserve">ул.Парковая </t>
        </is>
      </c>
      <c r="P529" t="n">
        <v>1</v>
      </c>
      <c r="R529" t="inlineStr">
        <is>
          <t>ЦЭ 6807 Б</t>
        </is>
      </c>
      <c r="S529" t="n">
        <v>46082000</v>
      </c>
      <c r="T529" t="n">
        <v>1</v>
      </c>
      <c r="U529" t="n">
        <v>86578</v>
      </c>
      <c r="V529" t="n">
        <v>86578</v>
      </c>
      <c r="W529">
        <f>V534-U534</f>
        <v/>
      </c>
      <c r="X529">
        <f>ROUND((W534*T534),0)</f>
        <v/>
      </c>
      <c r="AC529">
        <f>X534+Y534+Z534+AA534+AB534</f>
        <v/>
      </c>
      <c r="AD529" t="inlineStr">
        <is>
          <t>НН</t>
        </is>
      </c>
      <c r="AE529" t="inlineStr"/>
      <c r="AF529" s="33" t="n">
        <v>45072</v>
      </c>
      <c r="AG529" t="inlineStr">
        <is>
          <t>Акт снятия показаний</t>
        </is>
      </c>
      <c r="AH529" t="n">
        <v>17</v>
      </c>
      <c r="AL529" t="inlineStr"/>
      <c r="AM529" t="inlineStr"/>
    </row>
    <row r="530">
      <c r="A530" t="n">
        <v>1</v>
      </c>
      <c r="B530" t="inlineStr">
        <is>
          <t>01</t>
        </is>
      </c>
      <c r="C530" t="inlineStr">
        <is>
          <t>DS0701OR0000525</t>
        </is>
      </c>
      <c r="D530" t="inlineStr">
        <is>
          <t>Энергоснабжение</t>
        </is>
      </c>
      <c r="E530" t="inlineStr">
        <is>
          <t>Филиал ПАО "Россети СК"-"Дагэнерго"</t>
        </is>
      </c>
      <c r="F530" t="n">
        <v>53270498</v>
      </c>
      <c r="G530" t="inlineStr">
        <is>
          <t>Прочие потребители</t>
        </is>
      </c>
      <c r="H530" t="inlineStr">
        <is>
          <t>МК ДОУ ЦРР"Д/с№8 Радуга" Магомедова Р.Х.</t>
        </is>
      </c>
      <c r="K530" t="inlineStr">
        <is>
          <t>ПС 110/6 кВ "КЧГЭС"</t>
        </is>
      </c>
      <c r="N530" t="inlineStr">
        <is>
          <t>пгт.Новый Сулак</t>
        </is>
      </c>
      <c r="O530" t="inlineStr">
        <is>
          <t xml:space="preserve">ул.Заводская </t>
        </is>
      </c>
      <c r="P530" t="inlineStr">
        <is>
          <t>2 А</t>
        </is>
      </c>
      <c r="R530" t="inlineStr">
        <is>
          <t>Нева МТ313 05AR</t>
        </is>
      </c>
      <c r="S530" t="inlineStr">
        <is>
          <t>002102</t>
        </is>
      </c>
      <c r="T530" t="n">
        <v>20</v>
      </c>
      <c r="U530" t="n">
        <v>19316</v>
      </c>
      <c r="V530" t="n">
        <v>19316</v>
      </c>
      <c r="W530">
        <f>V535-U535</f>
        <v/>
      </c>
      <c r="X530">
        <f>ROUND((W535*T535),0)</f>
        <v/>
      </c>
      <c r="AC530">
        <f>X535+Y535+Z535+AA535+AB535</f>
        <v/>
      </c>
      <c r="AD530" t="inlineStr">
        <is>
          <t>НН</t>
        </is>
      </c>
      <c r="AE530" t="inlineStr"/>
      <c r="AF530" s="33" t="n">
        <v>45076</v>
      </c>
      <c r="AI530" t="inlineStr">
        <is>
          <t>003512</t>
        </is>
      </c>
      <c r="AJ530" t="inlineStr">
        <is>
          <t>кл003512</t>
        </is>
      </c>
      <c r="AL530" t="inlineStr"/>
      <c r="AM530" t="inlineStr"/>
    </row>
    <row r="531">
      <c r="A531" t="n">
        <v>1</v>
      </c>
      <c r="B531" t="inlineStr">
        <is>
          <t>01</t>
        </is>
      </c>
      <c r="C531" t="inlineStr">
        <is>
          <t>DS0701OR0000526</t>
        </is>
      </c>
      <c r="D531" t="inlineStr">
        <is>
          <t>Энергоснабжение</t>
        </is>
      </c>
      <c r="E531" t="inlineStr">
        <is>
          <t>Филиал ПАО "Россети СК"-"Дагэнерго"</t>
        </is>
      </c>
      <c r="F531" t="n">
        <v>53270507</v>
      </c>
      <c r="G531" t="inlineStr">
        <is>
          <t>Прочие потребители</t>
        </is>
      </c>
      <c r="H531" t="inlineStr">
        <is>
          <t>МКУ ДО"Детская школа искусств"</t>
        </is>
      </c>
      <c r="K531" t="inlineStr">
        <is>
          <t>ПС 110/35/6кВ "ЗФС"</t>
        </is>
      </c>
      <c r="N531" t="inlineStr">
        <is>
          <t>г.Кизилюрт</t>
        </is>
      </c>
      <c r="O531" t="inlineStr">
        <is>
          <t xml:space="preserve">ул.Гагарина </t>
        </is>
      </c>
      <c r="P531" t="inlineStr">
        <is>
          <t>40"Е"</t>
        </is>
      </c>
      <c r="R531" t="inlineStr">
        <is>
          <t>СЕ 303 S31 746 JGVZGSOI</t>
        </is>
      </c>
      <c r="S531" t="inlineStr">
        <is>
          <t>011888151224433</t>
        </is>
      </c>
      <c r="T531" t="n">
        <v>1</v>
      </c>
      <c r="U531" t="n">
        <v>7493</v>
      </c>
      <c r="V531" t="n">
        <v>7493</v>
      </c>
      <c r="W531">
        <f>V536-U536</f>
        <v/>
      </c>
      <c r="X531">
        <f>ROUND((W536*T536),0)</f>
        <v/>
      </c>
      <c r="Y531">
        <f>ROUND((X536/100)*2.3,0)</f>
        <v/>
      </c>
      <c r="AC531">
        <f>X536+Y536+Z536+AA536+AB536</f>
        <v/>
      </c>
      <c r="AD531" t="inlineStr">
        <is>
          <t>НН</t>
        </is>
      </c>
      <c r="AE531" t="inlineStr"/>
      <c r="AF531" s="33" t="n">
        <v>45068</v>
      </c>
      <c r="AI531" t="inlineStr">
        <is>
          <t>кл.к004567</t>
        </is>
      </c>
      <c r="AJ531" t="inlineStr">
        <is>
          <t>дстп0002526</t>
        </is>
      </c>
      <c r="AL531" t="inlineStr"/>
      <c r="AM531" t="inlineStr"/>
    </row>
    <row r="532">
      <c r="A532" t="n">
        <v>1</v>
      </c>
      <c r="B532" t="inlineStr">
        <is>
          <t>01</t>
        </is>
      </c>
      <c r="C532" t="inlineStr">
        <is>
          <t>DS0701OR0000527</t>
        </is>
      </c>
      <c r="D532" t="inlineStr">
        <is>
          <t>Энергоснабжение</t>
        </is>
      </c>
      <c r="E532" t="inlineStr">
        <is>
          <t>Филиал ПАО "Россети СК"-"Дагэнерго"</t>
        </is>
      </c>
      <c r="F532" t="n">
        <v>53270507</v>
      </c>
      <c r="G532" t="inlineStr">
        <is>
          <t>Прочие потребители</t>
        </is>
      </c>
      <c r="H532" t="inlineStr">
        <is>
          <t>МКУ ДО"Детская школа искусств"</t>
        </is>
      </c>
      <c r="K532" t="inlineStr">
        <is>
          <t>ПС 110/6 кВ "КЧГЭС"</t>
        </is>
      </c>
      <c r="N532" t="inlineStr">
        <is>
          <t>п.Бавтугай</t>
        </is>
      </c>
      <c r="O532" t="inlineStr">
        <is>
          <t>пл.Героев</t>
        </is>
      </c>
      <c r="R532" t="inlineStr">
        <is>
          <t>ЦЭ 6807 П</t>
        </is>
      </c>
      <c r="S532" t="inlineStr">
        <is>
          <t>007128027015660</t>
        </is>
      </c>
      <c r="T532" t="n">
        <v>1</v>
      </c>
      <c r="U532" t="n">
        <v>13011</v>
      </c>
      <c r="V532" t="n">
        <v>13011</v>
      </c>
      <c r="W532">
        <f>V537-U537</f>
        <v/>
      </c>
      <c r="X532">
        <f>ROUND((W537*T537),0)</f>
        <v/>
      </c>
      <c r="Y532">
        <f>ROUND((X537/100)*2.3,0)</f>
        <v/>
      </c>
      <c r="AC532">
        <f>X537+Y537+Z537+AA537+AB537</f>
        <v/>
      </c>
      <c r="AD532" t="inlineStr">
        <is>
          <t>НН</t>
        </is>
      </c>
      <c r="AE532" t="inlineStr"/>
      <c r="AF532" s="33" t="n">
        <v>45071</v>
      </c>
      <c r="AI532" t="inlineStr">
        <is>
          <t>дэж001746</t>
        </is>
      </c>
      <c r="AJ532" t="inlineStr">
        <is>
          <t>хх</t>
        </is>
      </c>
      <c r="AK532" t="inlineStr">
        <is>
          <t>дэж0000574</t>
        </is>
      </c>
      <c r="AL532" t="inlineStr"/>
      <c r="AM532" t="inlineStr"/>
    </row>
    <row r="533">
      <c r="A533" t="n">
        <v>1</v>
      </c>
      <c r="B533" t="inlineStr">
        <is>
          <t>01</t>
        </is>
      </c>
      <c r="C533" t="inlineStr">
        <is>
          <t>DS0701OR0000528</t>
        </is>
      </c>
      <c r="D533" t="inlineStr">
        <is>
          <t>Энергоснабжение</t>
        </is>
      </c>
      <c r="E533" t="inlineStr">
        <is>
          <t>Филиал ПАО "Россети СК"-"Дагэнерго"</t>
        </is>
      </c>
      <c r="F533" t="n">
        <v>53270507</v>
      </c>
      <c r="G533" t="inlineStr">
        <is>
          <t>Прочие потребители</t>
        </is>
      </c>
      <c r="H533" t="inlineStr">
        <is>
          <t>МКУ ДО"Детская школа искувств"</t>
        </is>
      </c>
      <c r="K533" t="inlineStr">
        <is>
          <t>ПС 110/6 кВ "КЧГЭС"</t>
        </is>
      </c>
      <c r="N533" t="inlineStr">
        <is>
          <t>пгт.Новый Сулак</t>
        </is>
      </c>
      <c r="R533" t="inlineStr">
        <is>
          <t>ЦЭ 6803 В</t>
        </is>
      </c>
      <c r="S533" t="inlineStr">
        <is>
          <t>0951790603576602</t>
        </is>
      </c>
      <c r="T533" t="n">
        <v>1</v>
      </c>
      <c r="U533" t="n">
        <v>74877</v>
      </c>
      <c r="V533" t="n">
        <v>74877</v>
      </c>
      <c r="W533">
        <f>V538-U538</f>
        <v/>
      </c>
      <c r="X533">
        <f>ROUND((W538*T538),0)</f>
        <v/>
      </c>
      <c r="Y533">
        <f>ROUND((X538/100)*2.3,0)</f>
        <v/>
      </c>
      <c r="AC533">
        <f>X538+Y538+Z538+AA538+AB538</f>
        <v/>
      </c>
      <c r="AD533" t="inlineStr">
        <is>
          <t>СН2</t>
        </is>
      </c>
      <c r="AE533" t="inlineStr"/>
      <c r="AF533" s="33" t="n">
        <v>45076</v>
      </c>
      <c r="AL533" t="inlineStr"/>
      <c r="AM533" t="inlineStr"/>
    </row>
    <row r="534">
      <c r="A534" t="n">
        <v>1</v>
      </c>
      <c r="B534" t="inlineStr">
        <is>
          <t>01</t>
        </is>
      </c>
      <c r="C534" t="inlineStr">
        <is>
          <t>DS0701OR0000529</t>
        </is>
      </c>
      <c r="D534" t="inlineStr">
        <is>
          <t>Энергоснабжение</t>
        </is>
      </c>
      <c r="E534" t="inlineStr">
        <is>
          <t>Филиал ПАО "Россети СК"-"Дагэнерго"</t>
        </is>
      </c>
      <c r="F534" t="n">
        <v>53270511</v>
      </c>
      <c r="G534" t="inlineStr">
        <is>
          <t>Прочие потребители</t>
        </is>
      </c>
      <c r="H534" t="inlineStr">
        <is>
          <t xml:space="preserve">МКУ "ЦБС" Алиева Г.И.  </t>
        </is>
      </c>
      <c r="K534" t="inlineStr">
        <is>
          <t>ПС 35/6 кВ "Город"</t>
        </is>
      </c>
      <c r="N534" t="inlineStr">
        <is>
          <t>г.Кизилюрт</t>
        </is>
      </c>
      <c r="O534" t="inlineStr">
        <is>
          <t>ул.Садовая</t>
        </is>
      </c>
      <c r="R534" t="inlineStr">
        <is>
          <t>Меркурий 201.2</t>
        </is>
      </c>
      <c r="S534" t="n">
        <v>14355176</v>
      </c>
      <c r="T534" t="n">
        <v>1</v>
      </c>
      <c r="U534" t="n">
        <v>4336</v>
      </c>
      <c r="V534" t="n">
        <v>4336</v>
      </c>
      <c r="W534">
        <f>V539-U539</f>
        <v/>
      </c>
      <c r="X534">
        <f>ROUND((W539*T539),0)</f>
        <v/>
      </c>
      <c r="Y534">
        <f>ROUND((X539/100)*2.3,0)</f>
        <v/>
      </c>
      <c r="AC534">
        <f>X539+Y539+Z539+AA539+AB539</f>
        <v/>
      </c>
      <c r="AD534" t="inlineStr">
        <is>
          <t>НН</t>
        </is>
      </c>
      <c r="AE534" t="inlineStr"/>
      <c r="AL534" t="inlineStr"/>
      <c r="AM534" t="inlineStr"/>
    </row>
    <row r="535">
      <c r="A535" t="n">
        <v>1</v>
      </c>
      <c r="B535" t="inlineStr">
        <is>
          <t>01</t>
        </is>
      </c>
      <c r="C535" t="inlineStr">
        <is>
          <t>DS0701OR0000530</t>
        </is>
      </c>
      <c r="D535" t="inlineStr">
        <is>
          <t>Энергоснабжение</t>
        </is>
      </c>
      <c r="E535" t="inlineStr">
        <is>
          <t>Филиал ПАО "Россети СК"-"Дагэнерго"</t>
        </is>
      </c>
      <c r="F535" t="n">
        <v>53270511</v>
      </c>
      <c r="G535" t="inlineStr">
        <is>
          <t>Прочие потребители</t>
        </is>
      </c>
      <c r="H535" t="inlineStr">
        <is>
          <t>МКУ "ЦБС" Алиева Г.И. библиотека</t>
        </is>
      </c>
      <c r="K535" t="inlineStr">
        <is>
          <t>ПС 110/35/6кВ "ЗФС"</t>
        </is>
      </c>
      <c r="N535" t="inlineStr">
        <is>
          <t>г.Кизилюрт</t>
        </is>
      </c>
      <c r="O535" t="inlineStr">
        <is>
          <t>пр.Им.Шамиля  уПолиграф</t>
        </is>
      </c>
      <c r="P535" t="inlineStr">
        <is>
          <t>4 А</t>
        </is>
      </c>
      <c r="R535" t="inlineStr">
        <is>
          <t>Меркурий 201.2</t>
        </is>
      </c>
      <c r="S535" t="n">
        <v>14357426</v>
      </c>
      <c r="T535" t="n">
        <v>1</v>
      </c>
      <c r="U535" t="n">
        <v>27960</v>
      </c>
      <c r="V535" t="n">
        <v>27960</v>
      </c>
      <c r="W535">
        <f>V540-U540</f>
        <v/>
      </c>
      <c r="X535">
        <f>ROUND((W540*T540),0)</f>
        <v/>
      </c>
      <c r="Y535">
        <f>ROUND((X540/100)*2.3,0)</f>
        <v/>
      </c>
      <c r="AC535">
        <f>X540+Y540+Z540+AA540+AB540</f>
        <v/>
      </c>
      <c r="AD535" t="inlineStr">
        <is>
          <t>СН2</t>
        </is>
      </c>
      <c r="AE535" t="inlineStr"/>
      <c r="AI535" t="inlineStr">
        <is>
          <t>ст22</t>
        </is>
      </c>
      <c r="AJ535" t="inlineStr">
        <is>
          <t>хх</t>
        </is>
      </c>
      <c r="AL535" t="inlineStr"/>
      <c r="AM535" t="inlineStr"/>
      <c r="AN535" t="inlineStr">
        <is>
          <t>заявление на ув.мощьн</t>
        </is>
      </c>
    </row>
    <row r="536">
      <c r="A536" t="n">
        <v>1</v>
      </c>
      <c r="B536" t="inlineStr">
        <is>
          <t>01</t>
        </is>
      </c>
      <c r="C536" t="inlineStr">
        <is>
          <t>DS0701OR0000531</t>
        </is>
      </c>
      <c r="D536" t="inlineStr">
        <is>
          <t>Энергоснабжение</t>
        </is>
      </c>
      <c r="E536" t="inlineStr">
        <is>
          <t>Филиал ПАО "Россети СК"-"Дагэнерго"</t>
        </is>
      </c>
      <c r="F536" t="n">
        <v>53270622</v>
      </c>
      <c r="G536" t="inlineStr">
        <is>
          <t>Прочие потребители</t>
        </is>
      </c>
      <c r="H536" t="inlineStr">
        <is>
          <t>МК ДОУ Д/с "Колосок" Эльдерова Р.К.</t>
        </is>
      </c>
      <c r="K536" t="inlineStr">
        <is>
          <t>ПС 35/6 кВ "Город"</t>
        </is>
      </c>
      <c r="N536" t="inlineStr">
        <is>
          <t>г.Кизилюрт</t>
        </is>
      </c>
      <c r="O536" t="inlineStr">
        <is>
          <t xml:space="preserve">ул.Комсомсомольская </t>
        </is>
      </c>
      <c r="P536" t="n">
        <v>6</v>
      </c>
      <c r="R536" t="inlineStr">
        <is>
          <t>Меркурий 230 АR-02 С</t>
        </is>
      </c>
      <c r="S536" t="n">
        <v>16763729</v>
      </c>
      <c r="T536" t="n">
        <v>1</v>
      </c>
      <c r="U536" t="n">
        <v>206166</v>
      </c>
      <c r="V536" t="n">
        <v>206166</v>
      </c>
      <c r="W536">
        <f>V541-U541</f>
        <v/>
      </c>
      <c r="X536">
        <f>ROUND((W541*T541),0)</f>
        <v/>
      </c>
      <c r="AC536">
        <f>X541+Y541+Z541+AA541+AB541</f>
        <v/>
      </c>
      <c r="AD536" t="inlineStr">
        <is>
          <t>НН</t>
        </is>
      </c>
      <c r="AE536" t="inlineStr"/>
      <c r="AF536" s="33" t="n">
        <v>45070</v>
      </c>
      <c r="AG536" t="inlineStr">
        <is>
          <t>Акт снятия показаний</t>
        </is>
      </c>
      <c r="AH536" t="n">
        <v>12</v>
      </c>
      <c r="AI536" t="inlineStr">
        <is>
          <t>дэж012140</t>
        </is>
      </c>
      <c r="AL536" t="inlineStr"/>
      <c r="AM536" t="inlineStr"/>
    </row>
    <row r="537">
      <c r="A537" t="n">
        <v>1</v>
      </c>
      <c r="B537" t="inlineStr">
        <is>
          <t>01</t>
        </is>
      </c>
      <c r="C537" t="inlineStr">
        <is>
          <t>DS0701OR0000532</t>
        </is>
      </c>
      <c r="D537" t="inlineStr">
        <is>
          <t>Энергоснабжение</t>
        </is>
      </c>
      <c r="E537" t="inlineStr">
        <is>
          <t>Филиал ПАО "Россети СК"-"Дагэнерго"</t>
        </is>
      </c>
      <c r="F537" t="n">
        <v>53270650</v>
      </c>
      <c r="G537" t="inlineStr">
        <is>
          <t>Прочие потребители</t>
        </is>
      </c>
      <c r="H537" t="inlineStr">
        <is>
          <t xml:space="preserve">МК ДОУ "Д/с№10 Энергетик" Абдулаева И.Х.      </t>
        </is>
      </c>
      <c r="K537" t="inlineStr">
        <is>
          <t>ПС 110/6 кВ "КЧГЭС"</t>
        </is>
      </c>
      <c r="N537" t="inlineStr">
        <is>
          <t>п.Бавтугай</t>
        </is>
      </c>
      <c r="O537" t="inlineStr">
        <is>
          <t>ул.Пушкина</t>
        </is>
      </c>
      <c r="P537" t="n">
        <v>8</v>
      </c>
      <c r="R537" t="inlineStr">
        <is>
          <t>Меркурий 230 АR-02 С</t>
        </is>
      </c>
      <c r="S537" t="n">
        <v>12444914</v>
      </c>
      <c r="T537" t="n">
        <v>1</v>
      </c>
      <c r="U537" t="n">
        <v>379043</v>
      </c>
      <c r="V537" t="n">
        <v>379043</v>
      </c>
      <c r="W537">
        <f>V542-U542</f>
        <v/>
      </c>
      <c r="X537">
        <f>ROUND((W542*T542),0)</f>
        <v/>
      </c>
      <c r="AC537">
        <f>X542+Y542+Z542+AA542+AB542</f>
        <v/>
      </c>
      <c r="AD537" t="inlineStr">
        <is>
          <t>СН2</t>
        </is>
      </c>
      <c r="AE537" t="inlineStr"/>
      <c r="AF537" s="33" t="n">
        <v>45072</v>
      </c>
      <c r="AI537" t="inlineStr">
        <is>
          <t>дэж003267</t>
        </is>
      </c>
      <c r="AL537" t="inlineStr"/>
      <c r="AM537" t="inlineStr"/>
    </row>
    <row r="538">
      <c r="A538" t="n">
        <v>1</v>
      </c>
      <c r="B538" t="inlineStr">
        <is>
          <t>01</t>
        </is>
      </c>
      <c r="C538" t="inlineStr">
        <is>
          <t>DS0701OR0000533</t>
        </is>
      </c>
      <c r="D538" t="inlineStr">
        <is>
          <t>Энергоснабжение</t>
        </is>
      </c>
      <c r="E538" t="inlineStr">
        <is>
          <t>Филиал ПАО "Россети СК"-"Дагэнерго"</t>
        </is>
      </c>
      <c r="F538" t="n">
        <v>53300006</v>
      </c>
      <c r="G538" t="inlineStr">
        <is>
          <t>Прочие потребители</t>
        </is>
      </c>
      <c r="H538" t="inlineStr">
        <is>
          <t xml:space="preserve">"Пескострой"-Арслангереев Арслангерей(63ква)   </t>
        </is>
      </c>
      <c r="K538" t="inlineStr">
        <is>
          <t>ПС 110/35/6кВ "ЗФС"</t>
        </is>
      </c>
      <c r="N538" t="inlineStr">
        <is>
          <t>г.Кизилюрт</t>
        </is>
      </c>
      <c r="O538" t="inlineStr">
        <is>
          <t>пр.Им.Шамиля</t>
        </is>
      </c>
      <c r="R538" t="inlineStr">
        <is>
          <t>ЦЭ6803 В ЭР32</t>
        </is>
      </c>
      <c r="S538" t="inlineStr">
        <is>
          <t>011552174229931</t>
        </is>
      </c>
      <c r="T538" t="n">
        <v>1</v>
      </c>
      <c r="U538" t="n">
        <v>69290</v>
      </c>
      <c r="V538" t="n">
        <v>69290</v>
      </c>
      <c r="W538">
        <f>V543-U543</f>
        <v/>
      </c>
      <c r="X538">
        <f>ROUND((W543*T543),0)</f>
        <v/>
      </c>
      <c r="Y538">
        <f>IF(Z543=0,ROUND((X543/100)*2.3,0),0)</f>
        <v/>
      </c>
      <c r="Z538" t="n">
        <v>416</v>
      </c>
      <c r="AC538">
        <f>X543+Y543+Z543+AA543+AB543</f>
        <v/>
      </c>
      <c r="AD538" t="inlineStr">
        <is>
          <t>СН2</t>
        </is>
      </c>
      <c r="AE538" t="inlineStr"/>
      <c r="AF538" s="33" t="n">
        <v>45070</v>
      </c>
      <c r="AI538" t="inlineStr">
        <is>
          <t>дэж0002576</t>
        </is>
      </c>
      <c r="AK538" t="n">
        <v>595591</v>
      </c>
      <c r="AL538" t="inlineStr"/>
      <c r="AM538" t="inlineStr"/>
    </row>
    <row r="539">
      <c r="A539" t="n">
        <v>1</v>
      </c>
      <c r="B539" t="inlineStr">
        <is>
          <t>01</t>
        </is>
      </c>
      <c r="C539" t="inlineStr">
        <is>
          <t>DS0701OR0000534</t>
        </is>
      </c>
      <c r="D539" t="inlineStr">
        <is>
          <t>Энергоснабжение</t>
        </is>
      </c>
      <c r="E539" t="inlineStr">
        <is>
          <t>Филиал ПАО "Россети СК"-"Дагэнерго"</t>
        </is>
      </c>
      <c r="F539" t="n">
        <v>53300035</v>
      </c>
      <c r="G539" t="inlineStr">
        <is>
          <t>Прочие потребители</t>
        </is>
      </c>
      <c r="H539" t="inlineStr">
        <is>
          <t xml:space="preserve">ГАУ. Р.Д."Дагпечать" кон-ра   </t>
        </is>
      </c>
      <c r="K539" t="inlineStr">
        <is>
          <t>ПС 110/35/6кВ "ЗФС"</t>
        </is>
      </c>
      <c r="N539" t="inlineStr">
        <is>
          <t>г.Кизилюрт</t>
        </is>
      </c>
      <c r="O539" t="inlineStr">
        <is>
          <t xml:space="preserve">ул. Ленина </t>
        </is>
      </c>
      <c r="P539" t="n">
        <v>25</v>
      </c>
      <c r="R539" t="inlineStr">
        <is>
          <t>ЦЭ 6807БК</t>
        </is>
      </c>
      <c r="S539" t="n">
        <v>608170338</v>
      </c>
      <c r="T539" t="n">
        <v>1</v>
      </c>
      <c r="U539" t="n">
        <v>2798</v>
      </c>
      <c r="V539" t="n">
        <v>2798</v>
      </c>
      <c r="W539">
        <f>V544-U544</f>
        <v/>
      </c>
      <c r="X539">
        <f>ROUND((W544*T544),0)</f>
        <v/>
      </c>
      <c r="Y539">
        <f>ROUND((X544/100)*2.3,0)</f>
        <v/>
      </c>
      <c r="AC539">
        <f>X544+Y544+Z544+AA544+AB544</f>
        <v/>
      </c>
      <c r="AD539" t="inlineStr">
        <is>
          <t>НН</t>
        </is>
      </c>
      <c r="AE539" t="inlineStr"/>
      <c r="AL539" t="inlineStr"/>
      <c r="AM539" t="inlineStr"/>
    </row>
    <row r="540">
      <c r="A540" t="n">
        <v>1</v>
      </c>
      <c r="B540" t="inlineStr">
        <is>
          <t>01</t>
        </is>
      </c>
      <c r="C540" t="inlineStr">
        <is>
          <t>DS0701OR0000535</t>
        </is>
      </c>
      <c r="D540" t="inlineStr">
        <is>
          <t>Энергоснабжение</t>
        </is>
      </c>
      <c r="E540" t="inlineStr">
        <is>
          <t>Филиал ПАО "Россети СК"-"Дагэнерго"</t>
        </is>
      </c>
      <c r="F540" t="n">
        <v>53300035</v>
      </c>
      <c r="G540" t="inlineStr">
        <is>
          <t>Прочие потребители</t>
        </is>
      </c>
      <c r="H540" t="inlineStr">
        <is>
          <t xml:space="preserve">ГАУ.Р.Д. "Дагпечать" №2 </t>
        </is>
      </c>
      <c r="K540" t="inlineStr">
        <is>
          <t>ПС 110/35/6кВ "ЗФС"</t>
        </is>
      </c>
      <c r="N540" t="inlineStr">
        <is>
          <t>г.Кизилюрт</t>
        </is>
      </c>
      <c r="O540" t="inlineStr">
        <is>
          <t xml:space="preserve">ул.Гагарина </t>
        </is>
      </c>
      <c r="P540" t="n">
        <v>38</v>
      </c>
      <c r="R540" t="inlineStr">
        <is>
          <t>ЦЭ 6807 П</t>
        </is>
      </c>
      <c r="S540" t="n">
        <v>712980704259110</v>
      </c>
      <c r="T540" t="n">
        <v>1</v>
      </c>
      <c r="U540" t="n">
        <v>24132</v>
      </c>
      <c r="V540" t="n">
        <v>24132</v>
      </c>
      <c r="W540">
        <f>V545-U545</f>
        <v/>
      </c>
      <c r="X540">
        <f>ROUND((W545*T545),0)</f>
        <v/>
      </c>
      <c r="Y540">
        <f>ROUND((X545/100)*2.3,0)</f>
        <v/>
      </c>
      <c r="AC540">
        <f>X545+Y545+Z545+AA545+AB545</f>
        <v/>
      </c>
      <c r="AD540" t="inlineStr">
        <is>
          <t>НН</t>
        </is>
      </c>
      <c r="AE540" t="inlineStr"/>
      <c r="AL540" t="inlineStr"/>
      <c r="AM540" t="inlineStr"/>
    </row>
    <row r="541">
      <c r="A541" t="n">
        <v>1</v>
      </c>
      <c r="B541" t="inlineStr">
        <is>
          <t>01</t>
        </is>
      </c>
      <c r="C541" t="inlineStr">
        <is>
          <t>DS0701OR0000536</t>
        </is>
      </c>
      <c r="D541" t="inlineStr">
        <is>
          <t>Энергоснабжение</t>
        </is>
      </c>
      <c r="E541" t="inlineStr">
        <is>
          <t>Филиал ПАО "Россети СК"-"Дагэнерго"</t>
        </is>
      </c>
      <c r="F541" t="n">
        <v>53300035</v>
      </c>
      <c r="G541" t="inlineStr">
        <is>
          <t>Прочие потребители</t>
        </is>
      </c>
      <c r="H541" t="inlineStr">
        <is>
          <t>ГАУ .Р.Д "Дагпечать"№7 (оптовый)</t>
        </is>
      </c>
      <c r="K541" t="inlineStr">
        <is>
          <t>ПС 110/35/6кВ "ЗФС"</t>
        </is>
      </c>
      <c r="N541" t="inlineStr">
        <is>
          <t>г.Кизилюрт</t>
        </is>
      </c>
      <c r="O541" t="inlineStr">
        <is>
          <t xml:space="preserve">ул.Гагарина </t>
        </is>
      </c>
      <c r="P541" t="n">
        <v>60</v>
      </c>
      <c r="R541" t="inlineStr">
        <is>
          <t>СО2м</t>
        </is>
      </c>
      <c r="S541" t="n">
        <v>41068418</v>
      </c>
      <c r="T541" t="n">
        <v>1</v>
      </c>
      <c r="U541" t="n">
        <v>7880</v>
      </c>
      <c r="V541" t="n">
        <v>7880</v>
      </c>
      <c r="W541">
        <f>V546-U546</f>
        <v/>
      </c>
      <c r="X541">
        <f>ROUND((W546*T546),0)</f>
        <v/>
      </c>
      <c r="Y541">
        <f>ROUND((X546/100)*2.3,0)</f>
        <v/>
      </c>
      <c r="AC541">
        <f>X546+Y546+Z546+AA546+AB546</f>
        <v/>
      </c>
      <c r="AD541" t="inlineStr">
        <is>
          <t>НН</t>
        </is>
      </c>
      <c r="AE541" t="inlineStr"/>
      <c r="AL541" t="inlineStr"/>
      <c r="AM541" t="inlineStr"/>
    </row>
    <row r="542">
      <c r="A542" t="n">
        <v>1</v>
      </c>
      <c r="B542" t="inlineStr">
        <is>
          <t>01</t>
        </is>
      </c>
      <c r="C542" t="inlineStr">
        <is>
          <t>DS0701OR0000537</t>
        </is>
      </c>
      <c r="D542" t="inlineStr">
        <is>
          <t>Энергоснабжение</t>
        </is>
      </c>
      <c r="E542" t="inlineStr">
        <is>
          <t>Филиал ПАО "Россети СК"-"Дагэнерго"</t>
        </is>
      </c>
      <c r="F542" t="n">
        <v>53300035</v>
      </c>
      <c r="G542" t="inlineStr">
        <is>
          <t>Прочие потребители</t>
        </is>
      </c>
      <c r="H542" t="inlineStr">
        <is>
          <t>ГАУ. Р.Д "Дагпечать" №1 Ж/д вогзал</t>
        </is>
      </c>
      <c r="K542" t="inlineStr">
        <is>
          <t>ПС 110/35/6кВ "ЗФС"</t>
        </is>
      </c>
      <c r="N542" t="inlineStr">
        <is>
          <t>г.Кизилюрт</t>
        </is>
      </c>
      <c r="O542" t="inlineStr">
        <is>
          <t>ЖД вокзал на пероне</t>
        </is>
      </c>
      <c r="R542" t="inlineStr">
        <is>
          <t>CЕ 101 S6 145</t>
        </is>
      </c>
      <c r="S542" t="n">
        <v>107321329</v>
      </c>
      <c r="T542" t="n">
        <v>1</v>
      </c>
      <c r="U542" t="n">
        <v>15708</v>
      </c>
      <c r="V542" t="n">
        <v>15708</v>
      </c>
      <c r="W542">
        <f>V547-U547</f>
        <v/>
      </c>
      <c r="X542">
        <f>ROUND((W547*T547),0)</f>
        <v/>
      </c>
      <c r="Y542">
        <f>ROUND((X547/100)*2.3,0)</f>
        <v/>
      </c>
      <c r="AC542">
        <f>X547+Y547+Z547+AA547+AB547</f>
        <v/>
      </c>
      <c r="AD542" t="inlineStr">
        <is>
          <t>НН</t>
        </is>
      </c>
      <c r="AE542" t="inlineStr"/>
      <c r="AF542" s="33" t="n">
        <v>45075</v>
      </c>
      <c r="AI542" t="inlineStr">
        <is>
          <t>АК 8974</t>
        </is>
      </c>
      <c r="AJ542" t="n">
        <v>0</v>
      </c>
      <c r="AL542" t="inlineStr"/>
      <c r="AM542" t="inlineStr"/>
    </row>
    <row r="543">
      <c r="A543" t="n">
        <v>1</v>
      </c>
      <c r="B543" t="inlineStr">
        <is>
          <t>01</t>
        </is>
      </c>
      <c r="C543" t="inlineStr">
        <is>
          <t>DS0701OR0000538</t>
        </is>
      </c>
      <c r="D543" t="inlineStr">
        <is>
          <t>Энергоснабжение</t>
        </is>
      </c>
      <c r="E543" t="inlineStr">
        <is>
          <t>Филиал ПАО "Россети СК"-"Дагэнерго"</t>
        </is>
      </c>
      <c r="F543" t="n">
        <v>53300035</v>
      </c>
      <c r="G543" t="inlineStr">
        <is>
          <t>Прочие потребители</t>
        </is>
      </c>
      <c r="H543" t="inlineStr">
        <is>
          <t>ГАУ. Р.Д "Дагпечать" №10около №8</t>
        </is>
      </c>
      <c r="K543" t="inlineStr">
        <is>
          <t>ПС 110/35/6кВ "ЗФС"</t>
        </is>
      </c>
      <c r="N543" t="inlineStr">
        <is>
          <t>г.Кизилюрт</t>
        </is>
      </c>
      <c r="O543" t="inlineStr">
        <is>
          <t>ул.Г.Цадаса</t>
        </is>
      </c>
      <c r="P543" t="n">
        <v>73</v>
      </c>
      <c r="R543" t="inlineStr">
        <is>
          <t>Меркурий 201.2</t>
        </is>
      </c>
      <c r="S543" t="n">
        <v>16700270</v>
      </c>
      <c r="T543" t="n">
        <v>1</v>
      </c>
      <c r="U543" t="n">
        <v>23824</v>
      </c>
      <c r="V543" t="n">
        <v>23824</v>
      </c>
      <c r="W543">
        <f>V548-U548</f>
        <v/>
      </c>
      <c r="X543">
        <f>ROUND((W548*T548),0)</f>
        <v/>
      </c>
      <c r="Y543">
        <f>ROUND((X548/100)*2.3,0)</f>
        <v/>
      </c>
      <c r="AC543">
        <f>X548+Y548+Z548+AA548+AB548</f>
        <v/>
      </c>
      <c r="AD543" t="inlineStr">
        <is>
          <t>НН</t>
        </is>
      </c>
      <c r="AE543" t="inlineStr"/>
      <c r="AF543" s="33" t="n">
        <v>45077</v>
      </c>
      <c r="AI543" t="inlineStr">
        <is>
          <t>дэж012190</t>
        </is>
      </c>
      <c r="AL543" t="inlineStr"/>
      <c r="AM543" t="inlineStr"/>
    </row>
    <row r="544">
      <c r="A544" t="n">
        <v>1</v>
      </c>
      <c r="B544" t="inlineStr">
        <is>
          <t>01</t>
        </is>
      </c>
      <c r="C544" t="inlineStr">
        <is>
          <t>DS0701OR0000539</t>
        </is>
      </c>
      <c r="D544" t="inlineStr">
        <is>
          <t>Энергоснабжение</t>
        </is>
      </c>
      <c r="E544" t="inlineStr">
        <is>
          <t>Филиал ПАО "Россети СК"-"Дагэнерго"</t>
        </is>
      </c>
      <c r="F544" t="n">
        <v>53300035</v>
      </c>
      <c r="G544" t="inlineStr">
        <is>
          <t>Прочие потребители</t>
        </is>
      </c>
      <c r="H544" t="inlineStr">
        <is>
          <t>ГАУ.Р.Д. "Дагпечать" №11(Джуана)</t>
        </is>
      </c>
      <c r="K544" t="inlineStr">
        <is>
          <t>ПС 110/35/6кВ "ЗФС"</t>
        </is>
      </c>
      <c r="N544" t="inlineStr">
        <is>
          <t>г.Кизилюрт</t>
        </is>
      </c>
      <c r="R544" t="inlineStr">
        <is>
          <t>СОИ 446М</t>
        </is>
      </c>
      <c r="S544" t="inlineStr">
        <is>
          <t>0856995</t>
        </is>
      </c>
      <c r="T544" t="n">
        <v>1</v>
      </c>
      <c r="U544" t="n">
        <v>54378</v>
      </c>
      <c r="V544" t="n">
        <v>54378</v>
      </c>
      <c r="W544">
        <f>V549-U549</f>
        <v/>
      </c>
      <c r="X544">
        <f>ROUND((W549*T549),0)</f>
        <v/>
      </c>
      <c r="Y544">
        <f>ROUND((X549/100)*2.3,0)</f>
        <v/>
      </c>
      <c r="AC544">
        <f>X549+Y549+Z549+AA549+AB549</f>
        <v/>
      </c>
      <c r="AD544" t="inlineStr">
        <is>
          <t>НН</t>
        </is>
      </c>
      <c r="AE544" t="inlineStr"/>
      <c r="AL544" t="inlineStr"/>
      <c r="AM544" t="inlineStr"/>
    </row>
    <row r="545">
      <c r="A545" t="n">
        <v>1</v>
      </c>
      <c r="B545" t="inlineStr">
        <is>
          <t>01</t>
        </is>
      </c>
      <c r="C545" t="inlineStr">
        <is>
          <t>DS0701OR0000540</t>
        </is>
      </c>
      <c r="D545" t="inlineStr">
        <is>
          <t>Энергоснабжение</t>
        </is>
      </c>
      <c r="E545" t="inlineStr">
        <is>
          <t>Филиал ПАО "Россети СК"-"Дагэнерго"</t>
        </is>
      </c>
      <c r="F545" t="n">
        <v>53300035</v>
      </c>
      <c r="G545" t="inlineStr">
        <is>
          <t>Прочие потребители</t>
        </is>
      </c>
      <c r="H545" t="inlineStr">
        <is>
          <t>ГАУ. Р.Д."Дагпечать"№8Цент-я больн</t>
        </is>
      </c>
      <c r="K545" t="inlineStr">
        <is>
          <t>ПС 35/6 кВ "Город"</t>
        </is>
      </c>
      <c r="N545" t="inlineStr">
        <is>
          <t>г.Кизилюрт</t>
        </is>
      </c>
      <c r="R545" t="inlineStr">
        <is>
          <t>Меркурий 201.2</t>
        </is>
      </c>
      <c r="S545" t="n">
        <v>22253069</v>
      </c>
      <c r="T545" t="n">
        <v>1</v>
      </c>
      <c r="U545" t="n">
        <v>4824</v>
      </c>
      <c r="V545" t="n">
        <v>4824</v>
      </c>
      <c r="W545">
        <f>V550-U550</f>
        <v/>
      </c>
      <c r="X545">
        <f>ROUND((W550*T550),0)</f>
        <v/>
      </c>
      <c r="Y545">
        <f>ROUND((X550/100)*2.3,0)</f>
        <v/>
      </c>
      <c r="AC545">
        <f>X550+Y550+Z550+AA550+AB550</f>
        <v/>
      </c>
      <c r="AD545" t="inlineStr">
        <is>
          <t>НН</t>
        </is>
      </c>
      <c r="AE545" t="inlineStr"/>
      <c r="AL545" t="inlineStr"/>
      <c r="AM545" t="inlineStr"/>
    </row>
    <row r="546">
      <c r="A546" t="n">
        <v>1</v>
      </c>
      <c r="B546" t="inlineStr">
        <is>
          <t>01</t>
        </is>
      </c>
      <c r="C546" t="inlineStr">
        <is>
          <t>DS0701OR0000541</t>
        </is>
      </c>
      <c r="D546" t="inlineStr">
        <is>
          <t>Энергоснабжение</t>
        </is>
      </c>
      <c r="E546" t="inlineStr">
        <is>
          <t>Филиал ПАО "Россети СК"-"Дагэнерго"</t>
        </is>
      </c>
      <c r="F546" t="n">
        <v>53300045</v>
      </c>
      <c r="G546" t="inlineStr">
        <is>
          <t>Прочие потребители</t>
        </is>
      </c>
      <c r="H546" t="inlineStr">
        <is>
          <t>ООО"Кизилюртовские железные дороги"база(250ква)</t>
        </is>
      </c>
      <c r="K546" t="inlineStr">
        <is>
          <t>ПС 35/6 кВ "Город"</t>
        </is>
      </c>
      <c r="N546" t="inlineStr">
        <is>
          <t>г.Кизилюрт</t>
        </is>
      </c>
      <c r="O546" t="inlineStr">
        <is>
          <t>ул.Буйнакского</t>
        </is>
      </c>
      <c r="R546" t="inlineStr">
        <is>
          <t>Миртек 301</t>
        </is>
      </c>
      <c r="S546" t="n">
        <v>170022800404</v>
      </c>
      <c r="T546" t="n">
        <v>60</v>
      </c>
      <c r="U546" t="n">
        <v>1696</v>
      </c>
      <c r="V546" t="n">
        <v>1696</v>
      </c>
      <c r="W546">
        <f>V551-U551</f>
        <v/>
      </c>
      <c r="X546">
        <f>ROUND((W551*T551),0)</f>
        <v/>
      </c>
      <c r="Y546">
        <f>IF(Z551=0,ROUND((X551/100)*2.3,0),0)</f>
        <v/>
      </c>
      <c r="Z546" t="n">
        <v>1148</v>
      </c>
      <c r="AC546">
        <f>X551+Y551+Z551+AA551+AB551</f>
        <v/>
      </c>
      <c r="AD546" t="inlineStr">
        <is>
          <t>СН2</t>
        </is>
      </c>
      <c r="AE546" t="inlineStr"/>
      <c r="AF546" s="33" t="n">
        <v>45076</v>
      </c>
      <c r="AI546" t="inlineStr">
        <is>
          <t>ст23</t>
        </is>
      </c>
      <c r="AJ546" t="inlineStr">
        <is>
          <t>хх</t>
        </is>
      </c>
      <c r="AL546" t="inlineStr"/>
      <c r="AM546" t="inlineStr"/>
    </row>
    <row r="547">
      <c r="A547" t="n">
        <v>1</v>
      </c>
      <c r="B547" t="inlineStr">
        <is>
          <t>01</t>
        </is>
      </c>
      <c r="C547" t="inlineStr">
        <is>
          <t>DS0701OR0000542</t>
        </is>
      </c>
      <c r="D547" t="inlineStr">
        <is>
          <t>Энергоснабжение</t>
        </is>
      </c>
      <c r="E547" t="inlineStr">
        <is>
          <t>Филиал ПАО "Россети СК"-"Дагэнерго"</t>
        </is>
      </c>
      <c r="F547" t="n">
        <v>53300046</v>
      </c>
      <c r="G547" t="inlineStr">
        <is>
          <t>Прочие потребители</t>
        </is>
      </c>
      <c r="H547" t="inlineStr">
        <is>
          <t>ЗАО "Эркенльи" (250ква)</t>
        </is>
      </c>
      <c r="K547" t="inlineStr">
        <is>
          <t>ПС 110/35/6кВ "ЗФС"</t>
        </is>
      </c>
      <c r="N547" t="inlineStr">
        <is>
          <t>г.Кизилюрт</t>
        </is>
      </c>
      <c r="R547" t="inlineStr">
        <is>
          <t>СЕ 303</t>
        </is>
      </c>
      <c r="S547" t="n">
        <v>95133823</v>
      </c>
      <c r="T547" t="n">
        <v>60</v>
      </c>
      <c r="U547" t="n">
        <v>6256</v>
      </c>
      <c r="V547" t="n">
        <v>6256</v>
      </c>
      <c r="W547">
        <f>V552-U552</f>
        <v/>
      </c>
      <c r="X547">
        <f>ROUND((W552*T552),0)</f>
        <v/>
      </c>
      <c r="Y547">
        <f>ROUND((X552/100)*2.3,0)</f>
        <v/>
      </c>
      <c r="AC547">
        <f>X552+Y552+Z552+AA552+AB552</f>
        <v/>
      </c>
      <c r="AD547" t="inlineStr">
        <is>
          <t>СН2</t>
        </is>
      </c>
      <c r="AE547" t="inlineStr"/>
      <c r="AL547" t="inlineStr"/>
      <c r="AM547" t="inlineStr"/>
    </row>
    <row r="548">
      <c r="A548" t="n">
        <v>1</v>
      </c>
      <c r="B548" t="inlineStr">
        <is>
          <t>01</t>
        </is>
      </c>
      <c r="C548" t="inlineStr">
        <is>
          <t>DS0701OR0000543</t>
        </is>
      </c>
      <c r="D548" t="inlineStr">
        <is>
          <t>Энергоснабжение</t>
        </is>
      </c>
      <c r="E548" t="inlineStr">
        <is>
          <t>Филиал ПАО "Россети СК"-"Дагэнерго"</t>
        </is>
      </c>
      <c r="F548" t="n">
        <v>53300054</v>
      </c>
      <c r="G548" t="inlineStr">
        <is>
          <t>Прочие потребители</t>
        </is>
      </c>
      <c r="H548" t="inlineStr">
        <is>
          <t>ООО КБ "Кредитинвест" (Кредо финанс)</t>
        </is>
      </c>
      <c r="K548" t="inlineStr">
        <is>
          <t>ПС 110/35/6кВ "ЗФС"</t>
        </is>
      </c>
      <c r="N548" t="inlineStr">
        <is>
          <t>г.Кизилюрт</t>
        </is>
      </c>
      <c r="O548" t="inlineStr">
        <is>
          <t>пл.Героев</t>
        </is>
      </c>
      <c r="R548" t="inlineStr">
        <is>
          <t>Меркурий 230 АR-03R</t>
        </is>
      </c>
      <c r="S548" t="n">
        <v>46435156</v>
      </c>
      <c r="T548" t="n">
        <v>50</v>
      </c>
      <c r="U548" t="n">
        <v>0</v>
      </c>
      <c r="V548" t="n">
        <v>0</v>
      </c>
      <c r="W548">
        <f>V553-U553</f>
        <v/>
      </c>
      <c r="X548">
        <f>ROUND((W553*T553),0)</f>
        <v/>
      </c>
      <c r="Y548">
        <f>ROUND((X553/100)*2.3,0)</f>
        <v/>
      </c>
      <c r="AC548">
        <f>X553+Y553+Z553+AA553+AB553</f>
        <v/>
      </c>
      <c r="AD548" t="inlineStr">
        <is>
          <t>СН2</t>
        </is>
      </c>
      <c r="AE548" t="inlineStr"/>
      <c r="AI548" t="inlineStr">
        <is>
          <t>дэж004301</t>
        </is>
      </c>
      <c r="AL548" t="inlineStr"/>
      <c r="AM548" t="inlineStr"/>
    </row>
    <row r="549">
      <c r="A549" t="n">
        <v>1</v>
      </c>
      <c r="B549" t="inlineStr">
        <is>
          <t>01</t>
        </is>
      </c>
      <c r="C549" t="inlineStr">
        <is>
          <t>DS0701OR0000544</t>
        </is>
      </c>
      <c r="D549" t="inlineStr">
        <is>
          <t>Энергоснабжение</t>
        </is>
      </c>
      <c r="E549" t="inlineStr">
        <is>
          <t>Филиал ПАО "Россети СК"-"Дагэнерго"</t>
        </is>
      </c>
      <c r="F549" t="n">
        <v>53300072</v>
      </c>
      <c r="G549" t="inlineStr">
        <is>
          <t>Прочие потребители</t>
        </is>
      </c>
      <c r="H549" t="inlineStr">
        <is>
          <t>ООО"КАРАМУДИН"Забитов Абдулмуталим Карамудинович рядом с конс.зав</t>
        </is>
      </c>
      <c r="K549" t="inlineStr">
        <is>
          <t>ПС 110/35/6кВ "ЗФС"</t>
        </is>
      </c>
      <c r="N549" t="inlineStr">
        <is>
          <t>г.Кизилюрт</t>
        </is>
      </c>
      <c r="O549" t="inlineStr">
        <is>
          <t>ул.Малагусейнова</t>
        </is>
      </c>
      <c r="P549" t="inlineStr">
        <is>
          <t>72 А</t>
        </is>
      </c>
      <c r="R549" t="inlineStr">
        <is>
          <t>ЦЭ6803 В ЭР32</t>
        </is>
      </c>
      <c r="S549" t="inlineStr">
        <is>
          <t>011552174524618</t>
        </is>
      </c>
      <c r="T549" t="n">
        <v>1</v>
      </c>
      <c r="U549" t="n">
        <v>8018</v>
      </c>
      <c r="V549" t="n">
        <v>8018</v>
      </c>
      <c r="W549">
        <f>V554-U554</f>
        <v/>
      </c>
      <c r="X549">
        <f>ROUND((W554*T554),0)</f>
        <v/>
      </c>
      <c r="Y549">
        <f>ROUND((X554/100)*2.3,0)</f>
        <v/>
      </c>
      <c r="AC549">
        <f>X554+Y554+Z554+AA554+AB554</f>
        <v/>
      </c>
      <c r="AD549" t="inlineStr">
        <is>
          <t>СН2</t>
        </is>
      </c>
      <c r="AE549" t="inlineStr"/>
      <c r="AF549" s="33" t="n">
        <v>45077</v>
      </c>
      <c r="AI549" t="inlineStr">
        <is>
          <t>дэж004252</t>
        </is>
      </c>
      <c r="AL549" t="inlineStr"/>
      <c r="AM549" t="inlineStr"/>
    </row>
    <row r="550">
      <c r="A550" t="n">
        <v>1</v>
      </c>
      <c r="B550" t="inlineStr">
        <is>
          <t>01</t>
        </is>
      </c>
      <c r="C550" t="inlineStr">
        <is>
          <t>DS0701OR0000545</t>
        </is>
      </c>
      <c r="D550" t="inlineStr">
        <is>
          <t>Энергоснабжение</t>
        </is>
      </c>
      <c r="E550" t="inlineStr">
        <is>
          <t>Филиал ПАО "Россети СК"-"Дагэнерго"</t>
        </is>
      </c>
      <c r="F550" t="n">
        <v>53300073</v>
      </c>
      <c r="G550" t="inlineStr">
        <is>
          <t>Прочие потребители</t>
        </is>
      </c>
      <c r="H550" t="inlineStr">
        <is>
          <t>ООО "МЕЛИОРАТОР" Нуцалов Расул Басирович</t>
        </is>
      </c>
      <c r="K550" t="inlineStr">
        <is>
          <t>ПС 110/35/6кВ "ЗФС"</t>
        </is>
      </c>
      <c r="N550" t="inlineStr">
        <is>
          <t>г.Кизилюрт</t>
        </is>
      </c>
      <c r="O550" t="inlineStr">
        <is>
          <t>район Парнаса</t>
        </is>
      </c>
      <c r="R550" t="inlineStr">
        <is>
          <t>ЦЭ6803 В ЭР32</t>
        </is>
      </c>
      <c r="S550" t="inlineStr">
        <is>
          <t>011355179120030</t>
        </is>
      </c>
      <c r="T550" t="n">
        <v>40</v>
      </c>
      <c r="U550" t="n">
        <v>147</v>
      </c>
      <c r="V550" t="n">
        <v>147</v>
      </c>
      <c r="W550">
        <f>V555-U555</f>
        <v/>
      </c>
      <c r="X550">
        <f>ROUND((W555*T555),0)</f>
        <v/>
      </c>
      <c r="Y550">
        <f>ROUND((X555/100)*2.3,0)</f>
        <v/>
      </c>
      <c r="AC550">
        <f>X555+Y555+Z555+AA555+AB555</f>
        <v/>
      </c>
      <c r="AD550" t="inlineStr">
        <is>
          <t>СН2</t>
        </is>
      </c>
      <c r="AE550" t="inlineStr"/>
      <c r="AF550" s="33" t="n">
        <v>45070</v>
      </c>
      <c r="AI550" t="inlineStr">
        <is>
          <t>дэж018881</t>
        </is>
      </c>
      <c r="AK550" t="inlineStr">
        <is>
          <t>ттн-8915</t>
        </is>
      </c>
      <c r="AL550" t="inlineStr"/>
      <c r="AM550" t="inlineStr"/>
    </row>
    <row r="551">
      <c r="A551" t="n">
        <v>1</v>
      </c>
      <c r="B551" t="inlineStr">
        <is>
          <t>01</t>
        </is>
      </c>
      <c r="C551" t="inlineStr">
        <is>
          <t>DS0701OR0000546</t>
        </is>
      </c>
      <c r="D551" t="inlineStr">
        <is>
          <t>Энергоснабжение</t>
        </is>
      </c>
      <c r="E551" t="inlineStr">
        <is>
          <t>Филиал ПАО "Россети СК"-"Дагэнерго"</t>
        </is>
      </c>
      <c r="F551" t="n">
        <v>53300076</v>
      </c>
      <c r="G551" t="inlineStr">
        <is>
          <t>Прочие потребители</t>
        </is>
      </c>
      <c r="H551" t="inlineStr">
        <is>
          <t>М.П. "Башир"  "Арац-1" (Абук)</t>
        </is>
      </c>
      <c r="K551" t="inlineStr">
        <is>
          <t>ПС 110/35/6кВ "ЗФС"</t>
        </is>
      </c>
      <c r="N551" t="inlineStr">
        <is>
          <t>г.Кизилюрт</t>
        </is>
      </c>
      <c r="O551" t="inlineStr">
        <is>
          <t>ул.Малагусейнова</t>
        </is>
      </c>
      <c r="R551" t="inlineStr">
        <is>
          <t>ЦЭ6803 В ЭР32</t>
        </is>
      </c>
      <c r="S551" t="inlineStr">
        <is>
          <t>011552174229394</t>
        </is>
      </c>
      <c r="T551" t="n">
        <v>1</v>
      </c>
      <c r="U551" t="n">
        <v>22315</v>
      </c>
      <c r="V551" t="n">
        <v>22315</v>
      </c>
      <c r="W551">
        <f>V556-U556</f>
        <v/>
      </c>
      <c r="X551">
        <f>ROUND((W556*T556),0)</f>
        <v/>
      </c>
      <c r="Y551">
        <f>ROUND((X556/100)*2.3,0)</f>
        <v/>
      </c>
      <c r="AC551">
        <f>X556+Y556+Z556+AA556+AB556</f>
        <v/>
      </c>
      <c r="AD551" t="inlineStr">
        <is>
          <t>СН2</t>
        </is>
      </c>
      <c r="AE551" t="inlineStr"/>
      <c r="AF551" s="33" t="n">
        <v>45077</v>
      </c>
      <c r="AI551" t="inlineStr">
        <is>
          <t>дэж012450</t>
        </is>
      </c>
      <c r="AK551" t="n">
        <v>8019589</v>
      </c>
      <c r="AL551" t="inlineStr"/>
      <c r="AM551" t="inlineStr"/>
    </row>
    <row r="552">
      <c r="A552" t="n">
        <v>1</v>
      </c>
      <c r="B552" t="inlineStr">
        <is>
          <t>01</t>
        </is>
      </c>
      <c r="C552" t="inlineStr">
        <is>
          <t>DS0701OR0000547</t>
        </is>
      </c>
      <c r="D552" t="inlineStr">
        <is>
          <t>Энергоснабжение</t>
        </is>
      </c>
      <c r="E552" t="inlineStr">
        <is>
          <t>Филиал ПАО "Россети СК"-"Дагэнерго"</t>
        </is>
      </c>
      <c r="F552" t="n">
        <v>53300082</v>
      </c>
      <c r="G552" t="inlineStr">
        <is>
          <t>Прочие потребители</t>
        </is>
      </c>
      <c r="H552" t="inlineStr">
        <is>
          <t>Насосная (частный сектор)</t>
        </is>
      </c>
      <c r="K552" t="inlineStr">
        <is>
          <t>ПС 110/6 кВ "КЧГЭС"</t>
        </is>
      </c>
      <c r="N552" t="inlineStr">
        <is>
          <t>с.Бавтугай</t>
        </is>
      </c>
      <c r="O552" t="inlineStr">
        <is>
          <t>ул.Степная</t>
        </is>
      </c>
      <c r="R552" t="inlineStr">
        <is>
          <t>ЦЭ 6803 B</t>
        </is>
      </c>
      <c r="S552" t="inlineStr">
        <is>
          <t>08522020001883</t>
        </is>
      </c>
      <c r="T552" t="n">
        <v>1</v>
      </c>
      <c r="U552" t="n">
        <v>323925</v>
      </c>
      <c r="V552" t="n">
        <v>323925</v>
      </c>
      <c r="W552">
        <f>V557-U557</f>
        <v/>
      </c>
      <c r="X552">
        <f>ROUND((W557*T557),0)</f>
        <v/>
      </c>
      <c r="Y552">
        <f>ROUND((X557/100)*2.3,0)</f>
        <v/>
      </c>
      <c r="AC552">
        <f>X557+Y557+Z557+AA557+AB557</f>
        <v/>
      </c>
      <c r="AD552" t="inlineStr">
        <is>
          <t>СН2</t>
        </is>
      </c>
      <c r="AE552" t="inlineStr"/>
      <c r="AF552" s="33" t="n">
        <v>45072</v>
      </c>
      <c r="AI552" t="inlineStr">
        <is>
          <t>дэж003596</t>
        </is>
      </c>
      <c r="AJ552" t="inlineStr">
        <is>
          <t>дэж0000575</t>
        </is>
      </c>
      <c r="AK552" t="inlineStr">
        <is>
          <t>5547785  5547784</t>
        </is>
      </c>
      <c r="AL552" t="inlineStr"/>
      <c r="AM552" t="inlineStr"/>
    </row>
    <row r="553">
      <c r="A553" t="n">
        <v>1</v>
      </c>
      <c r="B553" t="inlineStr">
        <is>
          <t>01</t>
        </is>
      </c>
      <c r="C553" t="inlineStr">
        <is>
          <t>DS0701OR0000548</t>
        </is>
      </c>
      <c r="D553" t="inlineStr">
        <is>
          <t>Энергоснабжение</t>
        </is>
      </c>
      <c r="E553" t="inlineStr">
        <is>
          <t>Филиал ПАО "Россети СК"-"Дагэнерго"</t>
        </is>
      </c>
      <c r="F553" t="n">
        <v>53300083</v>
      </c>
      <c r="G553" t="inlineStr">
        <is>
          <t>Прочие потребители</t>
        </is>
      </c>
      <c r="H553" t="inlineStr">
        <is>
          <t>М.П."ЖЕЛЕЗОБЕТОН"цем.склад7% Завод ЖБИ Исаев Магомедхабиб Исаевич</t>
        </is>
      </c>
      <c r="K553" t="inlineStr">
        <is>
          <t>ПС 110/35/6кВ "ЗФС"</t>
        </is>
      </c>
      <c r="N553" t="inlineStr">
        <is>
          <t xml:space="preserve">п.Бавтугай </t>
        </is>
      </c>
      <c r="O553" t="inlineStr">
        <is>
          <t>ул.Ирчи Казака</t>
        </is>
      </c>
      <c r="P553" t="n">
        <v>13</v>
      </c>
      <c r="R553" t="inlineStr">
        <is>
          <t>ЦЭ 6803 В</t>
        </is>
      </c>
      <c r="S553" t="n">
        <v>70820703</v>
      </c>
      <c r="T553" t="n">
        <v>60</v>
      </c>
      <c r="U553" t="n">
        <v>1481</v>
      </c>
      <c r="V553" t="n">
        <v>1481</v>
      </c>
      <c r="W553">
        <f>V558-U558</f>
        <v/>
      </c>
      <c r="X553">
        <f>ROUND((W558*T558),0)</f>
        <v/>
      </c>
      <c r="Y553">
        <f>ROUND((X558/100)*2.3,0)</f>
        <v/>
      </c>
      <c r="AC553">
        <f>X558+Y558+Z558+AA558+AB558</f>
        <v/>
      </c>
      <c r="AD553" t="inlineStr">
        <is>
          <t>СН2</t>
        </is>
      </c>
      <c r="AE553" t="inlineStr"/>
      <c r="AL553" t="inlineStr"/>
      <c r="AM553" t="inlineStr"/>
    </row>
    <row r="554">
      <c r="A554" t="n">
        <v>1</v>
      </c>
      <c r="B554" t="inlineStr">
        <is>
          <t>01</t>
        </is>
      </c>
      <c r="C554" t="inlineStr">
        <is>
          <t>DS0701OR0000549</t>
        </is>
      </c>
      <c r="D554" t="inlineStr">
        <is>
          <t>Энергоснабжение</t>
        </is>
      </c>
      <c r="E554" t="inlineStr">
        <is>
          <t>Филиал ПАО "Россети СК"-"Дагэнерго"</t>
        </is>
      </c>
      <c r="F554" t="n">
        <v>53300084</v>
      </c>
      <c r="G554" t="inlineStr">
        <is>
          <t>Прочие потребители</t>
        </is>
      </c>
      <c r="H554" t="inlineStr">
        <is>
          <t>Ч.П."Омаров"заЖ/Д(40ква)Метал-база</t>
        </is>
      </c>
      <c r="K554" t="inlineStr">
        <is>
          <t>ПС 35/6 кВ "Город"</t>
        </is>
      </c>
      <c r="N554" t="inlineStr">
        <is>
          <t>г.Кизилюрт</t>
        </is>
      </c>
      <c r="O554" t="inlineStr">
        <is>
          <t>ул.Буйнакского</t>
        </is>
      </c>
      <c r="R554" t="inlineStr">
        <is>
          <t>Меркурий 230 АМ-02</t>
        </is>
      </c>
      <c r="S554" t="n">
        <v>12470062</v>
      </c>
      <c r="T554" t="n">
        <v>1</v>
      </c>
      <c r="U554" t="n">
        <v>114226</v>
      </c>
      <c r="V554" t="n">
        <v>114226</v>
      </c>
      <c r="W554">
        <f>V559-U559</f>
        <v/>
      </c>
      <c r="X554">
        <f>ROUND((W559*T559),0)</f>
        <v/>
      </c>
      <c r="Y554">
        <f>IF(Z559=0,ROUND((X559/100)*2.3,0),0)</f>
        <v/>
      </c>
      <c r="Z554" t="n">
        <v>268</v>
      </c>
      <c r="AC554">
        <f>X559+Y559+Z559+AA559+AB559</f>
        <v/>
      </c>
      <c r="AD554" t="inlineStr">
        <is>
          <t>СН2</t>
        </is>
      </c>
      <c r="AE554" t="inlineStr"/>
      <c r="AF554" s="33" t="n">
        <v>45070</v>
      </c>
      <c r="AI554" t="inlineStr">
        <is>
          <t>дэж012015</t>
        </is>
      </c>
      <c r="AJ554" t="inlineStr">
        <is>
          <t>дэж0000775</t>
        </is>
      </c>
      <c r="AL554" t="inlineStr"/>
      <c r="AM554" t="inlineStr"/>
    </row>
    <row r="555">
      <c r="A555" t="n">
        <v>1</v>
      </c>
      <c r="B555" t="inlineStr">
        <is>
          <t>01</t>
        </is>
      </c>
      <c r="C555" t="inlineStr">
        <is>
          <t>DS0701OR0000550</t>
        </is>
      </c>
      <c r="D555" t="inlineStr">
        <is>
          <t>Энергоснабжение</t>
        </is>
      </c>
      <c r="E555" t="inlineStr">
        <is>
          <t>Филиал ПАО "Россети СК"-"Дагэнерго"</t>
        </is>
      </c>
      <c r="F555" t="n">
        <v>53300087</v>
      </c>
      <c r="G555" t="inlineStr">
        <is>
          <t>Прочие потребители</t>
        </is>
      </c>
      <c r="H555" t="inlineStr">
        <is>
          <t>"АВТОСЕРВИС"     (Мухумаев)</t>
        </is>
      </c>
      <c r="K555" t="inlineStr">
        <is>
          <t>ПС 35/6 кВ "Город"</t>
        </is>
      </c>
      <c r="N555" t="inlineStr">
        <is>
          <t>г.Кизилюрт</t>
        </is>
      </c>
      <c r="O555" t="inlineStr">
        <is>
          <t>ул.Буйнакского</t>
        </is>
      </c>
      <c r="R555" t="inlineStr">
        <is>
          <t>ЦЭ6803 В ЭР32</t>
        </is>
      </c>
      <c r="S555" t="n">
        <v>109279626</v>
      </c>
      <c r="T555" t="n">
        <v>1</v>
      </c>
      <c r="U555" t="n">
        <v>12832</v>
      </c>
      <c r="V555" t="n">
        <v>12832</v>
      </c>
      <c r="W555">
        <f>V560-U560</f>
        <v/>
      </c>
      <c r="X555">
        <f>ROUND((W560*T560),0)</f>
        <v/>
      </c>
      <c r="Y555">
        <f>ROUND((X560/100)*2.3,0)</f>
        <v/>
      </c>
      <c r="AC555">
        <f>X560+Y560+Z560+AA560+AB560</f>
        <v/>
      </c>
      <c r="AD555" t="inlineStr">
        <is>
          <t>НН</t>
        </is>
      </c>
      <c r="AE555" t="inlineStr"/>
      <c r="AF555" s="33" t="n">
        <v>45068</v>
      </c>
      <c r="AK555" t="inlineStr">
        <is>
          <t>н13 0613056</t>
        </is>
      </c>
      <c r="AL555" t="inlineStr"/>
      <c r="AM555" t="inlineStr"/>
    </row>
    <row r="556">
      <c r="A556" t="n">
        <v>1</v>
      </c>
      <c r="B556" t="inlineStr">
        <is>
          <t>01</t>
        </is>
      </c>
      <c r="C556" t="inlineStr">
        <is>
          <t>DS0701OR0000551</t>
        </is>
      </c>
      <c r="D556" t="inlineStr">
        <is>
          <t>Энергоснабжение</t>
        </is>
      </c>
      <c r="E556" t="inlineStr">
        <is>
          <t>Филиал ПАО "Россети СК"-"Дагэнерго"</t>
        </is>
      </c>
      <c r="F556" t="n">
        <v>53300094</v>
      </c>
      <c r="G556" t="inlineStr">
        <is>
          <t>Прочие потребители</t>
        </is>
      </c>
      <c r="H556" t="inlineStr">
        <is>
          <t xml:space="preserve">Пункт приема цветных металлов </t>
        </is>
      </c>
      <c r="K556" t="inlineStr">
        <is>
          <t>ПС 35/6 кВ "Город"</t>
        </is>
      </c>
      <c r="N556" t="inlineStr">
        <is>
          <t>г.Кизилюрт</t>
        </is>
      </c>
      <c r="O556" t="inlineStr">
        <is>
          <t xml:space="preserve">ул.Сулакская </t>
        </is>
      </c>
      <c r="R556" t="inlineStr">
        <is>
          <t>ЦЭ6803 В ЭР32</t>
        </is>
      </c>
      <c r="S556" t="n">
        <v>115328903</v>
      </c>
      <c r="T556" t="n">
        <v>1</v>
      </c>
      <c r="U556" t="n">
        <v>40330</v>
      </c>
      <c r="V556" t="n">
        <v>40330</v>
      </c>
      <c r="W556">
        <f>V561-U561</f>
        <v/>
      </c>
      <c r="X556">
        <f>ROUND((W561*T561),0)</f>
        <v/>
      </c>
      <c r="Y556">
        <f>ROUND((X561/100)*2.3,0)</f>
        <v/>
      </c>
      <c r="AC556">
        <f>X561+Y561+Z561+AA561+AB561</f>
        <v/>
      </c>
      <c r="AD556" t="inlineStr">
        <is>
          <t>НН</t>
        </is>
      </c>
      <c r="AE556" t="inlineStr"/>
      <c r="AF556" s="33" t="n">
        <v>45076</v>
      </c>
      <c r="AI556" t="inlineStr">
        <is>
          <t>дэж003092</t>
        </is>
      </c>
      <c r="AK556" t="inlineStr">
        <is>
          <t>хх</t>
        </is>
      </c>
      <c r="AL556" t="inlineStr"/>
      <c r="AM556" t="inlineStr"/>
    </row>
    <row r="557">
      <c r="A557" t="n">
        <v>1</v>
      </c>
      <c r="B557" t="inlineStr">
        <is>
          <t>01</t>
        </is>
      </c>
      <c r="C557" t="inlineStr">
        <is>
          <t>DS0701OR0000552</t>
        </is>
      </c>
      <c r="D557" t="inlineStr">
        <is>
          <t>Энергоснабжение</t>
        </is>
      </c>
      <c r="E557" t="inlineStr">
        <is>
          <t>Филиал ПАО "Россети СК"-"Дагэнерго"</t>
        </is>
      </c>
      <c r="F557" t="n">
        <v>53300095</v>
      </c>
      <c r="G557" t="inlineStr">
        <is>
          <t>Прочие потребители</t>
        </is>
      </c>
      <c r="H557" t="inlineStr">
        <is>
          <t>Мастерская по изготовлению ключей Мутаев Джамалудин Мурадисович</t>
        </is>
      </c>
      <c r="K557" t="inlineStr">
        <is>
          <t>ПС 110/35/6кВ "ЗФС"</t>
        </is>
      </c>
      <c r="N557" t="inlineStr">
        <is>
          <t>г.Кизилюрт</t>
        </is>
      </c>
      <c r="O557" t="inlineStr">
        <is>
          <t>пл.Героев</t>
        </is>
      </c>
      <c r="R557" t="inlineStr">
        <is>
          <t>Меркурий 201.2</t>
        </is>
      </c>
      <c r="S557" t="n">
        <v>45946862</v>
      </c>
      <c r="T557" t="n">
        <v>1</v>
      </c>
      <c r="U557" t="n">
        <v>4472</v>
      </c>
      <c r="V557" t="n">
        <v>4472</v>
      </c>
      <c r="W557">
        <f>V562-U562</f>
        <v/>
      </c>
      <c r="X557">
        <f>ROUND((W562*T562),0)</f>
        <v/>
      </c>
      <c r="AC557">
        <f>X562+Y562+Z562+AA562+AB562</f>
        <v/>
      </c>
      <c r="AD557" t="inlineStr">
        <is>
          <t>НН</t>
        </is>
      </c>
      <c r="AE557" t="inlineStr"/>
      <c r="AF557" s="33" t="n">
        <v>45071</v>
      </c>
      <c r="AI557" t="inlineStr">
        <is>
          <t>дэж004354</t>
        </is>
      </c>
      <c r="AL557" t="inlineStr"/>
      <c r="AM557" t="inlineStr"/>
    </row>
    <row r="558">
      <c r="A558" t="n">
        <v>1</v>
      </c>
      <c r="B558" t="inlineStr">
        <is>
          <t>01</t>
        </is>
      </c>
      <c r="C558" t="inlineStr">
        <is>
          <t>DS0701OR0000553</t>
        </is>
      </c>
      <c r="D558" t="inlineStr">
        <is>
          <t>Энергоснабжение</t>
        </is>
      </c>
      <c r="E558" t="inlineStr">
        <is>
          <t>Филиал ПАО "Россети СК"-"Дагэнерго"</t>
        </is>
      </c>
      <c r="F558" t="n">
        <v>53300098</v>
      </c>
      <c r="G558" t="inlineStr">
        <is>
          <t>Прочие потребители</t>
        </is>
      </c>
      <c r="H558" t="inlineStr">
        <is>
          <t xml:space="preserve">Мастерская   "Рембыттехника"   </t>
        </is>
      </c>
      <c r="K558" t="inlineStr">
        <is>
          <t>ПС 35/6 кВ "Город"</t>
        </is>
      </c>
      <c r="N558" t="inlineStr">
        <is>
          <t>г.Кизилюрт</t>
        </is>
      </c>
      <c r="O558" t="inlineStr">
        <is>
          <t>ул.Кавказская</t>
        </is>
      </c>
      <c r="R558" t="inlineStr">
        <is>
          <t>ЦЭ6803 В ЭР32</t>
        </is>
      </c>
      <c r="S558" t="n">
        <v>126225083</v>
      </c>
      <c r="T558" t="n">
        <v>1</v>
      </c>
      <c r="U558" t="n">
        <v>8767</v>
      </c>
      <c r="V558" t="n">
        <v>8767</v>
      </c>
      <c r="W558">
        <f>V563-U563</f>
        <v/>
      </c>
      <c r="X558">
        <f>ROUND((W563*T563),0)</f>
        <v/>
      </c>
      <c r="Y558">
        <f>ROUND((X563/100)*2.3,0)</f>
        <v/>
      </c>
      <c r="AC558">
        <f>X563+Y563+Z563+AA563+AB563</f>
        <v/>
      </c>
      <c r="AD558" t="inlineStr">
        <is>
          <t>НН</t>
        </is>
      </c>
      <c r="AE558" t="inlineStr"/>
      <c r="AF558" s="33" t="n">
        <v>45076</v>
      </c>
      <c r="AL558" t="inlineStr"/>
      <c r="AM558" t="inlineStr"/>
    </row>
    <row r="559">
      <c r="A559" t="n">
        <v>1</v>
      </c>
      <c r="B559" t="inlineStr">
        <is>
          <t>01</t>
        </is>
      </c>
      <c r="C559" t="inlineStr">
        <is>
          <t>DS0701OR0000554</t>
        </is>
      </c>
      <c r="D559" t="inlineStr">
        <is>
          <t>Энергоснабжение</t>
        </is>
      </c>
      <c r="E559" t="inlineStr">
        <is>
          <t>Филиал ПАО "Россети СК"-"Дагэнерго"</t>
        </is>
      </c>
      <c r="F559" t="n">
        <v>53300107</v>
      </c>
      <c r="G559" t="inlineStr">
        <is>
          <t>Прочие потребители</t>
        </is>
      </c>
      <c r="H559" t="inlineStr">
        <is>
          <t xml:space="preserve">Кафе 777  </t>
        </is>
      </c>
      <c r="K559" t="inlineStr">
        <is>
          <t>ПС 110/35/6кВ "ЗФС"</t>
        </is>
      </c>
      <c r="N559" t="inlineStr">
        <is>
          <t>г.Кизилюрт</t>
        </is>
      </c>
      <c r="O559" t="inlineStr">
        <is>
          <t>ул.Тахо-Годи</t>
        </is>
      </c>
      <c r="P559" t="n">
        <v>40</v>
      </c>
      <c r="R559" t="inlineStr">
        <is>
          <t xml:space="preserve">Меркурий230AR-02 </t>
        </is>
      </c>
      <c r="S559" t="n">
        <v>3852695</v>
      </c>
      <c r="T559" t="n">
        <v>1</v>
      </c>
      <c r="U559" t="n">
        <v>16795</v>
      </c>
      <c r="V559" t="n">
        <v>16795</v>
      </c>
      <c r="W559">
        <f>V564-U564</f>
        <v/>
      </c>
      <c r="X559">
        <f>ROUND((W564*T564),0)</f>
        <v/>
      </c>
      <c r="Y559">
        <f>ROUND((X564/100)*2.3,0)</f>
        <v/>
      </c>
      <c r="AC559">
        <f>X564+Y564+Z564+AA564+AB564</f>
        <v/>
      </c>
      <c r="AD559" t="inlineStr">
        <is>
          <t>СН2</t>
        </is>
      </c>
      <c r="AE559" t="inlineStr"/>
      <c r="AL559" t="inlineStr"/>
      <c r="AM559" t="inlineStr"/>
    </row>
    <row r="560">
      <c r="A560" t="n">
        <v>1</v>
      </c>
      <c r="B560" t="inlineStr">
        <is>
          <t>01</t>
        </is>
      </c>
      <c r="C560" t="inlineStr">
        <is>
          <t>DS0701OR0000555</t>
        </is>
      </c>
      <c r="D560" t="inlineStr">
        <is>
          <t>Энергоснабжение</t>
        </is>
      </c>
      <c r="E560" t="inlineStr">
        <is>
          <t>Филиал ПАО "Россети СК"-"Дагэнерго"</t>
        </is>
      </c>
      <c r="F560" t="n">
        <v>53300118</v>
      </c>
      <c r="G560" t="inlineStr">
        <is>
          <t>Прочие потребители</t>
        </is>
      </c>
      <c r="H560" t="inlineStr">
        <is>
          <t xml:space="preserve">Парикмахерская "Улыбка" </t>
        </is>
      </c>
      <c r="K560" t="inlineStr">
        <is>
          <t>ПС 110/35/6кВ "ЗФС"</t>
        </is>
      </c>
      <c r="N560" t="inlineStr">
        <is>
          <t>г.Кизилюрт</t>
        </is>
      </c>
      <c r="O560" t="inlineStr">
        <is>
          <t>пл.Героев</t>
        </is>
      </c>
      <c r="R560" t="inlineStr">
        <is>
          <t>СОИ 446</t>
        </is>
      </c>
      <c r="S560" t="n">
        <v>2313609</v>
      </c>
      <c r="T560" t="n">
        <v>1</v>
      </c>
      <c r="U560" t="n">
        <v>58068</v>
      </c>
      <c r="V560" t="n">
        <v>58068</v>
      </c>
      <c r="W560">
        <f>V565-U565</f>
        <v/>
      </c>
      <c r="X560">
        <f>ROUND((W565*T565),0)</f>
        <v/>
      </c>
      <c r="Y560">
        <f>ROUND((X565/100)*2.3,0)</f>
        <v/>
      </c>
      <c r="AC560">
        <f>X565+Y565+Z565+AA565+AB565</f>
        <v/>
      </c>
      <c r="AD560" t="inlineStr">
        <is>
          <t>НН</t>
        </is>
      </c>
      <c r="AE560" t="inlineStr"/>
      <c r="AI560" t="inlineStr">
        <is>
          <t>003581</t>
        </is>
      </c>
      <c r="AJ560" t="n">
        <v>0</v>
      </c>
      <c r="AL560" t="inlineStr"/>
      <c r="AM560" t="inlineStr"/>
      <c r="AN560" t="inlineStr">
        <is>
          <t>ОДПУ</t>
        </is>
      </c>
    </row>
    <row r="561">
      <c r="A561" t="n">
        <v>1</v>
      </c>
      <c r="B561" t="inlineStr">
        <is>
          <t>01</t>
        </is>
      </c>
      <c r="C561" t="inlineStr">
        <is>
          <t>DS0701OR0000556</t>
        </is>
      </c>
      <c r="D561" t="inlineStr">
        <is>
          <t>Энергоснабжение</t>
        </is>
      </c>
      <c r="E561" t="inlineStr">
        <is>
          <t>Филиал ПАО "Россети СК"-"Дагэнерго"</t>
        </is>
      </c>
      <c r="F561" t="n">
        <v>53300119</v>
      </c>
      <c r="G561" t="inlineStr">
        <is>
          <t>Прочие потребители</t>
        </is>
      </c>
      <c r="H561" t="inlineStr">
        <is>
          <t>Парикмахерская "Аист"  Омарова Патимат Зайнулаевна</t>
        </is>
      </c>
      <c r="K561" t="inlineStr">
        <is>
          <t>ПС 110/35/6кВ "ЗФС"</t>
        </is>
      </c>
      <c r="N561" t="inlineStr">
        <is>
          <t>г.Кизилюрт</t>
        </is>
      </c>
      <c r="O561" t="inlineStr">
        <is>
          <t>пл.Героев</t>
        </is>
      </c>
      <c r="R561" t="inlineStr">
        <is>
          <t>Меркурий 201.2</t>
        </is>
      </c>
      <c r="S561" t="n">
        <v>24345167</v>
      </c>
      <c r="T561" t="n">
        <v>1</v>
      </c>
      <c r="U561" t="n">
        <v>16225</v>
      </c>
      <c r="V561" t="n">
        <v>16225</v>
      </c>
      <c r="W561">
        <f>V566-U566</f>
        <v/>
      </c>
      <c r="X561">
        <f>ROUND((W566*T566),0)</f>
        <v/>
      </c>
      <c r="Y561">
        <f>ROUND((X566/100)*2.3,0)</f>
        <v/>
      </c>
      <c r="AC561">
        <f>X566+Y566+Z566+AA566+AB566</f>
        <v/>
      </c>
      <c r="AD561" t="inlineStr">
        <is>
          <t>НН</t>
        </is>
      </c>
      <c r="AE561" t="inlineStr"/>
      <c r="AI561" t="n">
        <v>3403</v>
      </c>
      <c r="AL561" t="inlineStr"/>
      <c r="AM561" t="inlineStr"/>
    </row>
    <row r="562">
      <c r="A562" t="n">
        <v>1</v>
      </c>
      <c r="B562" t="inlineStr">
        <is>
          <t>01</t>
        </is>
      </c>
      <c r="C562" t="inlineStr">
        <is>
          <t>DS0701OR0000557</t>
        </is>
      </c>
      <c r="D562" t="inlineStr">
        <is>
          <t>Энергоснабжение</t>
        </is>
      </c>
      <c r="E562" t="inlineStr">
        <is>
          <t>Филиал ПАО "Россети СК"-"Дагэнерго"</t>
        </is>
      </c>
      <c r="F562" t="n">
        <v>53300121</v>
      </c>
      <c r="G562" t="inlineStr">
        <is>
          <t>Прочие потребители</t>
        </is>
      </c>
      <c r="H562" t="inlineStr">
        <is>
          <t xml:space="preserve">Парикмахерская "Улыбка"  </t>
        </is>
      </c>
      <c r="K562" t="inlineStr">
        <is>
          <t>ПС 110/35/6кВ "ЗФС"</t>
        </is>
      </c>
      <c r="N562" t="inlineStr">
        <is>
          <t>г.Кизилюрт</t>
        </is>
      </c>
      <c r="O562" t="inlineStr">
        <is>
          <t>ул.Г.Цадаса</t>
        </is>
      </c>
      <c r="P562" t="inlineStr">
        <is>
          <t>63/26</t>
        </is>
      </c>
      <c r="R562" t="inlineStr">
        <is>
          <t>Меркурий 201.2</t>
        </is>
      </c>
      <c r="S562" t="n">
        <v>14384176</v>
      </c>
      <c r="T562" t="n">
        <v>1</v>
      </c>
      <c r="U562" t="n">
        <v>41523</v>
      </c>
      <c r="V562" t="n">
        <v>41523</v>
      </c>
      <c r="W562">
        <f>V567-U567</f>
        <v/>
      </c>
      <c r="X562">
        <f>ROUND((W567*T567),0)</f>
        <v/>
      </c>
      <c r="Y562">
        <f>ROUND((X567/100)*2.3,0)</f>
        <v/>
      </c>
      <c r="AC562">
        <f>X567+Y567+Z567+AA567+AB567</f>
        <v/>
      </c>
      <c r="AD562" t="inlineStr">
        <is>
          <t>НН</t>
        </is>
      </c>
      <c r="AE562" t="inlineStr"/>
      <c r="AL562" t="inlineStr"/>
      <c r="AM562" t="inlineStr"/>
      <c r="AN562" t="inlineStr">
        <is>
          <t>ОДПУ</t>
        </is>
      </c>
    </row>
    <row r="563">
      <c r="A563" t="n">
        <v>1</v>
      </c>
      <c r="B563" t="inlineStr">
        <is>
          <t>01</t>
        </is>
      </c>
      <c r="C563" t="inlineStr">
        <is>
          <t>DS0701OR0000558</t>
        </is>
      </c>
      <c r="D563" t="inlineStr">
        <is>
          <t>Энергоснабжение</t>
        </is>
      </c>
      <c r="E563" t="inlineStr">
        <is>
          <t>Филиал ПАО "Россети СК"-"Дагэнерго"</t>
        </is>
      </c>
      <c r="F563" t="n">
        <v>53300124</v>
      </c>
      <c r="G563" t="inlineStr">
        <is>
          <t>Прочие потребители</t>
        </is>
      </c>
      <c r="H563" t="inlineStr">
        <is>
          <t>Парикмахерская "Теремок" Магомедова Зуля</t>
        </is>
      </c>
      <c r="K563" t="inlineStr">
        <is>
          <t>ПС 110/35/6кВ "ЗФС"</t>
        </is>
      </c>
      <c r="N563" t="inlineStr">
        <is>
          <t>г.Кизилюрт</t>
        </is>
      </c>
      <c r="O563" t="inlineStr">
        <is>
          <t>пл.Героев</t>
        </is>
      </c>
      <c r="R563" t="inlineStr">
        <is>
          <t>Меркурий 201.2</t>
        </is>
      </c>
      <c r="S563" t="n">
        <v>38180389</v>
      </c>
      <c r="T563" t="n">
        <v>1</v>
      </c>
      <c r="U563" t="n">
        <v>10002</v>
      </c>
      <c r="V563" t="n">
        <v>10002</v>
      </c>
      <c r="W563">
        <f>V568-U568</f>
        <v/>
      </c>
      <c r="X563">
        <f>ROUND((W568*T568),0)</f>
        <v/>
      </c>
      <c r="Y563">
        <f>ROUND((X568/100)*2.3,0)</f>
        <v/>
      </c>
      <c r="AC563">
        <f>X568+Y568+Z568+AA568+AB568</f>
        <v/>
      </c>
      <c r="AD563" t="inlineStr">
        <is>
          <t>НН</t>
        </is>
      </c>
      <c r="AE563" t="inlineStr"/>
      <c r="AF563" s="33" t="n">
        <v>45076</v>
      </c>
      <c r="AI563" t="inlineStr">
        <is>
          <t>ст25</t>
        </is>
      </c>
      <c r="AJ563" t="inlineStr">
        <is>
          <t>АК 3352</t>
        </is>
      </c>
      <c r="AK563" t="n">
        <v>15847734</v>
      </c>
      <c r="AL563" t="inlineStr"/>
      <c r="AM563" t="inlineStr"/>
    </row>
    <row r="564">
      <c r="A564" t="n">
        <v>1</v>
      </c>
      <c r="B564" t="inlineStr">
        <is>
          <t>01</t>
        </is>
      </c>
      <c r="C564" t="inlineStr">
        <is>
          <t>DS0701OR0000559</t>
        </is>
      </c>
      <c r="D564" t="inlineStr">
        <is>
          <t>Энергоснабжение</t>
        </is>
      </c>
      <c r="E564" t="inlineStr">
        <is>
          <t>Филиал ПАО "Россети СК"-"Дагэнерго"</t>
        </is>
      </c>
      <c r="F564" t="n">
        <v>53300125</v>
      </c>
      <c r="G564" t="inlineStr">
        <is>
          <t>Прочие потребители</t>
        </is>
      </c>
      <c r="H564" t="inlineStr">
        <is>
          <t xml:space="preserve">Парикмахерская"Камелия" </t>
        </is>
      </c>
      <c r="K564" t="inlineStr">
        <is>
          <t>ПС 110/35/6кВ "ЗФС"</t>
        </is>
      </c>
      <c r="N564" t="inlineStr">
        <is>
          <t>г.Кизилюрт</t>
        </is>
      </c>
      <c r="O564" t="inlineStr">
        <is>
          <t>пл.Героев</t>
        </is>
      </c>
      <c r="R564" t="inlineStr">
        <is>
          <t>Меркурий 201.2</t>
        </is>
      </c>
      <c r="S564" t="n">
        <v>45946850</v>
      </c>
      <c r="T564" t="n">
        <v>1</v>
      </c>
      <c r="U564" t="n">
        <v>5351</v>
      </c>
      <c r="V564" t="n">
        <v>5351</v>
      </c>
      <c r="W564">
        <f>V569-U569</f>
        <v/>
      </c>
      <c r="X564">
        <f>ROUND((W569*T569),0)</f>
        <v/>
      </c>
      <c r="Y564">
        <f>ROUND((X569/100)*2.3,0)</f>
        <v/>
      </c>
      <c r="AC564">
        <f>X569+Y569+Z569+AA569+AB569</f>
        <v/>
      </c>
      <c r="AD564" t="inlineStr">
        <is>
          <t>НН</t>
        </is>
      </c>
      <c r="AE564" t="inlineStr"/>
      <c r="AF564" s="33" t="n">
        <v>45076</v>
      </c>
      <c r="AI564" t="inlineStr">
        <is>
          <t>дэж004369</t>
        </is>
      </c>
      <c r="AJ564" t="inlineStr">
        <is>
          <t>стиу2</t>
        </is>
      </c>
      <c r="AL564" t="inlineStr"/>
      <c r="AM564" t="inlineStr"/>
    </row>
    <row r="565">
      <c r="A565" t="n">
        <v>1</v>
      </c>
      <c r="B565" t="inlineStr">
        <is>
          <t>01</t>
        </is>
      </c>
      <c r="C565" t="inlineStr">
        <is>
          <t>DS0701OR0000560</t>
        </is>
      </c>
      <c r="D565" t="inlineStr">
        <is>
          <t>Энергоснабжение</t>
        </is>
      </c>
      <c r="E565" t="inlineStr">
        <is>
          <t>Филиал ПАО "Россети СК"-"Дагэнерго"</t>
        </is>
      </c>
      <c r="F565" t="n">
        <v>53300128</v>
      </c>
      <c r="G565" t="inlineStr">
        <is>
          <t>Прочие потребители</t>
        </is>
      </c>
      <c r="H565" t="inlineStr">
        <is>
          <t xml:space="preserve">Парикмахерская "Престиж" </t>
        </is>
      </c>
      <c r="K565" t="inlineStr">
        <is>
          <t>ПС 35/6 кВ "Город"</t>
        </is>
      </c>
      <c r="N565" t="inlineStr">
        <is>
          <t>г.Кизилюрт</t>
        </is>
      </c>
      <c r="O565" t="inlineStr">
        <is>
          <t>ул.Кавказская</t>
        </is>
      </c>
      <c r="P565" t="n">
        <v>2</v>
      </c>
      <c r="R565" t="inlineStr">
        <is>
          <t>СL16013</t>
        </is>
      </c>
      <c r="S565" t="n">
        <v>44867002</v>
      </c>
      <c r="T565" t="n">
        <v>1</v>
      </c>
      <c r="U565" t="n">
        <v>43370</v>
      </c>
      <c r="V565" t="n">
        <v>43370</v>
      </c>
      <c r="W565">
        <f>V570-U570</f>
        <v/>
      </c>
      <c r="X565">
        <f>ROUND((W570*T570),0)</f>
        <v/>
      </c>
      <c r="Y565">
        <f>ROUND((X570/100)*2.3,0)</f>
        <v/>
      </c>
      <c r="AC565">
        <f>X570+Y570+Z570+AA570+AB570</f>
        <v/>
      </c>
      <c r="AD565" t="inlineStr">
        <is>
          <t>НН</t>
        </is>
      </c>
      <c r="AE565" t="inlineStr"/>
      <c r="AL565" t="inlineStr"/>
      <c r="AM565" t="inlineStr"/>
    </row>
    <row r="566">
      <c r="A566" t="n">
        <v>1</v>
      </c>
      <c r="B566" t="inlineStr">
        <is>
          <t>01</t>
        </is>
      </c>
      <c r="C566" t="inlineStr">
        <is>
          <t>DS0701OR0000561</t>
        </is>
      </c>
      <c r="D566" t="inlineStr">
        <is>
          <t>Энергоснабжение</t>
        </is>
      </c>
      <c r="E566" t="inlineStr">
        <is>
          <t>Филиал ПАО "Россети СК"-"Дагэнерго"</t>
        </is>
      </c>
      <c r="F566" t="n">
        <v>53300129</v>
      </c>
      <c r="G566" t="inlineStr">
        <is>
          <t>Прочие потребители</t>
        </is>
      </c>
      <c r="H566" t="inlineStr">
        <is>
          <t>Ювелирная-мастерская в районе рынка . ( Аллаев М)</t>
        </is>
      </c>
      <c r="K566" t="inlineStr">
        <is>
          <t>ПС 35/6 кВ "Город"</t>
        </is>
      </c>
      <c r="N566" t="inlineStr">
        <is>
          <t>г.Кизилюрт</t>
        </is>
      </c>
      <c r="O566" t="inlineStr">
        <is>
          <t>ул.Полежаева</t>
        </is>
      </c>
      <c r="R566" t="inlineStr">
        <is>
          <t>Нева 101 1SO</t>
        </is>
      </c>
      <c r="S566" t="n">
        <v>109806</v>
      </c>
      <c r="T566" t="n">
        <v>1</v>
      </c>
      <c r="U566" t="n">
        <v>11240</v>
      </c>
      <c r="V566" t="n">
        <v>11240</v>
      </c>
      <c r="W566">
        <f>V571-U571</f>
        <v/>
      </c>
      <c r="X566">
        <f>ROUND((W571*T571),0)</f>
        <v/>
      </c>
      <c r="Y566">
        <f>ROUND((X571/100)*2.3,0)</f>
        <v/>
      </c>
      <c r="AC566">
        <f>X571+Y571+Z571+AA571+AB571</f>
        <v/>
      </c>
      <c r="AD566" t="inlineStr">
        <is>
          <t>НН</t>
        </is>
      </c>
      <c r="AE566" t="inlineStr"/>
      <c r="AF566" s="33" t="n">
        <v>45076</v>
      </c>
      <c r="AL566" t="inlineStr"/>
      <c r="AM566" t="inlineStr"/>
    </row>
    <row r="567">
      <c r="A567" t="n">
        <v>1</v>
      </c>
      <c r="B567" t="inlineStr">
        <is>
          <t>01</t>
        </is>
      </c>
      <c r="C567" t="inlineStr">
        <is>
          <t>DS0701OR0000562</t>
        </is>
      </c>
      <c r="D567" t="inlineStr">
        <is>
          <t>Энергоснабжение</t>
        </is>
      </c>
      <c r="E567" t="inlineStr">
        <is>
          <t>Филиал ПАО "Россети СК"-"Дагэнерго"</t>
        </is>
      </c>
      <c r="F567" t="n">
        <v>53300130</v>
      </c>
      <c r="G567" t="inlineStr">
        <is>
          <t>Прочие потребители</t>
        </is>
      </c>
      <c r="H567" t="inlineStr">
        <is>
          <t xml:space="preserve">Ремонт обуви Клычев И.М.  </t>
        </is>
      </c>
      <c r="K567" t="inlineStr">
        <is>
          <t>ПС 110/35/6кВ "ЗФС"</t>
        </is>
      </c>
      <c r="N567" t="inlineStr">
        <is>
          <t>г.Кизилюрт</t>
        </is>
      </c>
      <c r="O567" t="inlineStr">
        <is>
          <t xml:space="preserve">ул.Гагарина </t>
        </is>
      </c>
      <c r="P567" t="n">
        <v>36</v>
      </c>
      <c r="R567" t="inlineStr">
        <is>
          <t>Меркурий 201.2</t>
        </is>
      </c>
      <c r="S567" t="n">
        <v>19258996</v>
      </c>
      <c r="T567" t="n">
        <v>1</v>
      </c>
      <c r="U567" t="n">
        <v>8570</v>
      </c>
      <c r="V567" t="n">
        <v>8570</v>
      </c>
      <c r="W567">
        <f>V572-U572</f>
        <v/>
      </c>
      <c r="X567">
        <f>ROUND((W572*T572),0)</f>
        <v/>
      </c>
      <c r="Y567">
        <f>ROUND((X572/100)*2.3,0)</f>
        <v/>
      </c>
      <c r="AC567">
        <f>X572+Y572+Z572+AA572+AB572</f>
        <v/>
      </c>
      <c r="AD567" t="inlineStr">
        <is>
          <t>НН</t>
        </is>
      </c>
      <c r="AE567" t="inlineStr"/>
      <c r="AF567" s="33" t="n">
        <v>45076</v>
      </c>
      <c r="AL567" t="inlineStr"/>
      <c r="AM567" t="inlineStr"/>
    </row>
    <row r="568">
      <c r="A568" t="n">
        <v>1</v>
      </c>
      <c r="B568" t="inlineStr">
        <is>
          <t>01</t>
        </is>
      </c>
      <c r="C568" t="inlineStr">
        <is>
          <t>DS0701OR0000563</t>
        </is>
      </c>
      <c r="D568" t="inlineStr">
        <is>
          <t>Энергоснабжение</t>
        </is>
      </c>
      <c r="E568" t="inlineStr">
        <is>
          <t>Филиал ПАО "Россети СК"-"Дагэнерго"</t>
        </is>
      </c>
      <c r="F568" t="n">
        <v>53300131</v>
      </c>
      <c r="G568" t="inlineStr">
        <is>
          <t>Прочие потребители</t>
        </is>
      </c>
      <c r="H568" t="inlineStr">
        <is>
          <t>Часовая мастерская "АСЯ"</t>
        </is>
      </c>
      <c r="K568" t="inlineStr">
        <is>
          <t>ПС 110/35/6кВ "ЗФС"</t>
        </is>
      </c>
      <c r="N568" t="inlineStr">
        <is>
          <t>г.Кизилюрт</t>
        </is>
      </c>
      <c r="O568" t="inlineStr">
        <is>
          <t>пл.Героев</t>
        </is>
      </c>
      <c r="R568" t="inlineStr">
        <is>
          <t>Меркурий 201.2</t>
        </is>
      </c>
      <c r="S568" t="n">
        <v>17846329</v>
      </c>
      <c r="T568" t="n">
        <v>1</v>
      </c>
      <c r="U568" t="n">
        <v>28963</v>
      </c>
      <c r="V568" t="n">
        <v>28963</v>
      </c>
      <c r="W568">
        <f>V573-U573</f>
        <v/>
      </c>
      <c r="X568">
        <f>ROUND((W573*T573),0)</f>
        <v/>
      </c>
      <c r="Y568">
        <f>ROUND((X573/100)*2.3,0)</f>
        <v/>
      </c>
      <c r="AC568">
        <f>X573+Y573+Z573+AA573+AB573</f>
        <v/>
      </c>
      <c r="AD568" t="inlineStr">
        <is>
          <t>НН</t>
        </is>
      </c>
      <c r="AE568" t="inlineStr"/>
      <c r="AF568" s="33" t="n">
        <v>45075</v>
      </c>
      <c r="AI568" t="inlineStr">
        <is>
          <t>дэж003557</t>
        </is>
      </c>
      <c r="AL568" t="inlineStr"/>
      <c r="AM568" t="inlineStr"/>
    </row>
    <row r="569">
      <c r="A569" t="n">
        <v>1</v>
      </c>
      <c r="B569" t="inlineStr">
        <is>
          <t>01</t>
        </is>
      </c>
      <c r="C569" t="inlineStr">
        <is>
          <t>DS0701OR0000564</t>
        </is>
      </c>
      <c r="D569" t="inlineStr">
        <is>
          <t>Энергоснабжение</t>
        </is>
      </c>
      <c r="E569" t="inlineStr">
        <is>
          <t>Филиал ПАО "Россети СК"-"Дагэнерго"</t>
        </is>
      </c>
      <c r="F569" t="n">
        <v>53300132</v>
      </c>
      <c r="G569" t="inlineStr">
        <is>
          <t>Прочие потребители</t>
        </is>
      </c>
      <c r="H569" t="inlineStr">
        <is>
          <t>ИП Бацалиев Г.М  "Часовая мастерская"</t>
        </is>
      </c>
      <c r="K569" t="inlineStr">
        <is>
          <t>ПС 110/35/6кВ "ЗФС"</t>
        </is>
      </c>
      <c r="N569" t="inlineStr">
        <is>
          <t>г.Кизилюрт</t>
        </is>
      </c>
      <c r="O569" t="inlineStr">
        <is>
          <t>ЖД вокзал на пероне</t>
        </is>
      </c>
      <c r="R569" t="inlineStr">
        <is>
          <t>Меркурий 201.5</t>
        </is>
      </c>
      <c r="S569" t="inlineStr">
        <is>
          <t>08316369</t>
        </is>
      </c>
      <c r="T569" t="n">
        <v>1</v>
      </c>
      <c r="U569" t="n">
        <v>13280</v>
      </c>
      <c r="V569" t="n">
        <v>13280</v>
      </c>
      <c r="W569">
        <f>V574-U574</f>
        <v/>
      </c>
      <c r="X569">
        <f>ROUND((W574*T574),0)</f>
        <v/>
      </c>
      <c r="Y569">
        <f>ROUND((X574/100)*2.3,0)</f>
        <v/>
      </c>
      <c r="AC569">
        <f>X574+Y574+Z574+AA574+AB574</f>
        <v/>
      </c>
      <c r="AD569" t="inlineStr">
        <is>
          <t>НН</t>
        </is>
      </c>
      <c r="AE569" t="inlineStr"/>
      <c r="AF569" s="33" t="n">
        <v>45075</v>
      </c>
      <c r="AI569" t="inlineStr">
        <is>
          <t>кл.к003586</t>
        </is>
      </c>
      <c r="AL569" t="inlineStr"/>
      <c r="AM569" t="inlineStr"/>
    </row>
    <row r="570">
      <c r="A570" t="n">
        <v>1</v>
      </c>
      <c r="B570" t="inlineStr">
        <is>
          <t>01</t>
        </is>
      </c>
      <c r="C570" t="inlineStr">
        <is>
          <t>DS0701OR0000565</t>
        </is>
      </c>
      <c r="D570" t="inlineStr">
        <is>
          <t>Энергоснабжение</t>
        </is>
      </c>
      <c r="E570" t="inlineStr">
        <is>
          <t>Филиал ПАО "Россети СК"-"Дагэнерго"</t>
        </is>
      </c>
      <c r="F570" t="n">
        <v>53300133</v>
      </c>
      <c r="G570" t="inlineStr">
        <is>
          <t>Прочие потребители</t>
        </is>
      </c>
      <c r="H570" t="inlineStr">
        <is>
          <t xml:space="preserve">Ч-мас  пл.Героев.    Омаров </t>
        </is>
      </c>
      <c r="K570" t="inlineStr">
        <is>
          <t>ПС 110/35/6кВ "ЗФС"</t>
        </is>
      </c>
      <c r="N570" t="inlineStr">
        <is>
          <t>г.Кизилюрт</t>
        </is>
      </c>
      <c r="O570" t="inlineStr">
        <is>
          <t>пл.Героев</t>
        </is>
      </c>
      <c r="R570" t="inlineStr">
        <is>
          <t>СО2м</t>
        </is>
      </c>
      <c r="S570" t="n">
        <v>7256396</v>
      </c>
      <c r="T570" t="n">
        <v>1</v>
      </c>
      <c r="U570" t="n">
        <v>3934</v>
      </c>
      <c r="V570" t="n">
        <v>3934</v>
      </c>
      <c r="W570">
        <f>V575-U575</f>
        <v/>
      </c>
      <c r="X570">
        <f>ROUND((W575*T575),0)</f>
        <v/>
      </c>
      <c r="Y570">
        <f>ROUND((X575/100)*2.3,0)</f>
        <v/>
      </c>
      <c r="AC570">
        <f>X575+Y575+Z575+AA575+AB575</f>
        <v/>
      </c>
      <c r="AD570" t="inlineStr">
        <is>
          <t>НН</t>
        </is>
      </c>
      <c r="AE570" t="inlineStr"/>
      <c r="AI570" t="inlineStr">
        <is>
          <t>003582</t>
        </is>
      </c>
      <c r="AJ570" t="n">
        <v>0</v>
      </c>
      <c r="AL570" t="inlineStr"/>
      <c r="AM570" t="inlineStr"/>
    </row>
    <row r="571">
      <c r="A571" t="n">
        <v>1</v>
      </c>
      <c r="B571" t="inlineStr">
        <is>
          <t>01</t>
        </is>
      </c>
      <c r="C571" t="inlineStr">
        <is>
          <t>DS0701OR0000566</t>
        </is>
      </c>
      <c r="D571" t="inlineStr">
        <is>
          <t>Энергоснабжение</t>
        </is>
      </c>
      <c r="E571" t="inlineStr">
        <is>
          <t>Филиал ПАО "Россети СК"-"Дагэнерго"</t>
        </is>
      </c>
      <c r="F571" t="n">
        <v>53300138</v>
      </c>
      <c r="G571" t="inlineStr">
        <is>
          <t>Прочие потребители</t>
        </is>
      </c>
      <c r="H571" t="inlineStr">
        <is>
          <t xml:space="preserve">Рем. обуви  Ахтаев Г.К. </t>
        </is>
      </c>
      <c r="K571" t="inlineStr">
        <is>
          <t>ПС 110/35/6кВ "ЗФС"</t>
        </is>
      </c>
      <c r="N571" t="inlineStr">
        <is>
          <t>г.Кизилюрт</t>
        </is>
      </c>
      <c r="O571" t="inlineStr">
        <is>
          <t xml:space="preserve">ул.Гагарина </t>
        </is>
      </c>
      <c r="R571" t="inlineStr">
        <is>
          <t>ЦЭ 6807 П</t>
        </is>
      </c>
      <c r="S571" t="n">
        <v>9030020838</v>
      </c>
      <c r="T571" t="n">
        <v>1</v>
      </c>
      <c r="U571" t="n">
        <v>650</v>
      </c>
      <c r="V571" t="n">
        <v>650</v>
      </c>
      <c r="W571">
        <f>V576-U576</f>
        <v/>
      </c>
      <c r="X571">
        <f>ROUND((W576*T576),0)</f>
        <v/>
      </c>
      <c r="Y571">
        <f>ROUND((X576/100)*2.3,0)</f>
        <v/>
      </c>
      <c r="AC571">
        <f>X576+Y576+Z576+AA576+AB576</f>
        <v/>
      </c>
      <c r="AD571" t="inlineStr">
        <is>
          <t>НН</t>
        </is>
      </c>
      <c r="AE571" t="inlineStr"/>
      <c r="AL571" t="inlineStr"/>
      <c r="AM571" t="inlineStr"/>
    </row>
    <row r="572">
      <c r="A572" t="n">
        <v>1</v>
      </c>
      <c r="B572" t="inlineStr">
        <is>
          <t>01</t>
        </is>
      </c>
      <c r="C572" t="inlineStr">
        <is>
          <t>DS0701OR0000567</t>
        </is>
      </c>
      <c r="D572" t="inlineStr">
        <is>
          <t>Энергоснабжение</t>
        </is>
      </c>
      <c r="E572" t="inlineStr">
        <is>
          <t>Филиал ПАО "Россети СК"-"Дагэнерго"</t>
        </is>
      </c>
      <c r="F572" t="n">
        <v>53300139</v>
      </c>
      <c r="G572" t="inlineStr">
        <is>
          <t>Прочие потребители</t>
        </is>
      </c>
      <c r="H572" t="inlineStr">
        <is>
          <t>Рем. обуви  Кумбутаев А</t>
        </is>
      </c>
      <c r="K572" t="inlineStr">
        <is>
          <t>ПС 35/6 кВ "Город"</t>
        </is>
      </c>
      <c r="N572" t="inlineStr">
        <is>
          <t>г.Кизилюрт</t>
        </is>
      </c>
      <c r="O572" t="inlineStr">
        <is>
          <t>ул.Полежаева</t>
        </is>
      </c>
      <c r="R572" t="inlineStr">
        <is>
          <t>ЦЭ 6807 П</t>
        </is>
      </c>
      <c r="S572" t="n">
        <v>9030040853</v>
      </c>
      <c r="T572" t="n">
        <v>1</v>
      </c>
      <c r="U572" t="n">
        <v>7247</v>
      </c>
      <c r="V572" t="n">
        <v>7247</v>
      </c>
      <c r="W572">
        <f>V577-U577</f>
        <v/>
      </c>
      <c r="X572">
        <f>ROUND((W577*T577),0)</f>
        <v/>
      </c>
      <c r="Y572">
        <f>ROUND((X577/100)*2.3,0)</f>
        <v/>
      </c>
      <c r="AC572">
        <f>X577+Y577+Z577+AA577+AB577</f>
        <v/>
      </c>
      <c r="AD572" t="inlineStr">
        <is>
          <t>НН</t>
        </is>
      </c>
      <c r="AE572" t="inlineStr"/>
      <c r="AL572" t="inlineStr"/>
      <c r="AM572" t="inlineStr"/>
    </row>
    <row r="573">
      <c r="A573" t="n">
        <v>1</v>
      </c>
      <c r="B573" t="inlineStr">
        <is>
          <t>01</t>
        </is>
      </c>
      <c r="C573" t="inlineStr">
        <is>
          <t>DS0701OR0000568</t>
        </is>
      </c>
      <c r="D573" t="inlineStr">
        <is>
          <t>Энергоснабжение</t>
        </is>
      </c>
      <c r="E573" t="inlineStr">
        <is>
          <t>Филиал ПАО "Россети СК"-"Дагэнерго"</t>
        </is>
      </c>
      <c r="F573" t="n">
        <v>53300140</v>
      </c>
      <c r="G573" t="inlineStr">
        <is>
          <t>Прочие потребители</t>
        </is>
      </c>
      <c r="H573" t="inlineStr">
        <is>
          <t xml:space="preserve">Ремонт обуви Буганов  </t>
        </is>
      </c>
      <c r="K573" t="inlineStr">
        <is>
          <t>ПС 110/35/6кВ "ЗФС"</t>
        </is>
      </c>
      <c r="N573" t="inlineStr">
        <is>
          <t>г.Кизилюрт</t>
        </is>
      </c>
      <c r="O573" t="inlineStr">
        <is>
          <t>ул.Г.Цадаса</t>
        </is>
      </c>
      <c r="P573" t="inlineStr">
        <is>
          <t>86 Б</t>
        </is>
      </c>
      <c r="R573" t="inlineStr">
        <is>
          <t>ЦЭ 6803 В</t>
        </is>
      </c>
      <c r="S573" t="inlineStr">
        <is>
          <t>0712880101959210</t>
        </is>
      </c>
      <c r="T573" t="n">
        <v>1</v>
      </c>
      <c r="U573" t="n">
        <v>12919</v>
      </c>
      <c r="V573" t="n">
        <v>12919</v>
      </c>
      <c r="W573">
        <f>V578-U578</f>
        <v/>
      </c>
      <c r="X573">
        <f>ROUND((W578*T578),0)</f>
        <v/>
      </c>
      <c r="Y573">
        <f>ROUND((X578/100)*2.3,0)</f>
        <v/>
      </c>
      <c r="AC573">
        <f>X578+Y578+Z578+AA578+AB578</f>
        <v/>
      </c>
      <c r="AD573" t="inlineStr">
        <is>
          <t>НН</t>
        </is>
      </c>
      <c r="AE573" t="inlineStr"/>
      <c r="AF573" s="33" t="n">
        <v>45068</v>
      </c>
      <c r="AI573" t="inlineStr">
        <is>
          <t>дэж003139</t>
        </is>
      </c>
      <c r="AJ573" t="inlineStr">
        <is>
          <t>хх</t>
        </is>
      </c>
      <c r="AK573" t="inlineStr">
        <is>
          <t>дэж0000595</t>
        </is>
      </c>
      <c r="AL573" t="inlineStr"/>
      <c r="AM573" t="inlineStr"/>
    </row>
    <row r="574">
      <c r="A574" t="n">
        <v>1</v>
      </c>
      <c r="B574" t="inlineStr">
        <is>
          <t>01</t>
        </is>
      </c>
      <c r="C574" t="inlineStr">
        <is>
          <t>DS0701OR0000569</t>
        </is>
      </c>
      <c r="D574" t="inlineStr">
        <is>
          <t>Энергоснабжение</t>
        </is>
      </c>
      <c r="E574" t="inlineStr">
        <is>
          <t>Филиал ПАО "Россети СК"-"Дагэнерго"</t>
        </is>
      </c>
      <c r="F574" t="n">
        <v>53300141</v>
      </c>
      <c r="G574" t="inlineStr">
        <is>
          <t>Прочие потребители</t>
        </is>
      </c>
      <c r="H574" t="inlineStr">
        <is>
          <t>Рем.обуви   Алиев .А.</t>
        </is>
      </c>
      <c r="K574" t="inlineStr">
        <is>
          <t>ПС 35/6 кВ "Город"</t>
        </is>
      </c>
      <c r="N574" t="inlineStr">
        <is>
          <t>г.Кизилюрт</t>
        </is>
      </c>
      <c r="O574" t="inlineStr">
        <is>
          <t>ул.Полежаева</t>
        </is>
      </c>
      <c r="R574" t="inlineStr">
        <is>
          <t>СЕ 101 R5 145 M6</t>
        </is>
      </c>
      <c r="S574" t="inlineStr">
        <is>
          <t>007791072060382</t>
        </is>
      </c>
      <c r="T574" t="n">
        <v>1</v>
      </c>
      <c r="U574" t="n">
        <v>14810</v>
      </c>
      <c r="V574" t="n">
        <v>14810</v>
      </c>
      <c r="W574">
        <f>V579-U579</f>
        <v/>
      </c>
      <c r="X574">
        <f>ROUND((W579*T579),0)</f>
        <v/>
      </c>
      <c r="Y574">
        <f>ROUND((X579/100)*2.3,0)</f>
        <v/>
      </c>
      <c r="AC574">
        <f>X579+Y579+Z579+AA579+AB579</f>
        <v/>
      </c>
      <c r="AD574" t="inlineStr">
        <is>
          <t>НН</t>
        </is>
      </c>
      <c r="AE574" t="inlineStr"/>
      <c r="AF574" s="33" t="n">
        <v>45075</v>
      </c>
      <c r="AI574" t="inlineStr">
        <is>
          <t>дэж012154</t>
        </is>
      </c>
      <c r="AK574" t="n">
        <v>5540273</v>
      </c>
      <c r="AL574" t="inlineStr"/>
      <c r="AM574" t="inlineStr"/>
    </row>
    <row r="575">
      <c r="A575" t="n">
        <v>1</v>
      </c>
      <c r="B575" t="inlineStr">
        <is>
          <t>01</t>
        </is>
      </c>
      <c r="C575" t="inlineStr">
        <is>
          <t>DS0701OR0000570</t>
        </is>
      </c>
      <c r="D575" t="inlineStr">
        <is>
          <t>Энергоснабжение</t>
        </is>
      </c>
      <c r="E575" t="inlineStr">
        <is>
          <t>Филиал ПАО "Россети СК"-"Дагэнерго"</t>
        </is>
      </c>
      <c r="F575" t="n">
        <v>53300142</v>
      </c>
      <c r="G575" t="inlineStr">
        <is>
          <t>Прочие потребители</t>
        </is>
      </c>
      <c r="H575" t="inlineStr">
        <is>
          <t xml:space="preserve">Рем.обуви  Кандалаев </t>
        </is>
      </c>
      <c r="K575" t="inlineStr">
        <is>
          <t>ПС 110/35/6кВ "ЗФС"</t>
        </is>
      </c>
      <c r="N575" t="inlineStr">
        <is>
          <t>г.Кизилюрт</t>
        </is>
      </c>
      <c r="O575" t="inlineStr">
        <is>
          <t xml:space="preserve">ул.Гагарина </t>
        </is>
      </c>
      <c r="P575" t="inlineStr">
        <is>
          <t xml:space="preserve"> 38/8</t>
        </is>
      </c>
      <c r="R575" t="inlineStr">
        <is>
          <t>Нева 104 1STO</t>
        </is>
      </c>
      <c r="S575" t="inlineStr">
        <is>
          <t>000552</t>
        </is>
      </c>
      <c r="T575" t="n">
        <v>1</v>
      </c>
      <c r="U575" t="n">
        <v>10019</v>
      </c>
      <c r="V575" t="n">
        <v>10019</v>
      </c>
      <c r="W575">
        <f>V580-U580</f>
        <v/>
      </c>
      <c r="X575">
        <f>ROUND((W580*T580),0)</f>
        <v/>
      </c>
      <c r="Y575">
        <f>ROUND((X580/100)*2.3,0)</f>
        <v/>
      </c>
      <c r="AC575">
        <f>X580+Y580+Z580+AA580+AB580</f>
        <v/>
      </c>
      <c r="AD575" t="inlineStr">
        <is>
          <t>НН</t>
        </is>
      </c>
      <c r="AE575" t="inlineStr"/>
      <c r="AF575" s="33" t="n">
        <v>45075</v>
      </c>
      <c r="AI575" t="inlineStr">
        <is>
          <t>003547</t>
        </is>
      </c>
      <c r="AL575" t="inlineStr"/>
      <c r="AM575" t="inlineStr"/>
    </row>
    <row r="576">
      <c r="A576" t="n">
        <v>1</v>
      </c>
      <c r="B576" t="inlineStr">
        <is>
          <t>01</t>
        </is>
      </c>
      <c r="C576" t="inlineStr">
        <is>
          <t>DS0701OR0000571</t>
        </is>
      </c>
      <c r="D576" t="inlineStr">
        <is>
          <t>Энергоснабжение</t>
        </is>
      </c>
      <c r="E576" t="inlineStr">
        <is>
          <t>Филиал ПАО "Россети СК"-"Дагэнерго"</t>
        </is>
      </c>
      <c r="F576" t="n">
        <v>53300143</v>
      </c>
      <c r="G576" t="inlineStr">
        <is>
          <t>Прочие потребители</t>
        </is>
      </c>
      <c r="H576" t="inlineStr">
        <is>
          <t xml:space="preserve">Рем.обуви  Магомедов П </t>
        </is>
      </c>
      <c r="K576" t="inlineStr">
        <is>
          <t>ПС 110/35/6кВ "ЗФС"</t>
        </is>
      </c>
      <c r="N576" t="inlineStr">
        <is>
          <t>г.Кизилюрт</t>
        </is>
      </c>
      <c r="O576" t="inlineStr">
        <is>
          <t>около шк.№7</t>
        </is>
      </c>
      <c r="R576" t="inlineStr">
        <is>
          <t>ЦЭ 6807Б1</t>
        </is>
      </c>
      <c r="S576" t="n">
        <v>869418</v>
      </c>
      <c r="T576" t="n">
        <v>1</v>
      </c>
      <c r="U576" t="n">
        <v>9861</v>
      </c>
      <c r="V576" t="n">
        <v>9861</v>
      </c>
      <c r="W576">
        <f>V581-U581</f>
        <v/>
      </c>
      <c r="X576">
        <f>ROUND((W581*T581),0)</f>
        <v/>
      </c>
      <c r="Y576">
        <f>ROUND((X581/100)*2.3,0)</f>
        <v/>
      </c>
      <c r="AC576">
        <f>X581+Y581+Z581+AA581+AB581</f>
        <v/>
      </c>
      <c r="AD576" t="inlineStr">
        <is>
          <t>НН</t>
        </is>
      </c>
      <c r="AE576" t="inlineStr"/>
      <c r="AL576" t="inlineStr"/>
      <c r="AM576" t="inlineStr"/>
    </row>
    <row r="577">
      <c r="A577" t="n">
        <v>1</v>
      </c>
      <c r="B577" t="inlineStr">
        <is>
          <t>01</t>
        </is>
      </c>
      <c r="C577" t="inlineStr">
        <is>
          <t>DS0701OR0000572</t>
        </is>
      </c>
      <c r="D577" t="inlineStr">
        <is>
          <t>Энергоснабжение</t>
        </is>
      </c>
      <c r="E577" t="inlineStr">
        <is>
          <t>Филиал ПАО "Россети СК"-"Дагэнерго"</t>
        </is>
      </c>
      <c r="F577" t="n">
        <v>53300143</v>
      </c>
      <c r="G577" t="inlineStr">
        <is>
          <t>Прочие потребители</t>
        </is>
      </c>
      <c r="H577" t="inlineStr">
        <is>
          <t xml:space="preserve">Рем.обуви  (Магазин "Саид") </t>
        </is>
      </c>
      <c r="K577" t="inlineStr">
        <is>
          <t>ПС 110/35/6кВ "ЗФС"</t>
        </is>
      </c>
      <c r="N577" t="inlineStr">
        <is>
          <t>г.Кизилюрт</t>
        </is>
      </c>
      <c r="O577" t="inlineStr">
        <is>
          <t xml:space="preserve">ул.Гагарина </t>
        </is>
      </c>
      <c r="P577" t="n">
        <v>38</v>
      </c>
      <c r="R577" t="inlineStr">
        <is>
          <t>СОИ5</t>
        </is>
      </c>
      <c r="S577" t="n">
        <v>2192345</v>
      </c>
      <c r="T577" t="n">
        <v>1</v>
      </c>
      <c r="U577" t="n">
        <v>3530</v>
      </c>
      <c r="V577" t="n">
        <v>3530</v>
      </c>
      <c r="W577">
        <f>V582-U582</f>
        <v/>
      </c>
      <c r="X577">
        <f>ROUND((W582*T582),0)</f>
        <v/>
      </c>
      <c r="Y577">
        <f>ROUND((X582/100)*2.3,0)</f>
        <v/>
      </c>
      <c r="AC577">
        <f>X582+Y582+Z582+AA582+AB582</f>
        <v/>
      </c>
      <c r="AD577" t="inlineStr">
        <is>
          <t>НН</t>
        </is>
      </c>
      <c r="AE577" t="inlineStr"/>
      <c r="AL577" t="inlineStr"/>
      <c r="AM577" t="inlineStr"/>
    </row>
    <row r="578">
      <c r="A578" t="n">
        <v>1</v>
      </c>
      <c r="B578" t="inlineStr">
        <is>
          <t>01</t>
        </is>
      </c>
      <c r="C578" t="inlineStr">
        <is>
          <t>DS0701OR0000573</t>
        </is>
      </c>
      <c r="D578" t="inlineStr">
        <is>
          <t>Энергоснабжение</t>
        </is>
      </c>
      <c r="E578" t="inlineStr">
        <is>
          <t>Филиал ПАО "Россети СК"-"Дагэнерго"</t>
        </is>
      </c>
      <c r="F578" t="n">
        <v>53300144</v>
      </c>
      <c r="G578" t="inlineStr">
        <is>
          <t>Прочие потребители</t>
        </is>
      </c>
      <c r="H578" t="inlineStr">
        <is>
          <t xml:space="preserve">Рем.обуви   Буганова  Б </t>
        </is>
      </c>
      <c r="K578" t="inlineStr">
        <is>
          <t>ПС 110/35/6кВ "ЗФС"</t>
        </is>
      </c>
      <c r="N578" t="inlineStr">
        <is>
          <t>г.Кизилюрт</t>
        </is>
      </c>
      <c r="O578" t="inlineStr">
        <is>
          <t xml:space="preserve">ул.Гагарина </t>
        </is>
      </c>
      <c r="P578" t="n">
        <v>36</v>
      </c>
      <c r="R578" t="inlineStr">
        <is>
          <t>СОИ446</t>
        </is>
      </c>
      <c r="S578" t="n">
        <v>450030</v>
      </c>
      <c r="T578" t="n">
        <v>1</v>
      </c>
      <c r="U578" t="n">
        <v>7820</v>
      </c>
      <c r="V578" t="n">
        <v>7820</v>
      </c>
      <c r="W578">
        <f>V583-U583</f>
        <v/>
      </c>
      <c r="X578">
        <f>ROUND((W583*T583),0)</f>
        <v/>
      </c>
      <c r="Y578">
        <f>ROUND((X583/100)*2.3,0)</f>
        <v/>
      </c>
      <c r="AC578">
        <f>X583+Y583+Z583+AA583+AB583</f>
        <v/>
      </c>
      <c r="AD578" t="inlineStr">
        <is>
          <t>НН</t>
        </is>
      </c>
      <c r="AE578" t="inlineStr"/>
      <c r="AL578" t="inlineStr"/>
      <c r="AM578" t="inlineStr"/>
    </row>
    <row r="579">
      <c r="A579" t="n">
        <v>1</v>
      </c>
      <c r="B579" t="inlineStr">
        <is>
          <t>01</t>
        </is>
      </c>
      <c r="C579" t="inlineStr">
        <is>
          <t>DS0701OR0000574</t>
        </is>
      </c>
      <c r="D579" t="inlineStr">
        <is>
          <t>Энергоснабжение</t>
        </is>
      </c>
      <c r="E579" t="inlineStr">
        <is>
          <t>Филиал ПАО "Россети СК"-"Дагэнерго"</t>
        </is>
      </c>
      <c r="F579" t="n">
        <v>53300145</v>
      </c>
      <c r="G579" t="inlineStr">
        <is>
          <t>Прочие потребители</t>
        </is>
      </c>
      <c r="H579" t="inlineStr">
        <is>
          <t xml:space="preserve">Рем.обуви   Султанов М-Р  </t>
        </is>
      </c>
      <c r="K579" t="inlineStr">
        <is>
          <t>ПС 110/35/6кВ "ЗФС"</t>
        </is>
      </c>
      <c r="N579" t="inlineStr">
        <is>
          <t>г.Кизилюрт</t>
        </is>
      </c>
      <c r="O579" t="inlineStr">
        <is>
          <t>ул.Г.Цадаса</t>
        </is>
      </c>
      <c r="P579" t="n">
        <v>52</v>
      </c>
      <c r="R579" t="inlineStr">
        <is>
          <t>СОИ446</t>
        </is>
      </c>
      <c r="S579" t="n">
        <v>3753141</v>
      </c>
      <c r="T579" t="n">
        <v>1</v>
      </c>
      <c r="U579" t="n">
        <v>2770</v>
      </c>
      <c r="V579" t="n">
        <v>2770</v>
      </c>
      <c r="W579">
        <f>V584-U584</f>
        <v/>
      </c>
      <c r="X579">
        <f>ROUND((W584*T584),0)</f>
        <v/>
      </c>
      <c r="Y579">
        <f>ROUND((X584/100)*2.3,0)</f>
        <v/>
      </c>
      <c r="AC579">
        <f>X584+Y584+Z584+AA584+AB584</f>
        <v/>
      </c>
      <c r="AD579" t="inlineStr">
        <is>
          <t>НН</t>
        </is>
      </c>
      <c r="AE579" t="inlineStr"/>
      <c r="AF579" s="33" t="n">
        <v>45076</v>
      </c>
      <c r="AG579" t="inlineStr">
        <is>
          <t>Акт недопуска</t>
        </is>
      </c>
      <c r="AH579" t="n">
        <v>373</v>
      </c>
      <c r="AL579" t="inlineStr"/>
      <c r="AM579" t="inlineStr"/>
    </row>
    <row r="580">
      <c r="A580" t="n">
        <v>1</v>
      </c>
      <c r="B580" t="inlineStr">
        <is>
          <t>01</t>
        </is>
      </c>
      <c r="C580" t="inlineStr">
        <is>
          <t>DS0701OR0000575</t>
        </is>
      </c>
      <c r="D580" t="inlineStr">
        <is>
          <t>Энергоснабжение</t>
        </is>
      </c>
      <c r="E580" t="inlineStr">
        <is>
          <t>Филиал ПАО "Россети СК"-"Дагэнерго"</t>
        </is>
      </c>
      <c r="F580" t="n">
        <v>53300147</v>
      </c>
      <c r="G580" t="inlineStr">
        <is>
          <t>Прочие потребители</t>
        </is>
      </c>
      <c r="H580" t="inlineStr">
        <is>
          <t xml:space="preserve">Рем.обуви   Буганов А </t>
        </is>
      </c>
      <c r="K580" t="inlineStr">
        <is>
          <t>ПС 110/35/6кВ "ЗФС"</t>
        </is>
      </c>
      <c r="N580" t="inlineStr">
        <is>
          <t>г.Кизилюрт</t>
        </is>
      </c>
      <c r="O580" t="inlineStr">
        <is>
          <t>ул.Г.Цадаса</t>
        </is>
      </c>
      <c r="P580" t="n">
        <v>84</v>
      </c>
      <c r="R580" t="inlineStr">
        <is>
          <t>ЦЭ 6803 В</t>
        </is>
      </c>
      <c r="S580" t="n">
        <v>60310022583</v>
      </c>
      <c r="T580" t="n">
        <v>1</v>
      </c>
      <c r="U580" t="n">
        <v>8181</v>
      </c>
      <c r="V580" t="n">
        <v>8181</v>
      </c>
      <c r="W580">
        <f>V585-U585</f>
        <v/>
      </c>
      <c r="X580">
        <f>ROUND((W585*T585),0)</f>
        <v/>
      </c>
      <c r="Y580">
        <f>ROUND((X585/100)*2.3,0)</f>
        <v/>
      </c>
      <c r="AC580">
        <f>X585+Y585+Z585+AA585+AB585</f>
        <v/>
      </c>
      <c r="AD580" t="inlineStr">
        <is>
          <t>НН</t>
        </is>
      </c>
      <c r="AE580" t="inlineStr"/>
      <c r="AI580" t="inlineStr">
        <is>
          <t>отиск</t>
        </is>
      </c>
      <c r="AJ580" t="inlineStr">
        <is>
          <t>003583</t>
        </is>
      </c>
      <c r="AL580" t="inlineStr"/>
      <c r="AM580" t="inlineStr"/>
    </row>
    <row r="581">
      <c r="A581" t="n">
        <v>1</v>
      </c>
      <c r="B581" t="inlineStr">
        <is>
          <t>01</t>
        </is>
      </c>
      <c r="C581" t="inlineStr">
        <is>
          <t>DS0701OR0000576</t>
        </is>
      </c>
      <c r="D581" t="inlineStr">
        <is>
          <t>Энергоснабжение</t>
        </is>
      </c>
      <c r="E581" t="inlineStr">
        <is>
          <t>Филиал ПАО "Россети СК"-"Дагэнерго"</t>
        </is>
      </c>
      <c r="F581" t="n">
        <v>53300148</v>
      </c>
      <c r="G581" t="inlineStr">
        <is>
          <t>Прочие потребители</t>
        </is>
      </c>
      <c r="H581" t="inlineStr">
        <is>
          <t>Ремонт обуви   Алиев А</t>
        </is>
      </c>
      <c r="K581" t="inlineStr">
        <is>
          <t>ПС 35/6 кВ "Город"</t>
        </is>
      </c>
      <c r="N581" t="inlineStr">
        <is>
          <t>г.Кизилюрт</t>
        </is>
      </c>
      <c r="O581" t="inlineStr">
        <is>
          <t>ул.Кавказская</t>
        </is>
      </c>
      <c r="R581" t="inlineStr">
        <is>
          <t>ЦЭ 6807 П</t>
        </is>
      </c>
      <c r="S581" t="inlineStr">
        <is>
          <t>007129027011107</t>
        </is>
      </c>
      <c r="T581" t="n">
        <v>1</v>
      </c>
      <c r="U581" t="n">
        <v>9752</v>
      </c>
      <c r="V581" t="n">
        <v>9752</v>
      </c>
      <c r="W581">
        <f>V586-U586</f>
        <v/>
      </c>
      <c r="X581">
        <f>ROUND((W586*T586),0)</f>
        <v/>
      </c>
      <c r="Y581">
        <f>ROUND((X586/100)*2.3,0)</f>
        <v/>
      </c>
      <c r="AC581">
        <f>X586+Y586+Z586+AA586+AB586</f>
        <v/>
      </c>
      <c r="AD581" t="inlineStr">
        <is>
          <t>НН</t>
        </is>
      </c>
      <c r="AE581" t="inlineStr"/>
      <c r="AF581" s="33" t="n">
        <v>45075</v>
      </c>
      <c r="AI581" t="inlineStr">
        <is>
          <t>дэж003245</t>
        </is>
      </c>
      <c r="AK581" t="inlineStr">
        <is>
          <t>дэж0000792</t>
        </is>
      </c>
      <c r="AL581" t="inlineStr"/>
      <c r="AM581" t="inlineStr"/>
    </row>
    <row r="582">
      <c r="A582" t="n">
        <v>1</v>
      </c>
      <c r="B582" t="inlineStr">
        <is>
          <t>01</t>
        </is>
      </c>
      <c r="C582" t="inlineStr">
        <is>
          <t>DS0701OR0000577</t>
        </is>
      </c>
      <c r="D582" t="inlineStr">
        <is>
          <t>Энергоснабжение</t>
        </is>
      </c>
      <c r="E582" t="inlineStr">
        <is>
          <t>Филиал ПАО "Россети СК"-"Дагэнерго"</t>
        </is>
      </c>
      <c r="F582" t="n">
        <v>53300196</v>
      </c>
      <c r="G582" t="inlineStr">
        <is>
          <t>Прочие потребители</t>
        </is>
      </c>
      <c r="H582" t="inlineStr">
        <is>
          <t>Филиал ГУП "ДТИ" г.Кизилюрт БТИ</t>
        </is>
      </c>
      <c r="K582" t="inlineStr">
        <is>
          <t>ПС 110/35/6кВ "ЗФС"</t>
        </is>
      </c>
      <c r="N582" t="inlineStr">
        <is>
          <t>г.Кизилюрт</t>
        </is>
      </c>
      <c r="R582" t="inlineStr">
        <is>
          <t>ЦЭ 6803 В</t>
        </is>
      </c>
      <c r="S582" t="inlineStr">
        <is>
          <t>00852022020739</t>
        </is>
      </c>
      <c r="T582" t="n">
        <v>1</v>
      </c>
      <c r="U582" t="n">
        <v>336621</v>
      </c>
      <c r="V582" t="n">
        <v>336621</v>
      </c>
      <c r="W582">
        <f>V587-U587</f>
        <v/>
      </c>
      <c r="X582">
        <f>ROUND((W587*T587),0)</f>
        <v/>
      </c>
      <c r="Y582">
        <f>ROUND((X587/100)*2.3,0)</f>
        <v/>
      </c>
      <c r="AC582">
        <f>X587+Y587+Z587+AA587+AB587</f>
        <v/>
      </c>
      <c r="AD582" t="inlineStr">
        <is>
          <t>СН2</t>
        </is>
      </c>
      <c r="AE582" t="inlineStr"/>
      <c r="AF582" s="33" t="n">
        <v>45070</v>
      </c>
      <c r="AJ582" t="n">
        <v>5548856</v>
      </c>
      <c r="AL582" t="inlineStr"/>
      <c r="AM582" t="inlineStr"/>
    </row>
    <row r="583">
      <c r="A583" t="n">
        <v>1</v>
      </c>
      <c r="B583" t="inlineStr">
        <is>
          <t>01</t>
        </is>
      </c>
      <c r="C583" t="inlineStr">
        <is>
          <t>DS0701OR0000578</t>
        </is>
      </c>
      <c r="D583" t="inlineStr">
        <is>
          <t>Энергоснабжение</t>
        </is>
      </c>
      <c r="E583" t="inlineStr">
        <is>
          <t>Филиал ПАО "Россети СК"-"Дагэнерго"</t>
        </is>
      </c>
      <c r="F583" t="n">
        <v>53300221</v>
      </c>
      <c r="G583" t="inlineStr">
        <is>
          <t>Прочие потребители</t>
        </is>
      </c>
      <c r="H583" t="inlineStr">
        <is>
          <t>Стом-й кабинет  Алибекова А</t>
        </is>
      </c>
      <c r="K583" t="inlineStr">
        <is>
          <t>ПС 110/35/6кВ "ЗФС"</t>
        </is>
      </c>
      <c r="N583" t="inlineStr">
        <is>
          <t>г.Кизилюрт</t>
        </is>
      </c>
      <c r="O583" t="inlineStr">
        <is>
          <t>пр.Им.Шамиля</t>
        </is>
      </c>
      <c r="P583" t="n">
        <v>32</v>
      </c>
      <c r="R583" t="inlineStr">
        <is>
          <t>СЕ 101</t>
        </is>
      </c>
      <c r="S583" t="n">
        <v>104250523</v>
      </c>
      <c r="T583" t="n">
        <v>1</v>
      </c>
      <c r="U583" t="n">
        <v>15142</v>
      </c>
      <c r="V583" t="n">
        <v>15142</v>
      </c>
      <c r="W583">
        <f>V588-U588</f>
        <v/>
      </c>
      <c r="X583">
        <f>ROUND((W588*T588),0)</f>
        <v/>
      </c>
      <c r="Y583">
        <f>ROUND((X588/100)*2.3,0)</f>
        <v/>
      </c>
      <c r="AC583">
        <f>X588+Y588+Z588+AA588+AB588</f>
        <v/>
      </c>
      <c r="AD583" t="inlineStr">
        <is>
          <t>НН</t>
        </is>
      </c>
      <c r="AE583" t="inlineStr"/>
      <c r="AL583" t="inlineStr"/>
      <c r="AM583" t="inlineStr"/>
      <c r="AN583" t="inlineStr">
        <is>
          <t>ОДПУ</t>
        </is>
      </c>
    </row>
    <row r="584">
      <c r="A584" t="n">
        <v>1</v>
      </c>
      <c r="B584" t="inlineStr">
        <is>
          <t>01</t>
        </is>
      </c>
      <c r="C584" t="inlineStr">
        <is>
          <t>DS0701OR0000579</t>
        </is>
      </c>
      <c r="D584" t="inlineStr">
        <is>
          <t>Энергоснабжение</t>
        </is>
      </c>
      <c r="E584" t="inlineStr">
        <is>
          <t>Филиал ПАО "Россети СК"-"Дагэнерго"</t>
        </is>
      </c>
      <c r="F584" t="n">
        <v>53300242</v>
      </c>
      <c r="G584" t="inlineStr">
        <is>
          <t>Прочие потребители</t>
        </is>
      </c>
      <c r="H584" t="inlineStr">
        <is>
          <t xml:space="preserve">Нотариальная -контора   </t>
        </is>
      </c>
      <c r="K584" t="inlineStr">
        <is>
          <t>ПС 35/6 кВ "Город"</t>
        </is>
      </c>
      <c r="N584" t="inlineStr">
        <is>
          <t>г.Кизилюрт</t>
        </is>
      </c>
      <c r="O584" t="inlineStr">
        <is>
          <t>ул.Им.Газимагомеда</t>
        </is>
      </c>
      <c r="R584" t="inlineStr">
        <is>
          <t>Нева-103 1SO</t>
        </is>
      </c>
      <c r="S584" t="inlineStr">
        <is>
          <t>082825</t>
        </is>
      </c>
      <c r="T584" t="n">
        <v>1</v>
      </c>
      <c r="U584" t="n">
        <v>20025</v>
      </c>
      <c r="V584" t="n">
        <v>20025</v>
      </c>
      <c r="W584">
        <f>V589-U589</f>
        <v/>
      </c>
      <c r="X584">
        <f>ROUND((W589*T589),0)</f>
        <v/>
      </c>
      <c r="Y584">
        <f>ROUND((X589/100)*2.3,0)</f>
        <v/>
      </c>
      <c r="AC584">
        <f>X589+Y589+Z589+AA589+AB589</f>
        <v/>
      </c>
      <c r="AD584" t="inlineStr">
        <is>
          <t>НН</t>
        </is>
      </c>
      <c r="AE584" t="inlineStr"/>
      <c r="AI584" t="inlineStr">
        <is>
          <t>дэж012173</t>
        </is>
      </c>
      <c r="AL584" t="inlineStr"/>
      <c r="AM584" t="inlineStr"/>
    </row>
    <row r="585">
      <c r="A585" t="n">
        <v>1</v>
      </c>
      <c r="B585" t="inlineStr">
        <is>
          <t>01</t>
        </is>
      </c>
      <c r="C585" t="inlineStr">
        <is>
          <t>DS0701OR0000580</t>
        </is>
      </c>
      <c r="D585" t="inlineStr">
        <is>
          <t>Энергоснабжение</t>
        </is>
      </c>
      <c r="E585" t="inlineStr">
        <is>
          <t>Филиал ПАО "Россети СК"-"Дагэнерго"</t>
        </is>
      </c>
      <c r="F585" t="n">
        <v>53300244</v>
      </c>
      <c r="G585" t="inlineStr">
        <is>
          <t>Прочие потребители</t>
        </is>
      </c>
      <c r="H585" t="inlineStr">
        <is>
          <t>Платная стоянка "Реал" около ПОЖКХ Арац-в</t>
        </is>
      </c>
      <c r="K585" t="inlineStr">
        <is>
          <t>ПС 110/35/6кВ "ЗФС"</t>
        </is>
      </c>
      <c r="N585" t="inlineStr">
        <is>
          <t>г.Кизилюрт</t>
        </is>
      </c>
      <c r="O585" t="inlineStr">
        <is>
          <t>ул.Малагусейнова</t>
        </is>
      </c>
      <c r="R585" t="inlineStr">
        <is>
          <t>Меркурий 201.2</t>
        </is>
      </c>
      <c r="S585" t="n">
        <v>20574146</v>
      </c>
      <c r="T585" t="n">
        <v>1</v>
      </c>
      <c r="U585" t="n">
        <v>11909</v>
      </c>
      <c r="V585" t="n">
        <v>11909</v>
      </c>
      <c r="W585">
        <f>V590-U590</f>
        <v/>
      </c>
      <c r="X585">
        <f>ROUND((W590*T590),0)</f>
        <v/>
      </c>
      <c r="Y585">
        <f>ROUND((X590/100)*2.3,0)</f>
        <v/>
      </c>
      <c r="AC585">
        <f>X590+Y590+Z590+AA590+AB590</f>
        <v/>
      </c>
      <c r="AD585" t="inlineStr">
        <is>
          <t>НН</t>
        </is>
      </c>
      <c r="AE585" t="inlineStr"/>
      <c r="AL585" t="inlineStr"/>
      <c r="AM585" t="inlineStr"/>
      <c r="AN585" t="inlineStr">
        <is>
          <t>ОТКЛЮЧЕН</t>
        </is>
      </c>
    </row>
    <row r="586">
      <c r="A586" t="n">
        <v>1</v>
      </c>
      <c r="B586" t="inlineStr">
        <is>
          <t>01</t>
        </is>
      </c>
      <c r="C586" t="inlineStr">
        <is>
          <t>DS0701OR0000581</t>
        </is>
      </c>
      <c r="D586" t="inlineStr">
        <is>
          <t>Энергоснабжение</t>
        </is>
      </c>
      <c r="E586" t="inlineStr">
        <is>
          <t>Филиал ПАО "Россети СК"-"Дагэнерго"</t>
        </is>
      </c>
      <c r="F586" t="n">
        <v>53300245</v>
      </c>
      <c r="G586" t="inlineStr">
        <is>
          <t>Прочие потребители</t>
        </is>
      </c>
      <c r="H586" t="inlineStr">
        <is>
          <t>Плат-я стоянка "Арчо" Исмаилов</t>
        </is>
      </c>
      <c r="K586" t="inlineStr">
        <is>
          <t>ПС 110/35/6кВ "ЗФС"</t>
        </is>
      </c>
      <c r="N586" t="inlineStr">
        <is>
          <t>г.Кизилюрт</t>
        </is>
      </c>
      <c r="O586" t="inlineStr">
        <is>
          <t>ул.Малагусейнова</t>
        </is>
      </c>
      <c r="R586" t="inlineStr">
        <is>
          <t>Меркурий 201,8</t>
        </is>
      </c>
      <c r="S586" t="n">
        <v>26689288</v>
      </c>
      <c r="T586" t="n">
        <v>1</v>
      </c>
      <c r="U586" t="n">
        <v>45938</v>
      </c>
      <c r="V586" t="n">
        <v>45938</v>
      </c>
      <c r="W586">
        <f>V591-U591</f>
        <v/>
      </c>
      <c r="X586">
        <f>ROUND((W591*T591),0)</f>
        <v/>
      </c>
      <c r="Y586">
        <f>ROUND((X591/100)*2.3,0)</f>
        <v/>
      </c>
      <c r="AC586">
        <f>X591+Y591+Z591+AA591+AB591</f>
        <v/>
      </c>
      <c r="AD586" t="inlineStr">
        <is>
          <t>СН2</t>
        </is>
      </c>
      <c r="AE586" t="inlineStr"/>
      <c r="AI586" t="inlineStr">
        <is>
          <t>кл.к003437</t>
        </is>
      </c>
      <c r="AL586" t="inlineStr"/>
      <c r="AM586" t="inlineStr"/>
    </row>
    <row r="587">
      <c r="A587" t="n">
        <v>1</v>
      </c>
      <c r="B587" t="inlineStr">
        <is>
          <t>01</t>
        </is>
      </c>
      <c r="C587" t="inlineStr">
        <is>
          <t>DS0701OR0000582</t>
        </is>
      </c>
      <c r="D587" t="inlineStr">
        <is>
          <t>Энергоснабжение</t>
        </is>
      </c>
      <c r="E587" t="inlineStr">
        <is>
          <t>Филиал ПАО "Россети СК"-"Дагэнерго"</t>
        </is>
      </c>
      <c r="F587" t="n">
        <v>53300249</v>
      </c>
      <c r="G587" t="inlineStr">
        <is>
          <t>Прочие потребители</t>
        </is>
      </c>
      <c r="H587" t="inlineStr">
        <is>
          <t xml:space="preserve">Платная стоянка "Сатурн" Исхаков </t>
        </is>
      </c>
      <c r="K587" t="inlineStr">
        <is>
          <t>ПС 110/35/6кВ "ЗФС"</t>
        </is>
      </c>
      <c r="N587" t="inlineStr">
        <is>
          <t>г.Кизилюрт</t>
        </is>
      </c>
      <c r="O587" t="inlineStr">
        <is>
          <t>ул.Малагусейнова</t>
        </is>
      </c>
      <c r="P587" t="n">
        <v>18</v>
      </c>
      <c r="R587" t="inlineStr">
        <is>
          <t>ЦЭ 6803 В/1</t>
        </is>
      </c>
      <c r="S587" t="n">
        <v>9026037013294</v>
      </c>
      <c r="T587" t="n">
        <v>1</v>
      </c>
      <c r="U587" t="n">
        <v>10788</v>
      </c>
      <c r="V587" t="n">
        <v>10788</v>
      </c>
      <c r="W587">
        <f>V592-U592</f>
        <v/>
      </c>
      <c r="X587">
        <f>ROUND((W592*T592),0)</f>
        <v/>
      </c>
      <c r="Y587">
        <f>ROUND((X592/100)*2.3,0)</f>
        <v/>
      </c>
      <c r="AC587">
        <f>X592+Y592+Z592+AA592+AB592</f>
        <v/>
      </c>
      <c r="AD587" t="inlineStr">
        <is>
          <t>НН</t>
        </is>
      </c>
      <c r="AE587" t="inlineStr"/>
      <c r="AI587" t="inlineStr">
        <is>
          <t>отиск</t>
        </is>
      </c>
      <c r="AJ587" t="inlineStr">
        <is>
          <t>003584</t>
        </is>
      </c>
      <c r="AL587" t="inlineStr"/>
      <c r="AM587" t="inlineStr"/>
    </row>
    <row r="588">
      <c r="A588" t="n">
        <v>1</v>
      </c>
      <c r="B588" t="inlineStr">
        <is>
          <t>01</t>
        </is>
      </c>
      <c r="C588" t="inlineStr">
        <is>
          <t>DS0701OR0000583</t>
        </is>
      </c>
      <c r="D588" t="inlineStr">
        <is>
          <t>Энергоснабжение</t>
        </is>
      </c>
      <c r="E588" t="inlineStr">
        <is>
          <t>Филиал ПАО "Россети СК"-"Дагэнерго"</t>
        </is>
      </c>
      <c r="F588" t="n">
        <v>53300252</v>
      </c>
      <c r="G588" t="inlineStr">
        <is>
          <t>Прочие потребители</t>
        </is>
      </c>
      <c r="H588" t="inlineStr">
        <is>
          <t xml:space="preserve">СТОА "Москвич"      Исмаилов  </t>
        </is>
      </c>
      <c r="K588" t="inlineStr">
        <is>
          <t>ПС 110/35/6кВ "ЗФС"</t>
        </is>
      </c>
      <c r="N588" t="inlineStr">
        <is>
          <t>г.Кизилюрт</t>
        </is>
      </c>
      <c r="O588" t="inlineStr">
        <is>
          <t>ул.Малагусейнова</t>
        </is>
      </c>
      <c r="R588" t="inlineStr">
        <is>
          <t>ЦЭ 6803 В</t>
        </is>
      </c>
      <c r="S588" t="inlineStr">
        <is>
          <t>008655014003094</t>
        </is>
      </c>
      <c r="T588" t="n">
        <v>1</v>
      </c>
      <c r="U588" t="n">
        <v>755</v>
      </c>
      <c r="V588" t="n">
        <v>755</v>
      </c>
      <c r="W588">
        <f>V593-U593</f>
        <v/>
      </c>
      <c r="X588">
        <f>ROUND((W593*T593),0)</f>
        <v/>
      </c>
      <c r="Y588">
        <f>ROUND((X593/100)*2.3,0)</f>
        <v/>
      </c>
      <c r="AC588">
        <f>X593+Y593+Z593+AA593+AB593</f>
        <v/>
      </c>
      <c r="AD588" t="inlineStr">
        <is>
          <t>НН</t>
        </is>
      </c>
      <c r="AE588" t="inlineStr"/>
      <c r="AL588" t="inlineStr"/>
      <c r="AM588" t="inlineStr"/>
    </row>
    <row r="589">
      <c r="A589" t="n">
        <v>1</v>
      </c>
      <c r="B589" t="inlineStr">
        <is>
          <t>01</t>
        </is>
      </c>
      <c r="C589" t="inlineStr">
        <is>
          <t>DS0701OR0000584</t>
        </is>
      </c>
      <c r="D589" t="inlineStr">
        <is>
          <t>Энергоснабжение</t>
        </is>
      </c>
      <c r="E589" t="inlineStr">
        <is>
          <t>Филиал ПАО "Россети СК"-"Дагэнерго"</t>
        </is>
      </c>
      <c r="F589" t="n">
        <v>53300253</v>
      </c>
      <c r="G589" t="inlineStr">
        <is>
          <t>Прочие потребители</t>
        </is>
      </c>
      <c r="H589" t="inlineStr">
        <is>
          <t xml:space="preserve">СТОА "Ангида -2" ток-цех   </t>
        </is>
      </c>
      <c r="K589" t="inlineStr">
        <is>
          <t>ПС 110/35/6кВ "ЗФС"</t>
        </is>
      </c>
      <c r="N589" t="inlineStr">
        <is>
          <t>г.Кизилюрт</t>
        </is>
      </c>
      <c r="R589" t="inlineStr">
        <is>
          <t>ЦЭ 6803 В</t>
        </is>
      </c>
      <c r="S589" t="n">
        <v>9026055000495</v>
      </c>
      <c r="T589" t="n">
        <v>1</v>
      </c>
      <c r="U589" t="n">
        <v>3998</v>
      </c>
      <c r="V589" t="n">
        <v>3998</v>
      </c>
      <c r="W589">
        <f>V594-U594</f>
        <v/>
      </c>
      <c r="X589">
        <f>ROUND((W594*T594),0)</f>
        <v/>
      </c>
      <c r="Y589">
        <f>ROUND((X594/100)*2.3,0)</f>
        <v/>
      </c>
      <c r="AC589">
        <f>X594+Y594+Z594+AA594+AB594</f>
        <v/>
      </c>
      <c r="AD589" t="inlineStr">
        <is>
          <t>НН</t>
        </is>
      </c>
      <c r="AE589" t="inlineStr"/>
      <c r="AI589" t="inlineStr">
        <is>
          <t>ст28</t>
        </is>
      </c>
      <c r="AJ589" t="n">
        <v>0</v>
      </c>
      <c r="AL589" t="inlineStr"/>
      <c r="AM589" t="inlineStr"/>
    </row>
    <row r="590">
      <c r="A590" t="n">
        <v>1</v>
      </c>
      <c r="B590" t="inlineStr">
        <is>
          <t>01</t>
        </is>
      </c>
      <c r="C590" t="inlineStr">
        <is>
          <t>DS0701OR0000585</t>
        </is>
      </c>
      <c r="D590" t="inlineStr">
        <is>
          <t>Энергоснабжение</t>
        </is>
      </c>
      <c r="E590" t="inlineStr">
        <is>
          <t>Филиал ПАО "Россети СК"-"Дагэнерго"</t>
        </is>
      </c>
      <c r="F590" t="n">
        <v>53300256</v>
      </c>
      <c r="G590" t="inlineStr">
        <is>
          <t>Прочие потребители</t>
        </is>
      </c>
      <c r="H590" t="inlineStr">
        <is>
          <t>СТОА "Камаз" "Пескоструй"нр  Арацханов М   (нр)</t>
        </is>
      </c>
      <c r="K590" t="inlineStr">
        <is>
          <t>ПС 110/35/6кВ "ЗФС"</t>
        </is>
      </c>
      <c r="N590" t="inlineStr">
        <is>
          <t>г.Кизилюрт</t>
        </is>
      </c>
      <c r="R590" t="inlineStr">
        <is>
          <t>ЦЭ 6803 В</t>
        </is>
      </c>
      <c r="S590" t="n">
        <v>6030006517</v>
      </c>
      <c r="T590" t="n">
        <v>1</v>
      </c>
      <c r="U590" t="n">
        <v>7227</v>
      </c>
      <c r="V590" t="n">
        <v>7227</v>
      </c>
      <c r="W590">
        <f>V595-U595</f>
        <v/>
      </c>
      <c r="X590">
        <f>ROUND((W595*T595),0)</f>
        <v/>
      </c>
      <c r="Y590">
        <f>ROUND((X595/100)*2.3,0)</f>
        <v/>
      </c>
      <c r="AC590">
        <f>X595+Y595+Z595+AA595+AB595</f>
        <v/>
      </c>
      <c r="AD590" t="inlineStr">
        <is>
          <t>НН</t>
        </is>
      </c>
      <c r="AE590" t="inlineStr"/>
      <c r="AL590" t="inlineStr"/>
      <c r="AM590" t="inlineStr"/>
    </row>
    <row r="591">
      <c r="A591" t="n">
        <v>1</v>
      </c>
      <c r="B591" t="inlineStr">
        <is>
          <t>01</t>
        </is>
      </c>
      <c r="C591" t="inlineStr">
        <is>
          <t>DS0701OR0000586</t>
        </is>
      </c>
      <c r="D591" t="inlineStr">
        <is>
          <t>Энергоснабжение</t>
        </is>
      </c>
      <c r="E591" t="inlineStr">
        <is>
          <t>Филиал ПАО "Россети СК"-"Дагэнерго"</t>
        </is>
      </c>
      <c r="F591" t="n">
        <v>53300259</v>
      </c>
      <c r="G591" t="inlineStr">
        <is>
          <t>Прочие потребители</t>
        </is>
      </c>
      <c r="H591" t="inlineStr">
        <is>
          <t xml:space="preserve">СТОА " Сулакская" Магомедов Мурад Саидович    </t>
        </is>
      </c>
      <c r="K591" t="inlineStr">
        <is>
          <t>ПС 35/6 кВ "Город"</t>
        </is>
      </c>
      <c r="N591" t="inlineStr">
        <is>
          <t>г.Кизилюрт</t>
        </is>
      </c>
      <c r="O591" t="inlineStr">
        <is>
          <t xml:space="preserve">ул.Сулакская </t>
        </is>
      </c>
      <c r="P591" t="inlineStr">
        <is>
          <t xml:space="preserve"> 50/5</t>
        </is>
      </c>
      <c r="R591" t="inlineStr">
        <is>
          <t>ЦЭ 6803 В</t>
        </is>
      </c>
      <c r="S591" t="n">
        <v>9026032000623</v>
      </c>
      <c r="T591" t="n">
        <v>1</v>
      </c>
      <c r="U591" t="n">
        <v>11883</v>
      </c>
      <c r="V591" t="n">
        <v>11883</v>
      </c>
      <c r="W591">
        <f>V596-U596</f>
        <v/>
      </c>
      <c r="X591">
        <f>ROUND((W596*T596),0)</f>
        <v/>
      </c>
      <c r="Y591">
        <f>ROUND((X596/100)*2.3,0)</f>
        <v/>
      </c>
      <c r="AC591">
        <f>X596+Y596+Z596+AA596+AB596</f>
        <v/>
      </c>
      <c r="AD591" t="inlineStr">
        <is>
          <t>НН</t>
        </is>
      </c>
      <c r="AE591" t="inlineStr"/>
      <c r="AL591" t="inlineStr"/>
      <c r="AM591" t="inlineStr"/>
    </row>
    <row r="592">
      <c r="A592" t="n">
        <v>1</v>
      </c>
      <c r="B592" t="inlineStr">
        <is>
          <t>01</t>
        </is>
      </c>
      <c r="C592" t="inlineStr">
        <is>
          <t>DS0701OR0000587</t>
        </is>
      </c>
      <c r="D592" t="inlineStr">
        <is>
          <t>Энергоснабжение</t>
        </is>
      </c>
      <c r="E592" t="inlineStr">
        <is>
          <t>Филиал ПАО "Россети СК"-"Дагэнерго"</t>
        </is>
      </c>
      <c r="F592" t="n">
        <v>53300267</v>
      </c>
      <c r="G592" t="inlineStr">
        <is>
          <t>Прочие потребители</t>
        </is>
      </c>
      <c r="H592" t="inlineStr">
        <is>
          <t>Автомойка "Вавилон"  Хабибулаев М</t>
        </is>
      </c>
      <c r="K592" t="inlineStr">
        <is>
          <t>ПС 110/35/6кВ "ЗФС"</t>
        </is>
      </c>
      <c r="N592" t="inlineStr">
        <is>
          <t>г.Кизилюрт</t>
        </is>
      </c>
      <c r="O592" t="inlineStr">
        <is>
          <t>пр.Им.Шамиля</t>
        </is>
      </c>
      <c r="R592" t="inlineStr">
        <is>
          <t>ЦЭ6803 В ЭР32</t>
        </is>
      </c>
      <c r="S592" t="n">
        <v>11544129422848</v>
      </c>
      <c r="T592" t="n">
        <v>1</v>
      </c>
      <c r="U592" t="n">
        <v>54640</v>
      </c>
      <c r="V592" t="n">
        <v>54640</v>
      </c>
      <c r="W592">
        <f>V597-U597</f>
        <v/>
      </c>
      <c r="X592">
        <f>ROUND((W597*T597),0)</f>
        <v/>
      </c>
      <c r="AC592">
        <f>X597+Y597+Z597+AA597+AB597</f>
        <v/>
      </c>
      <c r="AD592" t="inlineStr">
        <is>
          <t>СН2</t>
        </is>
      </c>
      <c r="AE592" t="inlineStr"/>
      <c r="AF592" s="33" t="n">
        <v>45077</v>
      </c>
      <c r="AI592" t="inlineStr">
        <is>
          <t>отиск</t>
        </is>
      </c>
      <c r="AJ592" t="inlineStr">
        <is>
          <t>АГ 4626</t>
        </is>
      </c>
      <c r="AL592" t="inlineStr"/>
      <c r="AM592" t="inlineStr"/>
    </row>
    <row r="593">
      <c r="A593" t="n">
        <v>1</v>
      </c>
      <c r="B593" t="inlineStr">
        <is>
          <t>01</t>
        </is>
      </c>
      <c r="C593" t="inlineStr">
        <is>
          <t>DS0701OR0000588</t>
        </is>
      </c>
      <c r="D593" t="inlineStr">
        <is>
          <t>Энергоснабжение</t>
        </is>
      </c>
      <c r="E593" t="inlineStr">
        <is>
          <t>Филиал ПАО "Россети СК"-"Дагэнерго"</t>
        </is>
      </c>
      <c r="F593" t="n">
        <v>53300269</v>
      </c>
      <c r="G593" t="inlineStr">
        <is>
          <t>Прочие потребители</t>
        </is>
      </c>
      <c r="H593" t="inlineStr">
        <is>
          <t>Автомойка  Абдулаев А</t>
        </is>
      </c>
      <c r="K593" t="inlineStr">
        <is>
          <t>ПС 110/35/6кВ "ЗФС"</t>
        </is>
      </c>
      <c r="N593" t="inlineStr">
        <is>
          <t>г.Кизилюрт</t>
        </is>
      </c>
      <c r="O593" t="inlineStr">
        <is>
          <t>ФАД "Кавказ"</t>
        </is>
      </c>
      <c r="R593" t="inlineStr">
        <is>
          <t xml:space="preserve">Меркурий 230 АR-02R </t>
        </is>
      </c>
      <c r="S593" t="n">
        <v>22611424</v>
      </c>
      <c r="T593" t="n">
        <v>1</v>
      </c>
      <c r="U593" t="n">
        <v>49229</v>
      </c>
      <c r="V593" t="n">
        <v>49229</v>
      </c>
      <c r="W593">
        <f>V598-U598</f>
        <v/>
      </c>
      <c r="X593">
        <f>ROUND((W598*T598),0)</f>
        <v/>
      </c>
      <c r="Y593">
        <f>ROUND((X598/100)*2.3,0)</f>
        <v/>
      </c>
      <c r="AC593">
        <f>X598+Y598+Z598+AA598+AB598</f>
        <v/>
      </c>
      <c r="AD593" t="inlineStr">
        <is>
          <t>СН2</t>
        </is>
      </c>
      <c r="AE593" t="inlineStr"/>
      <c r="AJ593" t="n">
        <v>3334</v>
      </c>
      <c r="AL593" t="inlineStr"/>
      <c r="AM593" t="inlineStr"/>
    </row>
    <row r="594">
      <c r="A594" t="n">
        <v>1</v>
      </c>
      <c r="B594" t="inlineStr">
        <is>
          <t>01</t>
        </is>
      </c>
      <c r="C594" t="inlineStr">
        <is>
          <t>DS0701OR0000589</t>
        </is>
      </c>
      <c r="D594" t="inlineStr">
        <is>
          <t>Энергоснабжение</t>
        </is>
      </c>
      <c r="E594" t="inlineStr">
        <is>
          <t>Филиал ПАО "Россети СК"-"Дагэнерго"</t>
        </is>
      </c>
      <c r="F594" t="n">
        <v>53300270</v>
      </c>
      <c r="G594" t="inlineStr">
        <is>
          <t>Прочие потребители</t>
        </is>
      </c>
      <c r="H594" t="inlineStr">
        <is>
          <t>Автомойка "Престиж"    Мамаев И</t>
        </is>
      </c>
      <c r="K594" t="inlineStr">
        <is>
          <t>ПС 110/35/6кВ "ЗФС"</t>
        </is>
      </c>
      <c r="N594" t="inlineStr">
        <is>
          <t>г.Кизилюрт</t>
        </is>
      </c>
      <c r="O594" t="inlineStr">
        <is>
          <t>ул.Аскерханова</t>
        </is>
      </c>
      <c r="R594" t="inlineStr">
        <is>
          <t>ЦЭ 6803 В</t>
        </is>
      </c>
      <c r="S594" t="n">
        <v>9026031002880</v>
      </c>
      <c r="T594" t="n">
        <v>1</v>
      </c>
      <c r="U594" t="n">
        <v>41615</v>
      </c>
      <c r="V594" t="n">
        <v>41615</v>
      </c>
      <c r="W594">
        <f>V599-U599</f>
        <v/>
      </c>
      <c r="X594">
        <f>ROUND((W599*T599),0)</f>
        <v/>
      </c>
      <c r="Y594">
        <f>ROUND((X599/100)*2.3,0)</f>
        <v/>
      </c>
      <c r="AC594">
        <f>X599+Y599+Z599+AA599+AB599</f>
        <v/>
      </c>
      <c r="AD594" t="inlineStr">
        <is>
          <t>НН</t>
        </is>
      </c>
      <c r="AE594" t="inlineStr"/>
      <c r="AF594" s="33" t="n">
        <v>45076</v>
      </c>
      <c r="AL594" t="inlineStr"/>
      <c r="AM594" t="inlineStr"/>
    </row>
    <row r="595">
      <c r="A595" t="n">
        <v>1</v>
      </c>
      <c r="B595" t="inlineStr">
        <is>
          <t>01</t>
        </is>
      </c>
      <c r="C595" t="inlineStr">
        <is>
          <t>DS0701OR0000590</t>
        </is>
      </c>
      <c r="D595" t="inlineStr">
        <is>
          <t>Энергоснабжение</t>
        </is>
      </c>
      <c r="E595" t="inlineStr">
        <is>
          <t>Филиал ПАО "Россети СК"-"Дагэнерго"</t>
        </is>
      </c>
      <c r="F595" t="n">
        <v>53300277</v>
      </c>
      <c r="G595" t="inlineStr">
        <is>
          <t>Прочие потребители</t>
        </is>
      </c>
      <c r="H595" t="inlineStr">
        <is>
          <t>АЗС "Искра"  Тайгибов Т(100ква)</t>
        </is>
      </c>
      <c r="K595" t="inlineStr">
        <is>
          <t>ПС 110/35/6кВ "ЗФС"</t>
        </is>
      </c>
      <c r="N595" t="inlineStr">
        <is>
          <t>г.Кизилюрт</t>
        </is>
      </c>
      <c r="O595" t="inlineStr">
        <is>
          <t>ФАД "Кавказ"</t>
        </is>
      </c>
      <c r="R595" t="inlineStr">
        <is>
          <t>Нева 306 ISO</t>
        </is>
      </c>
      <c r="S595" t="inlineStr">
        <is>
          <t>00000034</t>
        </is>
      </c>
      <c r="T595" t="n">
        <v>1</v>
      </c>
      <c r="U595" t="n">
        <v>83135</v>
      </c>
      <c r="V595" t="n">
        <v>83135</v>
      </c>
      <c r="W595">
        <f>V600-U600</f>
        <v/>
      </c>
      <c r="X595">
        <f>ROUND((W600*T600),0)</f>
        <v/>
      </c>
      <c r="Y595">
        <f>IF(Z600=0,ROUND((X600/100)*2.3,0),0)</f>
        <v/>
      </c>
      <c r="Z595" t="n">
        <v>376</v>
      </c>
      <c r="AC595">
        <f>X600+Y600+Z600+AA600+AB600</f>
        <v/>
      </c>
      <c r="AD595" t="inlineStr">
        <is>
          <t>СН2</t>
        </is>
      </c>
      <c r="AE595" t="inlineStr"/>
      <c r="AF595" s="33" t="n">
        <v>45076</v>
      </c>
      <c r="AI595" t="inlineStr">
        <is>
          <t>ст29</t>
        </is>
      </c>
      <c r="AJ595" t="inlineStr">
        <is>
          <t>кл/к0612943</t>
        </is>
      </c>
      <c r="AL595" t="inlineStr"/>
      <c r="AM595" t="inlineStr"/>
    </row>
    <row r="596">
      <c r="A596" t="n">
        <v>1</v>
      </c>
      <c r="B596" t="inlineStr">
        <is>
          <t>01</t>
        </is>
      </c>
      <c r="C596" t="inlineStr">
        <is>
          <t>DS0701OR0000591</t>
        </is>
      </c>
      <c r="D596" t="inlineStr">
        <is>
          <t>Энергоснабжение</t>
        </is>
      </c>
      <c r="E596" t="inlineStr">
        <is>
          <t>Филиал ПАО "Россети СК"-"Дагэнерго"</t>
        </is>
      </c>
      <c r="F596" t="n">
        <v>53300278</v>
      </c>
      <c r="G596" t="inlineStr">
        <is>
          <t>Прочие потребители</t>
        </is>
      </c>
      <c r="H596" t="inlineStr">
        <is>
          <t>Ч/Л Темирханов Т.У. АЗС"Фортуна" 25 ква (ТТУ)</t>
        </is>
      </c>
      <c r="K596" t="inlineStr">
        <is>
          <t>ПС 110/35/6кВ "ЗФС"</t>
        </is>
      </c>
      <c r="N596" t="inlineStr">
        <is>
          <t>г.Кизилюрт</t>
        </is>
      </c>
      <c r="O596" t="inlineStr">
        <is>
          <t xml:space="preserve">ул.Малагусейнова </t>
        </is>
      </c>
      <c r="P596" t="n">
        <v>22</v>
      </c>
      <c r="R596" t="inlineStr">
        <is>
          <t>ЦЭ 6803 В</t>
        </is>
      </c>
      <c r="S596" t="n">
        <v>9026037000059</v>
      </c>
      <c r="T596" t="n">
        <v>1</v>
      </c>
      <c r="U596" t="n">
        <v>77930</v>
      </c>
      <c r="V596" t="n">
        <v>77930</v>
      </c>
      <c r="W596">
        <f>V601-U601</f>
        <v/>
      </c>
      <c r="X596">
        <f>ROUND((W601*T601),0)</f>
        <v/>
      </c>
      <c r="Y596">
        <f>IF(Z601=0,ROUND((X601/100)*2.3,0),0)</f>
        <v/>
      </c>
      <c r="Z596" t="n">
        <v>127</v>
      </c>
      <c r="AC596">
        <f>X601+Y601+Z601+AA601+AB601</f>
        <v/>
      </c>
      <c r="AD596" t="inlineStr">
        <is>
          <t>СН2</t>
        </is>
      </c>
      <c r="AE596" t="inlineStr"/>
      <c r="AL596" t="inlineStr"/>
      <c r="AM596" t="inlineStr"/>
    </row>
    <row r="597">
      <c r="A597" t="n">
        <v>1</v>
      </c>
      <c r="B597" t="inlineStr">
        <is>
          <t>01</t>
        </is>
      </c>
      <c r="C597" t="inlineStr">
        <is>
          <t>DS0701OR0000592</t>
        </is>
      </c>
      <c r="D597" t="inlineStr">
        <is>
          <t>Энергоснабжение</t>
        </is>
      </c>
      <c r="E597" t="inlineStr">
        <is>
          <t>Филиал ПАО "Россети СК"-"Дагэнерго"</t>
        </is>
      </c>
      <c r="F597" t="n">
        <v>53300280</v>
      </c>
      <c r="G597" t="inlineStr">
        <is>
          <t>Прочие потребители</t>
        </is>
      </c>
      <c r="H597" t="inlineStr">
        <is>
          <t>АЗС "Грандоил"  Магомедов Н (63ква) Фед.трасса</t>
        </is>
      </c>
      <c r="K597" t="inlineStr">
        <is>
          <t>ПС 110/35/6кВ "ЗФС"</t>
        </is>
      </c>
      <c r="N597" t="inlineStr">
        <is>
          <t>г.Кизилюрт</t>
        </is>
      </c>
      <c r="O597" t="inlineStr">
        <is>
          <t>ФАД "Кавказ"</t>
        </is>
      </c>
      <c r="R597" t="inlineStr">
        <is>
          <t>ЦЭ6803 В ЭР32</t>
        </is>
      </c>
      <c r="S597" t="inlineStr">
        <is>
          <t>011552142157638</t>
        </is>
      </c>
      <c r="T597" t="n">
        <v>1</v>
      </c>
      <c r="U597" t="n">
        <v>262056</v>
      </c>
      <c r="V597" t="n">
        <v>262056</v>
      </c>
      <c r="W597">
        <f>V602-U602</f>
        <v/>
      </c>
      <c r="X597">
        <f>ROUND((W602*T602),0)</f>
        <v/>
      </c>
      <c r="Y597">
        <f>IF(Z602=0,ROUND((X602/100)*2.3,0),0)</f>
        <v/>
      </c>
      <c r="Z597" t="n">
        <v>453</v>
      </c>
      <c r="AC597">
        <f>X602+Y602+Z602+AA602+AB602</f>
        <v/>
      </c>
      <c r="AD597" t="inlineStr">
        <is>
          <t>СН2</t>
        </is>
      </c>
      <c r="AE597" t="inlineStr"/>
      <c r="AF597" s="33" t="n">
        <v>45070</v>
      </c>
      <c r="AI597" t="inlineStr">
        <is>
          <t>дэж012097</t>
        </is>
      </c>
      <c r="AJ597" t="n">
        <v>3553568</v>
      </c>
      <c r="AL597" t="inlineStr"/>
      <c r="AM597" t="inlineStr"/>
    </row>
    <row r="598">
      <c r="A598" t="n">
        <v>1</v>
      </c>
      <c r="B598" t="inlineStr">
        <is>
          <t>01</t>
        </is>
      </c>
      <c r="C598" t="inlineStr">
        <is>
          <t>DS0701OR0000593</t>
        </is>
      </c>
      <c r="D598" t="inlineStr">
        <is>
          <t>Энергоснабжение</t>
        </is>
      </c>
      <c r="E598" t="inlineStr">
        <is>
          <t>Филиал ПАО "Россети СК"-"Дагэнерго"</t>
        </is>
      </c>
      <c r="F598" t="n">
        <v>53300282</v>
      </c>
      <c r="G598" t="inlineStr">
        <is>
          <t>Прочие потребители</t>
        </is>
      </c>
      <c r="H598" t="inlineStr">
        <is>
          <t>И.П. Айтемиров И.Г. АЗС Чемпион (40ква)</t>
        </is>
      </c>
      <c r="K598" t="inlineStr">
        <is>
          <t>ПС 110/35/6кВ "ЗФС"</t>
        </is>
      </c>
      <c r="N598" t="inlineStr">
        <is>
          <t>г.Кизилюрт</t>
        </is>
      </c>
      <c r="O598" t="inlineStr">
        <is>
          <t>ФАД "Кавказ"</t>
        </is>
      </c>
      <c r="R598" t="inlineStr">
        <is>
          <t xml:space="preserve">СЕ 303 R33 746-JAZ </t>
        </is>
      </c>
      <c r="S598" t="inlineStr">
        <is>
          <t>099070905</t>
        </is>
      </c>
      <c r="T598" t="n">
        <v>1</v>
      </c>
      <c r="U598" t="n">
        <v>134472</v>
      </c>
      <c r="V598" t="n">
        <v>134472</v>
      </c>
      <c r="W598">
        <f>V603-U603</f>
        <v/>
      </c>
      <c r="X598">
        <f>ROUND((W603*T603),0)</f>
        <v/>
      </c>
      <c r="Y598">
        <f>IF(Z603=0,ROUND((X603/100)*2.3,0),0)</f>
        <v/>
      </c>
      <c r="Z598" t="n">
        <v>268</v>
      </c>
      <c r="AC598">
        <f>X603+Y603+Z603+AA603+AB603</f>
        <v/>
      </c>
      <c r="AD598" t="inlineStr">
        <is>
          <t>СН2</t>
        </is>
      </c>
      <c r="AE598" t="inlineStr"/>
      <c r="AF598" s="33" t="n">
        <v>45076</v>
      </c>
      <c r="AI598" t="inlineStr">
        <is>
          <t>дэж</t>
        </is>
      </c>
      <c r="AL598" t="inlineStr"/>
      <c r="AM598" t="inlineStr"/>
    </row>
    <row r="599">
      <c r="A599" t="n">
        <v>1</v>
      </c>
      <c r="B599" t="inlineStr">
        <is>
          <t>01</t>
        </is>
      </c>
      <c r="C599" t="inlineStr">
        <is>
          <t>DS0701OR0000594</t>
        </is>
      </c>
      <c r="D599" t="inlineStr">
        <is>
          <t>Энергоснабжение</t>
        </is>
      </c>
      <c r="E599" t="inlineStr">
        <is>
          <t>Филиал ПАО "Россети СК"-"Дагэнерго"</t>
        </is>
      </c>
      <c r="F599" t="n">
        <v>53300285</v>
      </c>
      <c r="G599" t="inlineStr">
        <is>
          <t>Приравненные к населению городскому</t>
        </is>
      </c>
      <c r="H599" t="inlineStr">
        <is>
          <t xml:space="preserve">Кооператив "Энергетик"  </t>
        </is>
      </c>
      <c r="K599" t="inlineStr">
        <is>
          <t>ПС 110/35/6кВ "ЗФС"</t>
        </is>
      </c>
      <c r="N599" t="inlineStr">
        <is>
          <t>г.Кизилюрт</t>
        </is>
      </c>
      <c r="O599" t="inlineStr">
        <is>
          <t>ул.Малагусейнова</t>
        </is>
      </c>
      <c r="P599" t="n">
        <v>14</v>
      </c>
      <c r="R599" t="inlineStr">
        <is>
          <t>СЕ 303 S31 543 JGVZ GS01</t>
        </is>
      </c>
      <c r="S599" t="inlineStr">
        <is>
          <t>011880153070517</t>
        </is>
      </c>
      <c r="T599" t="n">
        <v>30</v>
      </c>
      <c r="U599" t="n">
        <v>4004</v>
      </c>
      <c r="V599" t="n">
        <v>4004</v>
      </c>
      <c r="W599">
        <f>V604-U604</f>
        <v/>
      </c>
      <c r="X599">
        <f>ROUND((W604*T604),0)</f>
        <v/>
      </c>
      <c r="Y599">
        <f>ROUND((X604/100)*2.3,0)</f>
        <v/>
      </c>
      <c r="AC599">
        <f>X604+Y604+Z604+AA604+AB604</f>
        <v/>
      </c>
      <c r="AD599" t="inlineStr">
        <is>
          <t>НН(ПНГ)</t>
        </is>
      </c>
      <c r="AE599" t="inlineStr"/>
      <c r="AF599" s="33" t="n">
        <v>45076</v>
      </c>
      <c r="AI599" t="inlineStr">
        <is>
          <t>дэж004412</t>
        </is>
      </c>
      <c r="AK599" t="inlineStr">
        <is>
          <t>дэж0002506</t>
        </is>
      </c>
      <c r="AL599" t="inlineStr"/>
      <c r="AM599" t="inlineStr"/>
    </row>
    <row r="600">
      <c r="A600" t="n">
        <v>1</v>
      </c>
      <c r="B600" t="inlineStr">
        <is>
          <t>01</t>
        </is>
      </c>
      <c r="C600" t="inlineStr">
        <is>
          <t>DS0701OR0000595</t>
        </is>
      </c>
      <c r="D600" t="inlineStr">
        <is>
          <t>Энергоснабжение</t>
        </is>
      </c>
      <c r="E600" t="inlineStr">
        <is>
          <t>Филиал ПАО "Россети СК"-"Дагэнерго"</t>
        </is>
      </c>
      <c r="F600" t="n">
        <v>53300286</v>
      </c>
      <c r="G600" t="inlineStr">
        <is>
          <t>Прочие потребители</t>
        </is>
      </c>
      <c r="H600" t="inlineStr">
        <is>
          <t xml:space="preserve">ООО "СПЛАВ"      </t>
        </is>
      </c>
      <c r="K600" t="inlineStr">
        <is>
          <t>ПС 110/35/6кВ "ЗФС"</t>
        </is>
      </c>
      <c r="N600" t="inlineStr">
        <is>
          <t>г.Кизилюрт</t>
        </is>
      </c>
      <c r="O600" t="inlineStr">
        <is>
          <t>ул.Вишневского</t>
        </is>
      </c>
      <c r="R600" t="inlineStr">
        <is>
          <t>ФБ8700В</t>
        </is>
      </c>
      <c r="S600" t="n">
        <v>68809021</v>
      </c>
      <c r="T600" t="n">
        <v>1</v>
      </c>
      <c r="U600" t="n">
        <v>29577</v>
      </c>
      <c r="V600" t="n">
        <v>29577</v>
      </c>
      <c r="W600">
        <f>V605-U605</f>
        <v/>
      </c>
      <c r="X600">
        <f>ROUND((W605*T605),0)</f>
        <v/>
      </c>
      <c r="Y600">
        <f>ROUND((X605/100)*2.3,0)</f>
        <v/>
      </c>
      <c r="AC600">
        <f>X605+Y605+Z605+AA605+AB605</f>
        <v/>
      </c>
      <c r="AD600" t="inlineStr">
        <is>
          <t>НН</t>
        </is>
      </c>
      <c r="AE600" t="inlineStr"/>
      <c r="AF600" s="33" t="n">
        <v>45076</v>
      </c>
      <c r="AG600" t="inlineStr">
        <is>
          <t>Акт недопуска</t>
        </is>
      </c>
      <c r="AH600" t="n">
        <v>374</v>
      </c>
      <c r="AL600" t="inlineStr"/>
      <c r="AM600" t="inlineStr"/>
    </row>
    <row r="601">
      <c r="A601" t="n">
        <v>1</v>
      </c>
      <c r="B601" t="inlineStr">
        <is>
          <t>01</t>
        </is>
      </c>
      <c r="C601" t="inlineStr">
        <is>
          <t>DS0701OR0000596</t>
        </is>
      </c>
      <c r="D601" t="inlineStr">
        <is>
          <t>Энергоснабжение</t>
        </is>
      </c>
      <c r="E601" t="inlineStr">
        <is>
          <t>Филиал ПАО "Россети СК"-"Дагэнерго"</t>
        </is>
      </c>
      <c r="F601" t="n">
        <v>53300287</v>
      </c>
      <c r="G601" t="inlineStr">
        <is>
          <t>Прочие потребители</t>
        </is>
      </c>
      <c r="H601" t="inlineStr">
        <is>
          <t>Торговый дом(63ква) Кавказский дворик</t>
        </is>
      </c>
      <c r="K601" t="inlineStr">
        <is>
          <t>ПС 110/35/6кВ "ЗФС"</t>
        </is>
      </c>
      <c r="N601" t="inlineStr">
        <is>
          <t>г.Кизилюрт</t>
        </is>
      </c>
      <c r="O601" t="inlineStr">
        <is>
          <t>ул.Вишневского</t>
        </is>
      </c>
      <c r="R601" t="inlineStr">
        <is>
          <t>СЕ 303 S31 543 JGVZ GS01</t>
        </is>
      </c>
      <c r="S601" t="n">
        <v>11880153070525</v>
      </c>
      <c r="T601" t="n">
        <v>40</v>
      </c>
      <c r="U601" t="n">
        <v>4560</v>
      </c>
      <c r="V601" t="n">
        <v>4560</v>
      </c>
      <c r="W601">
        <f>V606-U606</f>
        <v/>
      </c>
      <c r="X601">
        <f>ROUND((W606*T606),0)</f>
        <v/>
      </c>
      <c r="Y601">
        <f>ROUND((X606/100)*2.3,0)</f>
        <v/>
      </c>
      <c r="AC601">
        <f>X606+Y606+Z606+AA606+AB606</f>
        <v/>
      </c>
      <c r="AD601" t="inlineStr">
        <is>
          <t>СН2</t>
        </is>
      </c>
      <c r="AE601" t="inlineStr"/>
      <c r="AF601" s="33" t="n">
        <v>45077</v>
      </c>
      <c r="AI601" t="inlineStr">
        <is>
          <t>кл.к004096</t>
        </is>
      </c>
      <c r="AJ601" t="inlineStr">
        <is>
          <t>дстп004011 '004095</t>
        </is>
      </c>
      <c r="AL601" t="inlineStr"/>
      <c r="AM601" t="inlineStr"/>
    </row>
    <row r="602">
      <c r="A602" t="n">
        <v>1</v>
      </c>
      <c r="B602" t="inlineStr">
        <is>
          <t>01</t>
        </is>
      </c>
      <c r="C602" t="inlineStr">
        <is>
          <t>DS0701OR0000597</t>
        </is>
      </c>
      <c r="D602" t="inlineStr">
        <is>
          <t>Энергоснабжение</t>
        </is>
      </c>
      <c r="E602" t="inlineStr">
        <is>
          <t>Филиал ПАО "Россети СК"-"Дагэнерго"</t>
        </is>
      </c>
      <c r="F602" t="n">
        <v>53300302</v>
      </c>
      <c r="G602" t="inlineStr">
        <is>
          <t>Прочие потребители</t>
        </is>
      </c>
      <c r="H602" t="inlineStr">
        <is>
          <t>П/Б "СИМОН" Джабраилов А  Магазин"Радуга"</t>
        </is>
      </c>
      <c r="K602" t="inlineStr">
        <is>
          <t>ПС 110/35/6кВ "ЗФС"</t>
        </is>
      </c>
      <c r="N602" t="inlineStr">
        <is>
          <t>г.Кизилюрт</t>
        </is>
      </c>
      <c r="O602" t="inlineStr">
        <is>
          <t>ул.Г.Цадаса</t>
        </is>
      </c>
      <c r="R602" t="inlineStr">
        <is>
          <t>ЦЭ 6807БК</t>
        </is>
      </c>
      <c r="S602" t="n">
        <v>370508209473</v>
      </c>
      <c r="T602" t="n">
        <v>1</v>
      </c>
      <c r="U602" t="n">
        <v>19165</v>
      </c>
      <c r="V602" t="n">
        <v>19165</v>
      </c>
      <c r="W602">
        <f>V607-U607</f>
        <v/>
      </c>
      <c r="X602">
        <f>ROUND((W607*T607),0)</f>
        <v/>
      </c>
      <c r="Y602">
        <f>ROUND((X607/100)*2.3,0)</f>
        <v/>
      </c>
      <c r="AC602">
        <f>X607+Y607+Z607+AA607+AB607</f>
        <v/>
      </c>
      <c r="AD602" t="inlineStr">
        <is>
          <t>НН</t>
        </is>
      </c>
      <c r="AE602" t="inlineStr"/>
      <c r="AI602" t="inlineStr">
        <is>
          <t>ст30</t>
        </is>
      </c>
      <c r="AJ602" t="n">
        <v>0</v>
      </c>
      <c r="AL602" t="inlineStr"/>
      <c r="AM602" t="inlineStr"/>
      <c r="AN602" t="inlineStr">
        <is>
          <t>не соответствует ПУ</t>
        </is>
      </c>
    </row>
    <row r="603">
      <c r="A603" t="n">
        <v>1</v>
      </c>
      <c r="B603" t="inlineStr">
        <is>
          <t>01</t>
        </is>
      </c>
      <c r="C603" t="inlineStr">
        <is>
          <t>DS0701OR0000598</t>
        </is>
      </c>
      <c r="D603" t="inlineStr">
        <is>
          <t>Энергоснабжение</t>
        </is>
      </c>
      <c r="E603" t="inlineStr">
        <is>
          <t>Филиал ПАО "Россети СК"-"Дагэнерго"</t>
        </is>
      </c>
      <c r="F603" t="n">
        <v>53300304</v>
      </c>
      <c r="G603" t="inlineStr">
        <is>
          <t>Прочие потребители</t>
        </is>
      </c>
      <c r="H603" t="inlineStr">
        <is>
          <t>П/Б "ЗОЛОТАЯ  БОЧКА"  Маг-ов М</t>
        </is>
      </c>
      <c r="K603" t="inlineStr">
        <is>
          <t>ПС 110/35/6кВ "ЗФС"</t>
        </is>
      </c>
      <c r="N603" t="inlineStr">
        <is>
          <t>г.Кизилюрт</t>
        </is>
      </c>
      <c r="O603" t="inlineStr">
        <is>
          <t>пл.Героев</t>
        </is>
      </c>
      <c r="R603" t="inlineStr">
        <is>
          <t>Меркурий 230</t>
        </is>
      </c>
      <c r="S603" t="n">
        <v>3911906</v>
      </c>
      <c r="T603" t="n">
        <v>1</v>
      </c>
      <c r="U603" t="n">
        <v>28500</v>
      </c>
      <c r="V603" t="n">
        <v>28500</v>
      </c>
      <c r="W603">
        <f>V608-U608</f>
        <v/>
      </c>
      <c r="X603">
        <f>ROUND((W608*T608),0)</f>
        <v/>
      </c>
      <c r="Y603">
        <f>ROUND((X608/100)*2.3,0)</f>
        <v/>
      </c>
      <c r="AC603">
        <f>X608+Y608+Z608+AA608+AB608</f>
        <v/>
      </c>
      <c r="AD603" t="inlineStr">
        <is>
          <t>НН</t>
        </is>
      </c>
      <c r="AE603" t="inlineStr"/>
      <c r="AL603" t="inlineStr"/>
      <c r="AM603" t="inlineStr"/>
    </row>
    <row r="604">
      <c r="A604" t="n">
        <v>1</v>
      </c>
      <c r="B604" t="inlineStr">
        <is>
          <t>01</t>
        </is>
      </c>
      <c r="C604" t="inlineStr">
        <is>
          <t>DS0701OR0000599</t>
        </is>
      </c>
      <c r="D604" t="inlineStr">
        <is>
          <t>Энергоснабжение</t>
        </is>
      </c>
      <c r="E604" t="inlineStr">
        <is>
          <t>Филиал ПАО "Россети СК"-"Дагэнерго"</t>
        </is>
      </c>
      <c r="F604" t="n">
        <v>53300306</v>
      </c>
      <c r="G604" t="inlineStr">
        <is>
          <t>Прочие потребители</t>
        </is>
      </c>
      <c r="H604" t="inlineStr">
        <is>
          <t xml:space="preserve">П/Б "ОАЗИС" Хириясулов </t>
        </is>
      </c>
      <c r="K604" t="inlineStr">
        <is>
          <t>ПС 110/35/6кВ "ЗФС"</t>
        </is>
      </c>
      <c r="N604" t="inlineStr">
        <is>
          <t>г.Кизилюрт</t>
        </is>
      </c>
      <c r="O604" t="inlineStr">
        <is>
          <t>пл.Героев</t>
        </is>
      </c>
      <c r="S604" t="n">
        <v>8264</v>
      </c>
      <c r="T604" t="n">
        <v>1</v>
      </c>
      <c r="U604" t="n">
        <v>6187</v>
      </c>
      <c r="V604" t="n">
        <v>6187</v>
      </c>
      <c r="W604">
        <f>V609-U609</f>
        <v/>
      </c>
      <c r="X604">
        <f>ROUND((W609*T609),0)</f>
        <v/>
      </c>
      <c r="Y604">
        <f>ROUND((X609/100)*2.3,0)</f>
        <v/>
      </c>
      <c r="AC604">
        <f>X609+Y609+Z609+AA609+AB609</f>
        <v/>
      </c>
      <c r="AD604" t="inlineStr">
        <is>
          <t>НН</t>
        </is>
      </c>
      <c r="AE604" t="inlineStr"/>
      <c r="AL604" t="inlineStr"/>
      <c r="AM604" t="inlineStr"/>
    </row>
    <row r="605">
      <c r="A605" t="n">
        <v>1</v>
      </c>
      <c r="B605" t="inlineStr">
        <is>
          <t>01</t>
        </is>
      </c>
      <c r="C605" t="inlineStr">
        <is>
          <t>DS0701OR0000600</t>
        </is>
      </c>
      <c r="D605" t="inlineStr">
        <is>
          <t>Энергоснабжение</t>
        </is>
      </c>
      <c r="E605" t="inlineStr">
        <is>
          <t>Филиал ПАО "Россети СК"-"Дагэнерго"</t>
        </is>
      </c>
      <c r="F605" t="n">
        <v>53300309</v>
      </c>
      <c r="G605" t="inlineStr">
        <is>
          <t>Прочие потребители</t>
        </is>
      </c>
      <c r="H605" t="inlineStr">
        <is>
          <t xml:space="preserve">Пив/Бар "Пантера" рынок №5 Рамазанов И.Р.   </t>
        </is>
      </c>
      <c r="K605" t="inlineStr">
        <is>
          <t>ПС 110/35/6кВ "ЗФС"</t>
        </is>
      </c>
      <c r="N605" t="inlineStr">
        <is>
          <t>г.Кизилюрт</t>
        </is>
      </c>
      <c r="R605" t="inlineStr">
        <is>
          <t>ЦЭ 6807 П</t>
        </is>
      </c>
      <c r="S605" t="inlineStr">
        <is>
          <t>0712990901293764</t>
        </is>
      </c>
      <c r="T605" t="n">
        <v>1</v>
      </c>
      <c r="U605" t="n">
        <v>11287</v>
      </c>
      <c r="V605" t="n">
        <v>11287</v>
      </c>
      <c r="W605">
        <f>V610-U610</f>
        <v/>
      </c>
      <c r="X605">
        <f>ROUND((W610*T610),0)</f>
        <v/>
      </c>
      <c r="Y605">
        <f>ROUND((X610/100)*2.3,0)</f>
        <v/>
      </c>
      <c r="AC605">
        <f>X610+Y610+Z610+AA610+AB610</f>
        <v/>
      </c>
      <c r="AD605" t="inlineStr">
        <is>
          <t>НН</t>
        </is>
      </c>
      <c r="AE605" t="inlineStr"/>
      <c r="AF605" s="33" t="n">
        <v>45076</v>
      </c>
      <c r="AG605" t="inlineStr">
        <is>
          <t>Акт недопуска</t>
        </is>
      </c>
      <c r="AH605" t="n">
        <v>380</v>
      </c>
      <c r="AL605" t="inlineStr"/>
      <c r="AM605" t="inlineStr"/>
    </row>
    <row r="606">
      <c r="A606" t="n">
        <v>1</v>
      </c>
      <c r="B606" t="inlineStr">
        <is>
          <t>01</t>
        </is>
      </c>
      <c r="C606" t="inlineStr">
        <is>
          <t>DS0701OR0000601</t>
        </is>
      </c>
      <c r="D606" t="inlineStr">
        <is>
          <t>Энергоснабжение</t>
        </is>
      </c>
      <c r="E606" t="inlineStr">
        <is>
          <t>Филиал ПАО "Россети СК"-"Дагэнерго"</t>
        </is>
      </c>
      <c r="F606" t="n">
        <v>53300310</v>
      </c>
      <c r="G606" t="inlineStr">
        <is>
          <t>Прочие потребители</t>
        </is>
      </c>
      <c r="H606" t="inlineStr">
        <is>
          <t>Пив-Бар "ЯНТАРНЫЙ"    Хлебный Айшат</t>
        </is>
      </c>
      <c r="K606" t="inlineStr">
        <is>
          <t>ПС 35/6 кВ "Город"</t>
        </is>
      </c>
      <c r="N606" t="inlineStr">
        <is>
          <t>г.Кизилюрт</t>
        </is>
      </c>
      <c r="O606" t="inlineStr">
        <is>
          <t>ул.Кавказская</t>
        </is>
      </c>
      <c r="P606" t="n">
        <v>6</v>
      </c>
      <c r="R606" t="inlineStr">
        <is>
          <t>ЦЭ 6807 П</t>
        </is>
      </c>
      <c r="S606" t="inlineStr">
        <is>
          <t>007129026057444</t>
        </is>
      </c>
      <c r="T606" t="n">
        <v>1</v>
      </c>
      <c r="U606" t="n">
        <v>19140</v>
      </c>
      <c r="V606" t="n">
        <v>19140</v>
      </c>
      <c r="W606">
        <f>V611-U611</f>
        <v/>
      </c>
      <c r="X606">
        <f>ROUND((W611*T611),0)</f>
        <v/>
      </c>
      <c r="Y606">
        <f>ROUND((X611/100)*2.3,0)</f>
        <v/>
      </c>
      <c r="AC606">
        <f>X611+Y611+Z611+AA611+AB611</f>
        <v/>
      </c>
      <c r="AD606" t="inlineStr">
        <is>
          <t>НН</t>
        </is>
      </c>
      <c r="AE606" t="inlineStr"/>
      <c r="AF606" s="33" t="n">
        <v>45076</v>
      </c>
      <c r="AI606" t="inlineStr">
        <is>
          <t>дэж018936</t>
        </is>
      </c>
      <c r="AK606" t="inlineStr">
        <is>
          <t>дэж0000508</t>
        </is>
      </c>
      <c r="AL606" t="inlineStr"/>
      <c r="AM606" t="inlineStr"/>
    </row>
    <row r="607">
      <c r="A607" t="n">
        <v>1</v>
      </c>
      <c r="B607" t="inlineStr">
        <is>
          <t>01</t>
        </is>
      </c>
      <c r="C607" t="inlineStr">
        <is>
          <t>DS0701OR0000602</t>
        </is>
      </c>
      <c r="D607" t="inlineStr">
        <is>
          <t>Энергоснабжение</t>
        </is>
      </c>
      <c r="E607" t="inlineStr">
        <is>
          <t>Филиал ПАО "Россети СК"-"Дагэнерго"</t>
        </is>
      </c>
      <c r="F607" t="n">
        <v>53300353</v>
      </c>
      <c r="G607" t="inlineStr">
        <is>
          <t>Прочие потребители</t>
        </is>
      </c>
      <c r="H607" t="inlineStr">
        <is>
          <t>Тоговый центр "Все для Вас"</t>
        </is>
      </c>
      <c r="K607" t="inlineStr">
        <is>
          <t>ПС 110/6 кВ "КЧГЭС"</t>
        </is>
      </c>
      <c r="N607" t="inlineStr">
        <is>
          <t>пгт.Новый Сулак</t>
        </is>
      </c>
      <c r="R607" t="inlineStr">
        <is>
          <t>ЦЭ6803 В ЭР32</t>
        </is>
      </c>
      <c r="S607" t="inlineStr">
        <is>
          <t>011554145262528</t>
        </is>
      </c>
      <c r="T607" t="n">
        <v>1</v>
      </c>
      <c r="U607" t="n">
        <v>32430</v>
      </c>
      <c r="V607" t="n">
        <v>32430</v>
      </c>
      <c r="W607">
        <f>V612-U612</f>
        <v/>
      </c>
      <c r="X607">
        <f>ROUND((W612*T612),0)</f>
        <v/>
      </c>
      <c r="Y607">
        <f>ROUND((X612/100)*2.3,0)</f>
        <v/>
      </c>
      <c r="AC607">
        <f>X612+Y612+Z612+AA612+AB612</f>
        <v/>
      </c>
      <c r="AD607" t="inlineStr">
        <is>
          <t>НН</t>
        </is>
      </c>
      <c r="AE607" t="inlineStr"/>
      <c r="AF607" s="33" t="n">
        <v>45076</v>
      </c>
      <c r="AI607" t="n">
        <v>15880153</v>
      </c>
      <c r="AJ607" t="inlineStr">
        <is>
          <t>АИ4362</t>
        </is>
      </c>
      <c r="AK607" t="inlineStr">
        <is>
          <t>дэж00025,,</t>
        </is>
      </c>
      <c r="AL607" t="inlineStr"/>
      <c r="AM607" t="inlineStr"/>
    </row>
    <row r="608">
      <c r="A608" t="n">
        <v>1</v>
      </c>
      <c r="B608" t="inlineStr">
        <is>
          <t>01</t>
        </is>
      </c>
      <c r="C608" t="inlineStr">
        <is>
          <t>DS0701OR0000603</t>
        </is>
      </c>
      <c r="D608" t="inlineStr">
        <is>
          <t>Энергоснабжение</t>
        </is>
      </c>
      <c r="E608" t="inlineStr">
        <is>
          <t>Филиал ПАО "Россети СК"-"Дагэнерго"</t>
        </is>
      </c>
      <c r="F608" t="n">
        <v>53300394</v>
      </c>
      <c r="G608" t="inlineStr">
        <is>
          <t>Прочие потребители</t>
        </is>
      </c>
      <c r="H608" t="inlineStr">
        <is>
          <t xml:space="preserve">ООО "Торговая база" (400 кВа) </t>
        </is>
      </c>
      <c r="K608" t="inlineStr">
        <is>
          <t>ПС 35/6 кВ "Город"</t>
        </is>
      </c>
      <c r="N608" t="inlineStr">
        <is>
          <t>г.Кизилюрт</t>
        </is>
      </c>
      <c r="O608" t="inlineStr">
        <is>
          <t>ул.Буйнакского</t>
        </is>
      </c>
      <c r="R608" t="inlineStr">
        <is>
          <t>CE 303 R33 543-JAZ</t>
        </is>
      </c>
      <c r="S608" t="n">
        <v>100159027</v>
      </c>
      <c r="T608" t="n">
        <v>120</v>
      </c>
      <c r="U608" t="n">
        <v>1722</v>
      </c>
      <c r="V608" t="n">
        <v>1722</v>
      </c>
      <c r="W608">
        <f>V613-U613</f>
        <v/>
      </c>
      <c r="X608">
        <f>ROUND((W613*T613),0)</f>
        <v/>
      </c>
      <c r="Y608">
        <f>ROUND((X613/100)*2.3,0)</f>
        <v/>
      </c>
      <c r="AC608">
        <f>X613+Y613+Z613+AA613+AB613</f>
        <v/>
      </c>
      <c r="AD608" t="inlineStr">
        <is>
          <t>СН2</t>
        </is>
      </c>
      <c r="AE608" t="inlineStr"/>
      <c r="AF608" s="33" t="n">
        <v>45076</v>
      </c>
      <c r="AI608" t="inlineStr">
        <is>
          <t>дэж018870</t>
        </is>
      </c>
      <c r="AL608" t="inlineStr"/>
      <c r="AM608" t="inlineStr"/>
    </row>
    <row r="609">
      <c r="A609" t="n">
        <v>1</v>
      </c>
      <c r="B609" t="inlineStr">
        <is>
          <t>01</t>
        </is>
      </c>
      <c r="C609" t="inlineStr">
        <is>
          <t>DS0701OR0000604</t>
        </is>
      </c>
      <c r="D609" t="inlineStr">
        <is>
          <t>Энергоснабжение</t>
        </is>
      </c>
      <c r="E609" t="inlineStr">
        <is>
          <t>Филиал ПАО "Россети СК"-"Дагэнерго"</t>
        </is>
      </c>
      <c r="F609" t="n">
        <v>53300412</v>
      </c>
      <c r="G609" t="inlineStr">
        <is>
          <t>Прочие потребители</t>
        </is>
      </c>
      <c r="H609" t="inlineStr">
        <is>
          <t xml:space="preserve">Вулканизация  </t>
        </is>
      </c>
      <c r="K609" t="inlineStr">
        <is>
          <t>ПС 110/35/6кВ "ЗФС"</t>
        </is>
      </c>
      <c r="N609" t="inlineStr">
        <is>
          <t>г.Кизилюрт</t>
        </is>
      </c>
      <c r="O609" t="inlineStr">
        <is>
          <t>ул.Малагусейнова</t>
        </is>
      </c>
      <c r="R609" t="inlineStr">
        <is>
          <t>СА4У И672 М</t>
        </is>
      </c>
      <c r="S609" t="n">
        <v>320833</v>
      </c>
      <c r="T609" t="n">
        <v>1</v>
      </c>
      <c r="U609" t="n">
        <v>4147</v>
      </c>
      <c r="V609" t="n">
        <v>4147</v>
      </c>
      <c r="W609">
        <f>V614-U614</f>
        <v/>
      </c>
      <c r="X609">
        <f>ROUND((W614*T614),0)</f>
        <v/>
      </c>
      <c r="Y609">
        <f>ROUND((X614/100)*2.3,0)</f>
        <v/>
      </c>
      <c r="AC609">
        <f>X614+Y614+Z614+AA614+AB614</f>
        <v/>
      </c>
      <c r="AD609" t="inlineStr">
        <is>
          <t>НН</t>
        </is>
      </c>
      <c r="AE609" t="inlineStr"/>
      <c r="AF609" s="33" t="n">
        <v>45075</v>
      </c>
      <c r="AI609" t="inlineStr">
        <is>
          <t>нет</t>
        </is>
      </c>
      <c r="AL609" t="inlineStr"/>
      <c r="AM609" t="inlineStr"/>
    </row>
    <row r="610">
      <c r="A610" t="n">
        <v>1</v>
      </c>
      <c r="B610" t="inlineStr">
        <is>
          <t>01</t>
        </is>
      </c>
      <c r="C610" t="inlineStr">
        <is>
          <t>DS0701OR0000605</t>
        </is>
      </c>
      <c r="D610" t="inlineStr">
        <is>
          <t>Энергоснабжение</t>
        </is>
      </c>
      <c r="E610" t="inlineStr">
        <is>
          <t>Филиал ПАО "Россети СК"-"Дагэнерго"</t>
        </is>
      </c>
      <c r="F610" t="n">
        <v>53300423</v>
      </c>
      <c r="G610" t="inlineStr">
        <is>
          <t>Прочие потребители</t>
        </is>
      </c>
      <c r="H610" t="inlineStr">
        <is>
          <t>Кирпичный цех Уцумиев (трасса)</t>
        </is>
      </c>
      <c r="K610" t="inlineStr">
        <is>
          <t>ПС 110/35/6кВ "ЗФС"</t>
        </is>
      </c>
      <c r="N610" t="inlineStr">
        <is>
          <t>г.Кизилюрт</t>
        </is>
      </c>
      <c r="O610" t="inlineStr">
        <is>
          <t>ФАД "Кавказ"</t>
        </is>
      </c>
      <c r="R610" t="inlineStr">
        <is>
          <t>ЦЭ 6803 В</t>
        </is>
      </c>
      <c r="S610" t="n">
        <v>6029014598</v>
      </c>
      <c r="T610" t="n">
        <v>1</v>
      </c>
      <c r="U610" t="n">
        <v>27306</v>
      </c>
      <c r="V610" t="n">
        <v>27306</v>
      </c>
      <c r="W610">
        <f>V615-U615</f>
        <v/>
      </c>
      <c r="X610">
        <f>ROUND((W615*T615),0)</f>
        <v/>
      </c>
      <c r="Y610">
        <f>ROUND((X615/100)*2.3,0)</f>
        <v/>
      </c>
      <c r="AC610">
        <f>X615+Y615+Z615+AA615+AB615</f>
        <v/>
      </c>
      <c r="AD610" t="inlineStr">
        <is>
          <t>СН2</t>
        </is>
      </c>
      <c r="AE610" t="inlineStr"/>
      <c r="AL610" t="inlineStr"/>
      <c r="AM610" t="inlineStr"/>
    </row>
    <row r="611">
      <c r="A611" t="n">
        <v>1</v>
      </c>
      <c r="B611" t="inlineStr">
        <is>
          <t>01</t>
        </is>
      </c>
      <c r="C611" t="inlineStr">
        <is>
          <t>DS0701OR0000606</t>
        </is>
      </c>
      <c r="D611" t="inlineStr">
        <is>
          <t>Энергоснабжение</t>
        </is>
      </c>
      <c r="E611" t="inlineStr">
        <is>
          <t>Филиал ПАО "Россети СК"-"Дагэнерго"</t>
        </is>
      </c>
      <c r="F611" t="n">
        <v>53300426</v>
      </c>
      <c r="G611" t="inlineStr">
        <is>
          <t>Прочие потребители</t>
        </is>
      </c>
      <c r="H611" t="inlineStr">
        <is>
          <t xml:space="preserve">База   " Кумаев"  </t>
        </is>
      </c>
      <c r="K611" t="inlineStr">
        <is>
          <t>ПС 35/6 кВ "Город"</t>
        </is>
      </c>
      <c r="N611" t="inlineStr">
        <is>
          <t>г.Кизилюрт</t>
        </is>
      </c>
      <c r="O611" t="inlineStr">
        <is>
          <t>ул.Буйнакского</t>
        </is>
      </c>
      <c r="R611" t="inlineStr">
        <is>
          <t>САУ-и 78</t>
        </is>
      </c>
      <c r="S611" t="n">
        <v>734160</v>
      </c>
      <c r="T611" t="n">
        <v>1</v>
      </c>
      <c r="U611" t="n">
        <v>62843</v>
      </c>
      <c r="V611" t="n">
        <v>62843</v>
      </c>
      <c r="W611">
        <f>V616-U616</f>
        <v/>
      </c>
      <c r="X611">
        <f>ROUND((W616*T616),0)</f>
        <v/>
      </c>
      <c r="Y611">
        <f>ROUND((X616/100)*2.3,0)</f>
        <v/>
      </c>
      <c r="AC611">
        <f>X616+Y616+Z616+AA616+AB616</f>
        <v/>
      </c>
      <c r="AD611" t="inlineStr">
        <is>
          <t>НН</t>
        </is>
      </c>
      <c r="AE611" t="inlineStr"/>
      <c r="AL611" t="inlineStr"/>
      <c r="AM611" t="inlineStr"/>
    </row>
    <row r="612">
      <c r="A612" t="n">
        <v>1</v>
      </c>
      <c r="B612" t="inlineStr">
        <is>
          <t>01</t>
        </is>
      </c>
      <c r="C612" t="inlineStr">
        <is>
          <t>DS0701OR0000607</t>
        </is>
      </c>
      <c r="D612" t="inlineStr">
        <is>
          <t>Энергоснабжение</t>
        </is>
      </c>
      <c r="E612" t="inlineStr">
        <is>
          <t>Филиал ПАО "Россети СК"-"Дагэнерго"</t>
        </is>
      </c>
      <c r="F612" t="n">
        <v>53300428</v>
      </c>
      <c r="G612" t="inlineStr">
        <is>
          <t>Прочие потребители</t>
        </is>
      </c>
      <c r="H612" t="inlineStr">
        <is>
          <t>Ч/Л Абдулатипов А.Г.  Мед.кабинет</t>
        </is>
      </c>
      <c r="K612" t="inlineStr">
        <is>
          <t>ПС 35/6 кВ "Город"</t>
        </is>
      </c>
      <c r="N612" t="inlineStr">
        <is>
          <t>г.Кизилюрт</t>
        </is>
      </c>
      <c r="O612" t="inlineStr">
        <is>
          <t>ул.Чкалова</t>
        </is>
      </c>
      <c r="P612" t="inlineStr">
        <is>
          <t>2 Б</t>
        </is>
      </c>
      <c r="R612" t="inlineStr">
        <is>
          <t>СЕ 101 R5 145 M6</t>
        </is>
      </c>
      <c r="S612" t="inlineStr">
        <is>
          <t>007791049038514</t>
        </is>
      </c>
      <c r="T612" t="n">
        <v>1</v>
      </c>
      <c r="U612" t="n">
        <v>15529</v>
      </c>
      <c r="V612" t="n">
        <v>15529</v>
      </c>
      <c r="W612">
        <f>V617-U617</f>
        <v/>
      </c>
      <c r="X612">
        <f>ROUND((W617*T617),0)</f>
        <v/>
      </c>
      <c r="Y612">
        <f>ROUND((X617/100)*2.3,0)</f>
        <v/>
      </c>
      <c r="AC612">
        <f>X617+Y617+Z617+AA617+AB617</f>
        <v/>
      </c>
      <c r="AD612" t="inlineStr">
        <is>
          <t>НН</t>
        </is>
      </c>
      <c r="AE612" t="inlineStr"/>
      <c r="AF612" s="33" t="n">
        <v>45076</v>
      </c>
      <c r="AI612" t="inlineStr">
        <is>
          <t>дэж012010</t>
        </is>
      </c>
      <c r="AJ612" t="n">
        <v>0</v>
      </c>
      <c r="AK612" t="inlineStr">
        <is>
          <t>дэж0000790</t>
        </is>
      </c>
      <c r="AL612" t="inlineStr"/>
      <c r="AM612" t="inlineStr"/>
    </row>
    <row r="613">
      <c r="A613" t="n">
        <v>1</v>
      </c>
      <c r="B613" t="inlineStr">
        <is>
          <t>01</t>
        </is>
      </c>
      <c r="C613" t="inlineStr">
        <is>
          <t>DS0701OR0000608</t>
        </is>
      </c>
      <c r="D613" t="inlineStr">
        <is>
          <t>Энергоснабжение</t>
        </is>
      </c>
      <c r="E613" t="inlineStr">
        <is>
          <t>Филиал ПАО "Россети СК"-"Дагэнерго"</t>
        </is>
      </c>
      <c r="F613" t="n">
        <v>53300431</v>
      </c>
      <c r="G613" t="inlineStr">
        <is>
          <t>Прочие потребители</t>
        </is>
      </c>
      <c r="H613" t="inlineStr">
        <is>
          <t xml:space="preserve">Рем.обуви  Лукманов З.Р. </t>
        </is>
      </c>
      <c r="K613" t="inlineStr">
        <is>
          <t>ПС 110/35/6кВ "ЗФС"</t>
        </is>
      </c>
      <c r="N613" t="inlineStr">
        <is>
          <t>г.Кизилюрт</t>
        </is>
      </c>
      <c r="O613" t="inlineStr">
        <is>
          <t>ул.Г.Цадаса</t>
        </is>
      </c>
      <c r="P613" t="n">
        <v>26</v>
      </c>
      <c r="R613" t="inlineStr">
        <is>
          <t>Со-И 446</t>
        </is>
      </c>
      <c r="S613" t="n">
        <v>1721091</v>
      </c>
      <c r="T613" t="n">
        <v>1</v>
      </c>
      <c r="U613" t="n">
        <v>1170</v>
      </c>
      <c r="V613" t="n">
        <v>1170</v>
      </c>
      <c r="W613">
        <f>V618-U618</f>
        <v/>
      </c>
      <c r="X613">
        <f>ROUND((W618*T618),0)</f>
        <v/>
      </c>
      <c r="Y613">
        <f>ROUND((X618/100)*2.3,0)</f>
        <v/>
      </c>
      <c r="AC613">
        <f>X618+Y618+Z618+AA618+AB618</f>
        <v/>
      </c>
      <c r="AD613" t="inlineStr">
        <is>
          <t>НН</t>
        </is>
      </c>
      <c r="AE613" t="inlineStr"/>
      <c r="AL613" t="inlineStr"/>
      <c r="AM613" t="inlineStr"/>
    </row>
    <row r="614">
      <c r="A614" t="n">
        <v>1</v>
      </c>
      <c r="B614" t="inlineStr">
        <is>
          <t>01</t>
        </is>
      </c>
      <c r="C614" t="inlineStr">
        <is>
          <t>DS0701OR0000609</t>
        </is>
      </c>
      <c r="D614" t="inlineStr">
        <is>
          <t>Энергоснабжение</t>
        </is>
      </c>
      <c r="E614" t="inlineStr">
        <is>
          <t>Филиал ПАО "Россети СК"-"Дагэнерго"</t>
        </is>
      </c>
      <c r="F614" t="n">
        <v>53300437</v>
      </c>
      <c r="G614" t="inlineStr">
        <is>
          <t>Прочие потребители</t>
        </is>
      </c>
      <c r="H614" t="inlineStr">
        <is>
          <t>М.П.  Пахрудинов "Арац - 2"</t>
        </is>
      </c>
      <c r="K614" t="inlineStr">
        <is>
          <t>ПС 110/35/6кВ "ЗФС"</t>
        </is>
      </c>
      <c r="N614" t="inlineStr">
        <is>
          <t>г.Кизилюрт</t>
        </is>
      </c>
      <c r="O614" t="inlineStr">
        <is>
          <t>пр.Им.Шамиля</t>
        </is>
      </c>
      <c r="R614" t="inlineStr">
        <is>
          <t>Меркурий 230 АR-02 С</t>
        </is>
      </c>
      <c r="S614" t="n">
        <v>14970709</v>
      </c>
      <c r="T614" t="n">
        <v>1</v>
      </c>
      <c r="U614" t="n">
        <v>59233</v>
      </c>
      <c r="V614" t="n">
        <v>59233</v>
      </c>
      <c r="W614">
        <f>V619-U619</f>
        <v/>
      </c>
      <c r="X614">
        <f>ROUND((W619*T619),0)</f>
        <v/>
      </c>
      <c r="Y614">
        <f>ROUND((X619/100)*2.3,0)</f>
        <v/>
      </c>
      <c r="AC614">
        <f>X619+Y619+Z619+AA619+AB619</f>
        <v/>
      </c>
      <c r="AD614" t="inlineStr">
        <is>
          <t>СН2</t>
        </is>
      </c>
      <c r="AE614" t="inlineStr"/>
      <c r="AI614" t="inlineStr">
        <is>
          <t>дэж003232</t>
        </is>
      </c>
      <c r="AL614" t="inlineStr"/>
      <c r="AM614" t="inlineStr"/>
    </row>
    <row r="615">
      <c r="A615" t="n">
        <v>1</v>
      </c>
      <c r="B615" t="inlineStr">
        <is>
          <t>01</t>
        </is>
      </c>
      <c r="C615" t="inlineStr">
        <is>
          <t>DS0701OR0000610</t>
        </is>
      </c>
      <c r="D615" t="inlineStr">
        <is>
          <t>Энергоснабжение</t>
        </is>
      </c>
      <c r="E615" t="inlineStr">
        <is>
          <t>Филиал ПАО "Россети СК"-"Дагэнерго"</t>
        </is>
      </c>
      <c r="F615" t="n">
        <v>53300441</v>
      </c>
      <c r="G615" t="inlineStr">
        <is>
          <t>Прочие потребители</t>
        </is>
      </c>
      <c r="H615" t="inlineStr">
        <is>
          <t xml:space="preserve">ГБУ РД"СШОР "Кизилюрт" Базарганов </t>
        </is>
      </c>
      <c r="K615" t="inlineStr">
        <is>
          <t>ПС 110/35/6кВ "ЗФС"</t>
        </is>
      </c>
      <c r="N615" t="inlineStr">
        <is>
          <t>г.Кизилюрт</t>
        </is>
      </c>
      <c r="O615" t="inlineStr">
        <is>
          <t xml:space="preserve">ул.Гагарина </t>
        </is>
      </c>
      <c r="P615" t="inlineStr">
        <is>
          <t>60 А</t>
        </is>
      </c>
      <c r="R615" t="inlineStr">
        <is>
          <t>ЦЭ6803 В ЭР32</t>
        </is>
      </c>
      <c r="S615" t="inlineStr">
        <is>
          <t>011552148438994</t>
        </is>
      </c>
      <c r="T615" t="n">
        <v>1</v>
      </c>
      <c r="U615" t="n">
        <v>48144</v>
      </c>
      <c r="V615" t="n">
        <v>48144</v>
      </c>
      <c r="W615">
        <f>V620-U620</f>
        <v/>
      </c>
      <c r="X615">
        <f>ROUND((W620*T620),0)</f>
        <v/>
      </c>
      <c r="Y615">
        <f>ROUND((X620/100)*2.3,0)</f>
        <v/>
      </c>
      <c r="AC615">
        <f>X620+Y620+Z620+AA620+AB620</f>
        <v/>
      </c>
      <c r="AD615" t="inlineStr">
        <is>
          <t>СН2</t>
        </is>
      </c>
      <c r="AE615" t="inlineStr"/>
      <c r="AF615" s="33" t="n">
        <v>45068</v>
      </c>
      <c r="AI615" t="inlineStr">
        <is>
          <t>дэж</t>
        </is>
      </c>
      <c r="AL615" t="inlineStr"/>
      <c r="AM615" t="inlineStr"/>
    </row>
    <row r="616">
      <c r="A616" t="n">
        <v>1</v>
      </c>
      <c r="B616" t="inlineStr">
        <is>
          <t>01</t>
        </is>
      </c>
      <c r="C616" t="inlineStr">
        <is>
          <t>DS0701OR0000611</t>
        </is>
      </c>
      <c r="D616" t="inlineStr">
        <is>
          <t>Энергоснабжение</t>
        </is>
      </c>
      <c r="E616" t="inlineStr">
        <is>
          <t>Филиал ПАО "Россети СК"-"Дагэнерго"</t>
        </is>
      </c>
      <c r="F616" t="n">
        <v>53300442</v>
      </c>
      <c r="G616" t="inlineStr">
        <is>
          <t>Прочие потребители</t>
        </is>
      </c>
      <c r="H616" t="inlineStr">
        <is>
          <t xml:space="preserve"> Ч/Л Хасбулатова Аминат Омаровна  Бил.клуб"Химик"</t>
        </is>
      </c>
      <c r="K616" t="inlineStr">
        <is>
          <t>ПС 110/35/6кВ "ЗФС"</t>
        </is>
      </c>
      <c r="N616" t="inlineStr">
        <is>
          <t>г.Кизилюрт</t>
        </is>
      </c>
      <c r="O616" t="inlineStr">
        <is>
          <t xml:space="preserve">ул.Гагарина </t>
        </is>
      </c>
      <c r="P616" t="n">
        <v>52</v>
      </c>
      <c r="R616" t="inlineStr">
        <is>
          <t>Меркурий 201.2</t>
        </is>
      </c>
      <c r="S616" t="n">
        <v>20424812</v>
      </c>
      <c r="T616" t="n">
        <v>1</v>
      </c>
      <c r="U616" t="n">
        <v>13656</v>
      </c>
      <c r="V616" t="n">
        <v>13656</v>
      </c>
      <c r="W616">
        <f>V621-U621</f>
        <v/>
      </c>
      <c r="X616">
        <f>ROUND((W621*T621),0)</f>
        <v/>
      </c>
      <c r="Y616">
        <f>ROUND((X621/100)*2.3,0)</f>
        <v/>
      </c>
      <c r="AC616">
        <f>X621+Y621+Z621+AA621+AB621</f>
        <v/>
      </c>
      <c r="AD616" t="inlineStr">
        <is>
          <t>НН</t>
        </is>
      </c>
      <c r="AE616" t="inlineStr"/>
      <c r="AI616" t="inlineStr">
        <is>
          <t>дэж012571</t>
        </is>
      </c>
      <c r="AK616" t="inlineStr">
        <is>
          <t>АИ 9160</t>
        </is>
      </c>
      <c r="AL616" t="inlineStr"/>
      <c r="AM616" t="inlineStr"/>
    </row>
    <row r="617">
      <c r="A617" t="n">
        <v>1</v>
      </c>
      <c r="B617" t="inlineStr">
        <is>
          <t>01</t>
        </is>
      </c>
      <c r="C617" t="inlineStr">
        <is>
          <t>DS0701OR0000612</t>
        </is>
      </c>
      <c r="D617" t="inlineStr">
        <is>
          <t>Энергоснабжение</t>
        </is>
      </c>
      <c r="E617" t="inlineStr">
        <is>
          <t>Филиал ПАО "Россети СК"-"Дагэнерго"</t>
        </is>
      </c>
      <c r="F617" t="n">
        <v>53300444</v>
      </c>
      <c r="G617" t="inlineStr">
        <is>
          <t>Прочие потребители</t>
        </is>
      </c>
      <c r="H617" t="inlineStr">
        <is>
          <t>СТОА мойка  (Маржанат)</t>
        </is>
      </c>
      <c r="K617" t="inlineStr">
        <is>
          <t>ПС 110/35/6кВ "ЗФС"</t>
        </is>
      </c>
      <c r="N617" t="inlineStr">
        <is>
          <t>г.Кизилюрт</t>
        </is>
      </c>
      <c r="O617" t="inlineStr">
        <is>
          <t>ул.Малагусейнова</t>
        </is>
      </c>
      <c r="R617" t="inlineStr">
        <is>
          <t>ЦЭ 6803 В</t>
        </is>
      </c>
      <c r="S617" t="n">
        <v>9026042005262</v>
      </c>
      <c r="T617" t="n">
        <v>1</v>
      </c>
      <c r="U617" t="n">
        <v>7150</v>
      </c>
      <c r="V617" t="n">
        <v>7150</v>
      </c>
      <c r="W617">
        <f>V622-U622</f>
        <v/>
      </c>
      <c r="X617">
        <f>ROUND((W622*T622),0)</f>
        <v/>
      </c>
      <c r="Y617">
        <f>ROUND((X622/100)*2.3,0)</f>
        <v/>
      </c>
      <c r="AC617">
        <f>X622+Y622+Z622+AA622+AB622</f>
        <v/>
      </c>
      <c r="AD617" t="inlineStr">
        <is>
          <t>СН2</t>
        </is>
      </c>
      <c r="AE617" t="inlineStr"/>
      <c r="AL617" t="inlineStr"/>
      <c r="AM617" t="inlineStr"/>
    </row>
    <row r="618">
      <c r="A618" t="n">
        <v>1</v>
      </c>
      <c r="B618" t="inlineStr">
        <is>
          <t>01</t>
        </is>
      </c>
      <c r="C618" t="inlineStr">
        <is>
          <t>DS0701OR0000613</t>
        </is>
      </c>
      <c r="D618" t="inlineStr">
        <is>
          <t>Энергоснабжение</t>
        </is>
      </c>
      <c r="E618" t="inlineStr">
        <is>
          <t>Филиал ПАО "Россети СК"-"Дагэнерго"</t>
        </is>
      </c>
      <c r="F618" t="n">
        <v>53300455</v>
      </c>
      <c r="G618" t="inlineStr">
        <is>
          <t>Прочие потребители</t>
        </is>
      </c>
      <c r="H618" t="inlineStr">
        <is>
          <t xml:space="preserve">Салон-красоты  ЭРА   </t>
        </is>
      </c>
      <c r="K618" t="inlineStr">
        <is>
          <t>ПС 35/6 кВ "Город"</t>
        </is>
      </c>
      <c r="N618" t="inlineStr">
        <is>
          <t>г.Кизилюрт</t>
        </is>
      </c>
      <c r="O618" t="inlineStr">
        <is>
          <t>ул.Полежаева</t>
        </is>
      </c>
      <c r="R618" t="inlineStr">
        <is>
          <t>Меркурий 201.2</t>
        </is>
      </c>
      <c r="S618" t="n">
        <v>25258612</v>
      </c>
      <c r="T618" t="n">
        <v>1</v>
      </c>
      <c r="U618" t="n">
        <v>24701</v>
      </c>
      <c r="V618" t="n">
        <v>24701</v>
      </c>
      <c r="W618">
        <f>V623-U623</f>
        <v/>
      </c>
      <c r="X618">
        <f>ROUND((W623*T623),0)</f>
        <v/>
      </c>
      <c r="Y618">
        <f>ROUND((X623/100)*2.3,0)</f>
        <v/>
      </c>
      <c r="AC618">
        <f>X623+Y623+Z623+AA623+AB623</f>
        <v/>
      </c>
      <c r="AD618" t="inlineStr">
        <is>
          <t>НН</t>
        </is>
      </c>
      <c r="AE618" t="inlineStr"/>
      <c r="AF618" s="33" t="n">
        <v>45075</v>
      </c>
      <c r="AI618" t="inlineStr">
        <is>
          <t>дэж018298</t>
        </is>
      </c>
      <c r="AL618" t="inlineStr"/>
      <c r="AM618" t="inlineStr"/>
    </row>
    <row r="619">
      <c r="A619" t="n">
        <v>1</v>
      </c>
      <c r="B619" t="inlineStr">
        <is>
          <t>01</t>
        </is>
      </c>
      <c r="C619" t="inlineStr">
        <is>
          <t>DS0701OR0000614</t>
        </is>
      </c>
      <c r="D619" t="inlineStr">
        <is>
          <t>Энергоснабжение</t>
        </is>
      </c>
      <c r="E619" t="inlineStr">
        <is>
          <t>Филиал ПАО "Россети СК"-"Дагэнерго"</t>
        </is>
      </c>
      <c r="F619" t="n">
        <v>53300457</v>
      </c>
      <c r="G619" t="inlineStr">
        <is>
          <t>Прочие потребители</t>
        </is>
      </c>
      <c r="H619" t="inlineStr">
        <is>
          <t>Кирпич цех(брик)около ул.Им.Газимагомеда</t>
        </is>
      </c>
      <c r="K619" t="inlineStr">
        <is>
          <t>ПС 110/35/6кВ "ЗФС"</t>
        </is>
      </c>
      <c r="N619" t="inlineStr">
        <is>
          <t>г.Кизилюрт</t>
        </is>
      </c>
      <c r="R619" t="inlineStr">
        <is>
          <t>ЦЭ 6803 В</t>
        </is>
      </c>
      <c r="S619" t="n">
        <v>90026037013681</v>
      </c>
      <c r="T619" t="n">
        <v>1</v>
      </c>
      <c r="U619" t="n">
        <v>39225</v>
      </c>
      <c r="V619" t="n">
        <v>39225</v>
      </c>
      <c r="W619">
        <f>V624-U624</f>
        <v/>
      </c>
      <c r="X619">
        <f>ROUND((W624*T624),0)</f>
        <v/>
      </c>
      <c r="Y619">
        <f>ROUND((X624/100)*2.3,0)</f>
        <v/>
      </c>
      <c r="AC619">
        <f>X624+Y624+Z624+AA624+AB624</f>
        <v/>
      </c>
      <c r="AD619" t="inlineStr">
        <is>
          <t>СН2</t>
        </is>
      </c>
      <c r="AE619" t="inlineStr"/>
      <c r="AF619" s="33" t="n">
        <v>45076</v>
      </c>
      <c r="AG619" t="inlineStr">
        <is>
          <t>Акт недопуска</t>
        </is>
      </c>
      <c r="AH619" t="n">
        <v>381</v>
      </c>
      <c r="AI619" t="inlineStr">
        <is>
          <t>отиск</t>
        </is>
      </c>
      <c r="AJ619" t="n">
        <v>0</v>
      </c>
      <c r="AK619" t="inlineStr">
        <is>
          <t>003588</t>
        </is>
      </c>
      <c r="AL619" t="inlineStr"/>
      <c r="AM619" t="inlineStr"/>
    </row>
    <row r="620">
      <c r="A620" t="n">
        <v>1</v>
      </c>
      <c r="B620" t="inlineStr">
        <is>
          <t>01</t>
        </is>
      </c>
      <c r="C620" t="inlineStr">
        <is>
          <t>DS0701OR0000615</t>
        </is>
      </c>
      <c r="D620" t="inlineStr">
        <is>
          <t>Энергоснабжение</t>
        </is>
      </c>
      <c r="E620" t="inlineStr">
        <is>
          <t>Филиал ПАО "Россети СК"-"Дагэнерго"</t>
        </is>
      </c>
      <c r="F620" t="n">
        <v>53300459</v>
      </c>
      <c r="G620" t="inlineStr">
        <is>
          <t>Прочие потребители</t>
        </is>
      </c>
      <c r="H620" t="inlineStr">
        <is>
          <t>СТОА    Хамавов   Н/Р</t>
        </is>
      </c>
      <c r="K620" t="inlineStr">
        <is>
          <t>ПС 110/35/6кВ "ЗФС"</t>
        </is>
      </c>
      <c r="N620" t="inlineStr">
        <is>
          <t>г.Кизилюрт</t>
        </is>
      </c>
      <c r="O620" t="inlineStr">
        <is>
          <t>пр.Им.Шамиля</t>
        </is>
      </c>
      <c r="R620" t="inlineStr">
        <is>
          <t>ЦЭ 6803 В</t>
        </is>
      </c>
      <c r="S620" t="n">
        <v>9026032000247</v>
      </c>
      <c r="T620" t="n">
        <v>1</v>
      </c>
      <c r="U620" t="n">
        <v>8993</v>
      </c>
      <c r="V620" t="n">
        <v>8993</v>
      </c>
      <c r="W620">
        <f>V625-U625</f>
        <v/>
      </c>
      <c r="X620">
        <f>ROUND((W625*T625),0)</f>
        <v/>
      </c>
      <c r="Y620">
        <f>ROUND((X625/100)*2.3,0)</f>
        <v/>
      </c>
      <c r="AC620">
        <f>X625+Y625+Z625+AA625+AB625</f>
        <v/>
      </c>
      <c r="AD620" t="inlineStr">
        <is>
          <t>СН2</t>
        </is>
      </c>
      <c r="AE620" t="inlineStr"/>
      <c r="AL620" t="inlineStr"/>
      <c r="AM620" t="inlineStr"/>
    </row>
    <row r="621">
      <c r="A621" t="n">
        <v>1</v>
      </c>
      <c r="B621" t="inlineStr">
        <is>
          <t>01</t>
        </is>
      </c>
      <c r="C621" t="inlineStr">
        <is>
          <t>DS0701OR0000616</t>
        </is>
      </c>
      <c r="D621" t="inlineStr">
        <is>
          <t>Энергоснабжение</t>
        </is>
      </c>
      <c r="E621" t="inlineStr">
        <is>
          <t>Филиал ПАО "Россети СК"-"Дагэнерго"</t>
        </is>
      </c>
      <c r="F621" t="n">
        <v>53300460</v>
      </c>
      <c r="G621" t="inlineStr">
        <is>
          <t>Прочие потребители</t>
        </is>
      </c>
      <c r="H621" t="inlineStr">
        <is>
          <t xml:space="preserve">П/Б "НТВ" - спорт       </t>
        </is>
      </c>
      <c r="K621" t="inlineStr">
        <is>
          <t>ПС 110/35/6кВ "ЗФС"</t>
        </is>
      </c>
      <c r="N621" t="inlineStr">
        <is>
          <t>г.Кизилюрт</t>
        </is>
      </c>
      <c r="O621" t="inlineStr">
        <is>
          <t>ул.Малагусейнова</t>
        </is>
      </c>
      <c r="R621" t="inlineStr">
        <is>
          <t>Меркурий 230 АR-02</t>
        </is>
      </c>
      <c r="S621" t="n">
        <v>2558870</v>
      </c>
      <c r="T621" t="n">
        <v>1</v>
      </c>
      <c r="U621" t="n">
        <v>306105</v>
      </c>
      <c r="V621" t="n">
        <v>306105</v>
      </c>
      <c r="W621">
        <f>V626-U626</f>
        <v/>
      </c>
      <c r="X621">
        <f>ROUND((W626*T626),0)</f>
        <v/>
      </c>
      <c r="Y621">
        <f>ROUND((X626/100)*2.3,0)</f>
        <v/>
      </c>
      <c r="AC621">
        <f>X626+Y626+Z626+AA626+AB626</f>
        <v/>
      </c>
      <c r="AD621" t="inlineStr">
        <is>
          <t>СН2</t>
        </is>
      </c>
      <c r="AE621" t="inlineStr"/>
      <c r="AF621" s="33" t="n">
        <v>45077</v>
      </c>
      <c r="AL621" t="inlineStr"/>
      <c r="AM621" t="inlineStr"/>
    </row>
    <row r="622">
      <c r="A622" t="n">
        <v>1</v>
      </c>
      <c r="B622" t="inlineStr">
        <is>
          <t>01</t>
        </is>
      </c>
      <c r="C622" t="inlineStr">
        <is>
          <t>DS0701OR0000617</t>
        </is>
      </c>
      <c r="D622" t="inlineStr">
        <is>
          <t>Энергоснабжение</t>
        </is>
      </c>
      <c r="E622" t="inlineStr">
        <is>
          <t>Филиал ПАО "Россети СК"-"Дагэнерго"</t>
        </is>
      </c>
      <c r="F622" t="n">
        <v>53300474</v>
      </c>
      <c r="G622" t="inlineStr">
        <is>
          <t>Прочие потребители</t>
        </is>
      </c>
      <c r="H622" t="inlineStr">
        <is>
          <t xml:space="preserve">Банно-прачечный комплекс </t>
        </is>
      </c>
      <c r="K622" t="inlineStr">
        <is>
          <t>ПС 110/35/6кВ "ЗФС"</t>
        </is>
      </c>
      <c r="N622" t="inlineStr">
        <is>
          <t>г.Кизилюрт</t>
        </is>
      </c>
      <c r="O622" t="inlineStr">
        <is>
          <t xml:space="preserve">ул.Гагарина </t>
        </is>
      </c>
      <c r="P622" t="inlineStr">
        <is>
          <t>62 А</t>
        </is>
      </c>
      <c r="R622" t="inlineStr">
        <is>
          <t>СА4 у 678</t>
        </is>
      </c>
      <c r="S622" t="n">
        <v>123771</v>
      </c>
      <c r="T622" t="n">
        <v>1</v>
      </c>
      <c r="U622" t="n">
        <v>54573</v>
      </c>
      <c r="V622" t="n">
        <v>54573</v>
      </c>
      <c r="W622">
        <f>V627-U627</f>
        <v/>
      </c>
      <c r="X622">
        <f>ROUND((W627*T627),0)</f>
        <v/>
      </c>
      <c r="Y622">
        <f>ROUND((X627/100)*2.3,0)</f>
        <v/>
      </c>
      <c r="AC622">
        <f>X627+Y627+Z627+AA627+AB627</f>
        <v/>
      </c>
      <c r="AD622" t="inlineStr">
        <is>
          <t>СН2</t>
        </is>
      </c>
      <c r="AE622" t="inlineStr"/>
      <c r="AL622" t="inlineStr"/>
      <c r="AM622" t="inlineStr"/>
    </row>
    <row r="623">
      <c r="A623" t="n">
        <v>1</v>
      </c>
      <c r="B623" t="inlineStr">
        <is>
          <t>01</t>
        </is>
      </c>
      <c r="C623" t="inlineStr">
        <is>
          <t>DS0701OR0000618</t>
        </is>
      </c>
      <c r="D623" t="inlineStr">
        <is>
          <t>Энергоснабжение</t>
        </is>
      </c>
      <c r="E623" t="inlineStr">
        <is>
          <t>Филиал ПАО "Россети СК"-"Дагэнерго"</t>
        </is>
      </c>
      <c r="F623" t="n">
        <v>53300475</v>
      </c>
      <c r="G623" t="inlineStr">
        <is>
          <t>Прочие потребители</t>
        </is>
      </c>
      <c r="H623" t="inlineStr">
        <is>
          <t xml:space="preserve">М.П. "Мустанг"№1 Беркиханов А </t>
        </is>
      </c>
      <c r="K623" t="inlineStr">
        <is>
          <t>ПС 110/35/6кВ "ЗФС"</t>
        </is>
      </c>
      <c r="N623" t="inlineStr">
        <is>
          <t>г.Кизилюрт</t>
        </is>
      </c>
      <c r="O623" t="inlineStr">
        <is>
          <t>район кора</t>
        </is>
      </c>
      <c r="R623" t="inlineStr">
        <is>
          <t>ЦЭ68097П</t>
        </is>
      </c>
      <c r="S623" t="n">
        <v>9026058227</v>
      </c>
      <c r="T623" t="n">
        <v>1</v>
      </c>
      <c r="U623" t="n">
        <v>830</v>
      </c>
      <c r="V623" t="n">
        <v>830</v>
      </c>
      <c r="W623">
        <f>V628-U628</f>
        <v/>
      </c>
      <c r="X623">
        <f>ROUND((W628*T628),0)</f>
        <v/>
      </c>
      <c r="Y623">
        <f>ROUND((X628/100)*2.3,0)</f>
        <v/>
      </c>
      <c r="AC623">
        <f>X628+Y628+Z628+AA628+AB628</f>
        <v/>
      </c>
      <c r="AD623" t="inlineStr">
        <is>
          <t>НН</t>
        </is>
      </c>
      <c r="AE623" t="inlineStr"/>
      <c r="AI623" t="inlineStr">
        <is>
          <t>ст32</t>
        </is>
      </c>
      <c r="AJ623" t="inlineStr">
        <is>
          <t>хх</t>
        </is>
      </c>
      <c r="AL623" t="inlineStr"/>
      <c r="AM623" t="inlineStr"/>
    </row>
    <row r="624">
      <c r="A624" t="n">
        <v>1</v>
      </c>
      <c r="B624" t="inlineStr">
        <is>
          <t>01</t>
        </is>
      </c>
      <c r="C624" t="inlineStr">
        <is>
          <t>DS0701OR0000619</t>
        </is>
      </c>
      <c r="D624" t="inlineStr">
        <is>
          <t>Энергоснабжение</t>
        </is>
      </c>
      <c r="E624" t="inlineStr">
        <is>
          <t>Филиал ПАО "Россети СК"-"Дагэнерго"</t>
        </is>
      </c>
      <c r="F624" t="n">
        <v>53300476</v>
      </c>
      <c r="G624" t="inlineStr">
        <is>
          <t>Прочие потребители</t>
        </is>
      </c>
      <c r="H624" t="inlineStr">
        <is>
          <t>И.П.Мансуров-мясной отдел</t>
        </is>
      </c>
      <c r="K624" t="inlineStr">
        <is>
          <t>ПС 35/6 кВ "Город"</t>
        </is>
      </c>
      <c r="N624" t="inlineStr">
        <is>
          <t>г.Кизилюрт</t>
        </is>
      </c>
      <c r="O624" t="inlineStr">
        <is>
          <t xml:space="preserve">ул.Сулакская </t>
        </is>
      </c>
      <c r="R624" t="inlineStr">
        <is>
          <t>ЦЭ 6807 Бк</t>
        </is>
      </c>
      <c r="S624" t="inlineStr">
        <is>
          <t>0727370408034045</t>
        </is>
      </c>
      <c r="T624" t="n">
        <v>1</v>
      </c>
      <c r="U624" t="n">
        <v>53912</v>
      </c>
      <c r="V624" t="n">
        <v>53912</v>
      </c>
      <c r="W624">
        <f>V629-U629</f>
        <v/>
      </c>
      <c r="X624">
        <f>ROUND((W629*T629),0)</f>
        <v/>
      </c>
      <c r="Y624">
        <f>ROUND((X629/100)*2.3,0)</f>
        <v/>
      </c>
      <c r="AC624">
        <f>X629+Y629+Z629+AA629+AB629</f>
        <v/>
      </c>
      <c r="AD624" t="inlineStr">
        <is>
          <t>НН</t>
        </is>
      </c>
      <c r="AE624" t="inlineStr"/>
      <c r="AF624" s="33" t="n">
        <v>45075</v>
      </c>
      <c r="AI624" t="inlineStr">
        <is>
          <t>дэж018801</t>
        </is>
      </c>
      <c r="AK624" t="inlineStr">
        <is>
          <t>дэж0000529</t>
        </is>
      </c>
      <c r="AL624" t="inlineStr"/>
      <c r="AM624" t="inlineStr"/>
    </row>
    <row r="625">
      <c r="A625" t="n">
        <v>1</v>
      </c>
      <c r="B625" t="inlineStr">
        <is>
          <t>01</t>
        </is>
      </c>
      <c r="C625" t="inlineStr">
        <is>
          <t>DS0701OR0000620</t>
        </is>
      </c>
      <c r="D625" t="inlineStr">
        <is>
          <t>Энергоснабжение</t>
        </is>
      </c>
      <c r="E625" t="inlineStr">
        <is>
          <t>Филиал ПАО "Россети СК"-"Дагэнерго"</t>
        </is>
      </c>
      <c r="F625" t="n">
        <v>53300477</v>
      </c>
      <c r="G625" t="inlineStr">
        <is>
          <t>Прочие потребители</t>
        </is>
      </c>
      <c r="H625" t="inlineStr">
        <is>
          <t xml:space="preserve">Кирпичный цех </t>
        </is>
      </c>
      <c r="K625" t="inlineStr">
        <is>
          <t>ПС 35/6 кВ "Город"</t>
        </is>
      </c>
      <c r="N625" t="inlineStr">
        <is>
          <t>г.Кизилюрт</t>
        </is>
      </c>
      <c r="O625" t="inlineStr">
        <is>
          <t xml:space="preserve">ул.Комсомольская </t>
        </is>
      </c>
      <c r="P625" t="inlineStr">
        <is>
          <t>101 А</t>
        </is>
      </c>
      <c r="R625" t="inlineStr">
        <is>
          <t>ЦЭ 6803 В</t>
        </is>
      </c>
      <c r="S625" t="n">
        <v>9026027016490</v>
      </c>
      <c r="T625" t="n">
        <v>1</v>
      </c>
      <c r="U625" t="n">
        <v>56983</v>
      </c>
      <c r="V625" t="n">
        <v>56983</v>
      </c>
      <c r="W625">
        <f>V630-U630</f>
        <v/>
      </c>
      <c r="X625">
        <f>ROUND((W630*T630),0)</f>
        <v/>
      </c>
      <c r="Y625">
        <f>ROUND((X630/100)*2.3,0)</f>
        <v/>
      </c>
      <c r="AC625">
        <f>X630+Y630+Z630+AA630+AB630</f>
        <v/>
      </c>
      <c r="AD625" t="inlineStr">
        <is>
          <t>СН2</t>
        </is>
      </c>
      <c r="AE625" t="inlineStr"/>
      <c r="AL625" t="inlineStr"/>
      <c r="AM625" t="inlineStr"/>
    </row>
    <row r="626">
      <c r="A626" t="n">
        <v>1</v>
      </c>
      <c r="B626" t="inlineStr">
        <is>
          <t>01</t>
        </is>
      </c>
      <c r="C626" t="inlineStr">
        <is>
          <t>DS0701OR0000621</t>
        </is>
      </c>
      <c r="D626" t="inlineStr">
        <is>
          <t>Энергоснабжение</t>
        </is>
      </c>
      <c r="E626" t="inlineStr">
        <is>
          <t>Филиал ПАО "Россети СК"-"Дагэнерго"</t>
        </is>
      </c>
      <c r="F626" t="n">
        <v>53300478</v>
      </c>
      <c r="G626" t="inlineStr">
        <is>
          <t>Прочие потребители</t>
        </is>
      </c>
      <c r="H626" t="inlineStr">
        <is>
          <t>Точильный станок   Ахмедов З.И.</t>
        </is>
      </c>
      <c r="K626" t="inlineStr">
        <is>
          <t>ПС 110/6 кВ "КЧГЭС"</t>
        </is>
      </c>
      <c r="N626" t="inlineStr">
        <is>
          <t>пгт.Новый Сулак</t>
        </is>
      </c>
      <c r="O626" t="inlineStr">
        <is>
          <t>ул.С.Дударова</t>
        </is>
      </c>
      <c r="P626" t="n">
        <v>1</v>
      </c>
      <c r="R626" t="inlineStr">
        <is>
          <t>ЦЭ 6803 В</t>
        </is>
      </c>
      <c r="S626" t="inlineStr">
        <is>
          <t>0851781005861112</t>
        </is>
      </c>
      <c r="T626" t="n">
        <v>1</v>
      </c>
      <c r="U626" t="n">
        <v>14012</v>
      </c>
      <c r="V626" t="n">
        <v>14012</v>
      </c>
      <c r="W626">
        <f>V631-U631</f>
        <v/>
      </c>
      <c r="X626">
        <f>ROUND((W631*T631),0)</f>
        <v/>
      </c>
      <c r="Y626">
        <f>ROUND((X631/100)*2.3,0)</f>
        <v/>
      </c>
      <c r="AC626">
        <f>X631+Y631+Z631+AA631+AB631</f>
        <v/>
      </c>
      <c r="AD626" t="inlineStr">
        <is>
          <t>НН</t>
        </is>
      </c>
      <c r="AE626" t="inlineStr"/>
      <c r="AF626" s="33" t="n">
        <v>45076</v>
      </c>
      <c r="AI626" t="inlineStr">
        <is>
          <t>дэж012090</t>
        </is>
      </c>
      <c r="AL626" t="inlineStr"/>
      <c r="AM626" t="inlineStr"/>
    </row>
    <row r="627">
      <c r="A627" t="n">
        <v>1</v>
      </c>
      <c r="B627" t="inlineStr">
        <is>
          <t>01</t>
        </is>
      </c>
      <c r="C627" t="inlineStr">
        <is>
          <t>DS0701OR0000622</t>
        </is>
      </c>
      <c r="D627" t="inlineStr">
        <is>
          <t>Энергоснабжение</t>
        </is>
      </c>
      <c r="E627" t="inlineStr">
        <is>
          <t>Филиал ПАО "Россети СК"-"Дагэнерго"</t>
        </is>
      </c>
      <c r="F627" t="n">
        <v>53300479</v>
      </c>
      <c r="G627" t="inlineStr">
        <is>
          <t>Прочие потребители</t>
        </is>
      </c>
      <c r="H627" t="inlineStr">
        <is>
          <t xml:space="preserve">Парикмахерская "Марио"   </t>
        </is>
      </c>
      <c r="K627" t="inlineStr">
        <is>
          <t>ПС 110/35/6кВ "ЗФС"</t>
        </is>
      </c>
      <c r="N627" t="inlineStr">
        <is>
          <t>г.Кизилюрт</t>
        </is>
      </c>
      <c r="O627" t="inlineStr">
        <is>
          <t>пр.Им.Шамиля</t>
        </is>
      </c>
      <c r="P627" t="n">
        <v>32</v>
      </c>
      <c r="R627" t="inlineStr">
        <is>
          <t>Меркурий 201.2</t>
        </is>
      </c>
      <c r="S627" t="n">
        <v>14353420</v>
      </c>
      <c r="T627" t="n">
        <v>1</v>
      </c>
      <c r="U627" t="n">
        <v>23000</v>
      </c>
      <c r="V627" t="n">
        <v>23000</v>
      </c>
      <c r="W627">
        <f>V632-U632</f>
        <v/>
      </c>
      <c r="X627">
        <f>ROUND((W632*T632),0)</f>
        <v/>
      </c>
      <c r="Y627">
        <f>ROUND((X632/100)*2.3,0)</f>
        <v/>
      </c>
      <c r="AC627">
        <f>X632+Y632+Z632+AA632+AB632</f>
        <v/>
      </c>
      <c r="AD627" t="inlineStr">
        <is>
          <t>НН</t>
        </is>
      </c>
      <c r="AE627" t="inlineStr"/>
      <c r="AF627" s="33" t="n">
        <v>45070</v>
      </c>
      <c r="AI627" t="inlineStr">
        <is>
          <t>дэж018119</t>
        </is>
      </c>
      <c r="AL627" t="inlineStr"/>
      <c r="AM627" t="inlineStr"/>
    </row>
    <row r="628">
      <c r="A628" t="n">
        <v>1</v>
      </c>
      <c r="B628" t="inlineStr">
        <is>
          <t>01</t>
        </is>
      </c>
      <c r="C628" t="inlineStr">
        <is>
          <t>DS0701OR0000623</t>
        </is>
      </c>
      <c r="D628" t="inlineStr">
        <is>
          <t>Энергоснабжение</t>
        </is>
      </c>
      <c r="E628" t="inlineStr">
        <is>
          <t>Филиал ПАО "Россети СК"-"Дагэнерго"</t>
        </is>
      </c>
      <c r="F628" t="n">
        <v>53300480</v>
      </c>
      <c r="G628" t="inlineStr">
        <is>
          <t>Прочие потребители</t>
        </is>
      </c>
      <c r="H628" t="inlineStr">
        <is>
          <t>Ювелирная-мастерская в районе рынка(Пазир)</t>
        </is>
      </c>
      <c r="K628" t="inlineStr">
        <is>
          <t>ПС 35/6 кВ "Город"</t>
        </is>
      </c>
      <c r="N628" t="inlineStr">
        <is>
          <t>г.Кизилюрт</t>
        </is>
      </c>
      <c r="O628" t="inlineStr">
        <is>
          <t>ул.Полежаева</t>
        </is>
      </c>
      <c r="R628" t="inlineStr">
        <is>
          <t>Меркурий 201,8</t>
        </is>
      </c>
      <c r="S628" t="n">
        <v>13815867</v>
      </c>
      <c r="T628" t="n">
        <v>1</v>
      </c>
      <c r="U628" t="n">
        <v>6766</v>
      </c>
      <c r="V628" t="n">
        <v>6766</v>
      </c>
      <c r="W628">
        <f>V633-U633</f>
        <v/>
      </c>
      <c r="X628">
        <f>ROUND((W633*T633),0)</f>
        <v/>
      </c>
      <c r="Y628">
        <f>ROUND((X633/100)*2.3,0)</f>
        <v/>
      </c>
      <c r="AC628">
        <f>X633+Y633+Z633+AA633+AB633</f>
        <v/>
      </c>
      <c r="AD628" t="inlineStr">
        <is>
          <t>НН</t>
        </is>
      </c>
      <c r="AE628" t="inlineStr"/>
      <c r="AL628" t="inlineStr"/>
      <c r="AM628" t="inlineStr"/>
    </row>
    <row r="629">
      <c r="A629" t="n">
        <v>1</v>
      </c>
      <c r="B629" t="inlineStr">
        <is>
          <t>01</t>
        </is>
      </c>
      <c r="C629" t="inlineStr">
        <is>
          <t>DS0701OR0000624</t>
        </is>
      </c>
      <c r="D629" t="inlineStr">
        <is>
          <t>Энергоснабжение</t>
        </is>
      </c>
      <c r="E629" t="inlineStr">
        <is>
          <t>Филиал ПАО "Россети СК"-"Дагэнерго"</t>
        </is>
      </c>
      <c r="F629" t="n">
        <v>53300500</v>
      </c>
      <c r="G629" t="inlineStr">
        <is>
          <t>Прочие потребители</t>
        </is>
      </c>
      <c r="H629" t="inlineStr">
        <is>
          <t xml:space="preserve">Стоматологический кабинет"ДЕНТА-М" </t>
        </is>
      </c>
      <c r="K629" t="inlineStr">
        <is>
          <t>ПС 110/35/6кВ "ЗФС"</t>
        </is>
      </c>
      <c r="N629" t="inlineStr">
        <is>
          <t>г.Кизилюрт</t>
        </is>
      </c>
      <c r="O629" t="inlineStr">
        <is>
          <t>пр.Им.Шамиля</t>
        </is>
      </c>
      <c r="P629" t="n">
        <v>43</v>
      </c>
      <c r="R629" t="inlineStr">
        <is>
          <t>Меркурий 201.2</t>
        </is>
      </c>
      <c r="S629" t="n">
        <v>16465357</v>
      </c>
      <c r="T629" t="n">
        <v>1</v>
      </c>
      <c r="U629" t="n">
        <v>11321</v>
      </c>
      <c r="V629" t="n">
        <v>11321</v>
      </c>
      <c r="W629">
        <f>V634-U634</f>
        <v/>
      </c>
      <c r="X629">
        <f>ROUND((W634*T634),0)</f>
        <v/>
      </c>
      <c r="Y629">
        <f>ROUND((X634/100)*2.3,0)</f>
        <v/>
      </c>
      <c r="AC629">
        <f>X634+Y634+Z634+AA634+AB634</f>
        <v/>
      </c>
      <c r="AD629" t="inlineStr">
        <is>
          <t>НН</t>
        </is>
      </c>
      <c r="AE629" t="inlineStr"/>
      <c r="AL629" t="inlineStr"/>
      <c r="AM629" t="inlineStr"/>
      <c r="AN629" t="inlineStr">
        <is>
          <t>ОДПУ</t>
        </is>
      </c>
    </row>
    <row r="630">
      <c r="A630" t="n">
        <v>1</v>
      </c>
      <c r="B630" t="inlineStr">
        <is>
          <t>01</t>
        </is>
      </c>
      <c r="C630" t="inlineStr">
        <is>
          <t>DS0701OR0000625</t>
        </is>
      </c>
      <c r="D630" t="inlineStr">
        <is>
          <t>Энергоснабжение</t>
        </is>
      </c>
      <c r="E630" t="inlineStr">
        <is>
          <t>Филиал ПАО "Россети СК"-"Дагэнерго"</t>
        </is>
      </c>
      <c r="F630" t="n">
        <v>53300509</v>
      </c>
      <c r="G630" t="inlineStr">
        <is>
          <t>Прочие потребители</t>
        </is>
      </c>
      <c r="H630" t="inlineStr">
        <is>
          <t>Молочный сепаратор Мустафаев И.И.</t>
        </is>
      </c>
      <c r="K630" t="inlineStr">
        <is>
          <t>ПС 35/6 кВ "Город"</t>
        </is>
      </c>
      <c r="N630" t="inlineStr">
        <is>
          <t>г.Кизилюрт</t>
        </is>
      </c>
      <c r="O630" t="inlineStr">
        <is>
          <t>ул.Буйнакского</t>
        </is>
      </c>
      <c r="P630" t="n">
        <v>5</v>
      </c>
      <c r="R630" t="inlineStr">
        <is>
          <t xml:space="preserve">Меркурий 230 АR-02R </t>
        </is>
      </c>
      <c r="S630" t="n">
        <v>42645074</v>
      </c>
      <c r="T630" t="n">
        <v>1</v>
      </c>
      <c r="U630" t="n">
        <v>251</v>
      </c>
      <c r="V630" t="n">
        <v>251</v>
      </c>
      <c r="W630">
        <f>V635-U635</f>
        <v/>
      </c>
      <c r="X630">
        <f>ROUND((W635*T635),0)</f>
        <v/>
      </c>
      <c r="Y630">
        <f>ROUND((X635/100)*2.3,0)</f>
        <v/>
      </c>
      <c r="AC630">
        <f>X635+Y635+Z635+AA635+AB635</f>
        <v/>
      </c>
      <c r="AD630" t="inlineStr">
        <is>
          <t>СН2</t>
        </is>
      </c>
      <c r="AE630" t="inlineStr"/>
      <c r="AF630" s="33" t="n">
        <v>45076</v>
      </c>
      <c r="AJ630" t="inlineStr">
        <is>
          <t>кл.к15865208</t>
        </is>
      </c>
      <c r="AL630" t="inlineStr"/>
      <c r="AM630" t="inlineStr"/>
    </row>
    <row r="631">
      <c r="A631" t="n">
        <v>1</v>
      </c>
      <c r="B631" t="inlineStr">
        <is>
          <t>01</t>
        </is>
      </c>
      <c r="C631" t="inlineStr">
        <is>
          <t>DS0701OR0000626</t>
        </is>
      </c>
      <c r="D631" t="inlineStr">
        <is>
          <t>Энергоснабжение</t>
        </is>
      </c>
      <c r="E631" t="inlineStr">
        <is>
          <t>Филиал ПАО "Россети СК"-"Дагэнерго"</t>
        </is>
      </c>
      <c r="F631" t="n">
        <v>53300510</v>
      </c>
      <c r="G631" t="inlineStr">
        <is>
          <t>Прочие потребители</t>
        </is>
      </c>
      <c r="H631" t="inlineStr">
        <is>
          <t xml:space="preserve">УСЗН в МО (Управление соц-й защиты населения ) "Киз-й р-он" </t>
        </is>
      </c>
      <c r="K631" t="inlineStr">
        <is>
          <t>ПС 35/6 кВ "Город"</t>
        </is>
      </c>
      <c r="N631" t="inlineStr">
        <is>
          <t>г.Кизилюрт</t>
        </is>
      </c>
      <c r="O631" t="inlineStr">
        <is>
          <t>ул.Кавказская</t>
        </is>
      </c>
      <c r="P631" t="n">
        <v>4</v>
      </c>
      <c r="R631" t="inlineStr">
        <is>
          <t>ЦЭ 6803 ВШ М7</t>
        </is>
      </c>
      <c r="S631" t="inlineStr">
        <is>
          <t>009131063039486</t>
        </is>
      </c>
      <c r="T631" t="n">
        <v>1</v>
      </c>
      <c r="U631" t="n">
        <v>328621</v>
      </c>
      <c r="V631" t="n">
        <v>328621</v>
      </c>
      <c r="W631">
        <f>V636-U636</f>
        <v/>
      </c>
      <c r="X631">
        <f>ROUND((W636*T636),0)</f>
        <v/>
      </c>
      <c r="Y631">
        <f>ROUND((X636/100)*2.3,0)</f>
        <v/>
      </c>
      <c r="AC631">
        <f>X636+Y636+Z636+AA636+AB636</f>
        <v/>
      </c>
      <c r="AD631" t="inlineStr">
        <is>
          <t>НН</t>
        </is>
      </c>
      <c r="AE631" t="inlineStr"/>
      <c r="AF631" s="33" t="n">
        <v>45076</v>
      </c>
      <c r="AI631" t="inlineStr">
        <is>
          <t>дэж003484</t>
        </is>
      </c>
      <c r="AK631" t="inlineStr">
        <is>
          <t>дэж0000789</t>
        </is>
      </c>
      <c r="AL631" t="inlineStr"/>
      <c r="AM631" t="inlineStr"/>
    </row>
    <row r="632">
      <c r="A632" t="n">
        <v>1</v>
      </c>
      <c r="B632" t="inlineStr">
        <is>
          <t>01</t>
        </is>
      </c>
      <c r="C632" t="inlineStr">
        <is>
          <t>DS0701OR0000627</t>
        </is>
      </c>
      <c r="D632" t="inlineStr">
        <is>
          <t>Энергоснабжение</t>
        </is>
      </c>
      <c r="E632" t="inlineStr">
        <is>
          <t>Филиал ПАО "Россети СК"-"Дагэнерго"</t>
        </is>
      </c>
      <c r="F632" t="n">
        <v>53300516</v>
      </c>
      <c r="G632" t="inlineStr">
        <is>
          <t>Прочие потребители</t>
        </is>
      </c>
      <c r="H632" t="inlineStr">
        <is>
          <t>ЧДОУ ЦРР д/с"Улыбка Олимпийцев"</t>
        </is>
      </c>
      <c r="K632" t="inlineStr">
        <is>
          <t>ПС 110/35/6кВ "ЗФС"</t>
        </is>
      </c>
      <c r="N632" t="inlineStr">
        <is>
          <t>г.Кизилюрт</t>
        </is>
      </c>
      <c r="O632" t="inlineStr">
        <is>
          <t xml:space="preserve">ул.Гагарина </t>
        </is>
      </c>
      <c r="P632" t="inlineStr">
        <is>
          <t>44 А</t>
        </is>
      </c>
      <c r="R632" t="inlineStr">
        <is>
          <t>Меркурий 230 АR-03R</t>
        </is>
      </c>
      <c r="S632" t="n">
        <v>46514581</v>
      </c>
      <c r="T632" t="n">
        <v>30</v>
      </c>
      <c r="U632" t="n">
        <v>1362</v>
      </c>
      <c r="V632" t="n">
        <v>1362</v>
      </c>
      <c r="W632">
        <f>V637-U637</f>
        <v/>
      </c>
      <c r="X632">
        <f>ROUND((W637*T637),0)</f>
        <v/>
      </c>
      <c r="Y632">
        <f>ROUND((X637/100)*2.3,0)</f>
        <v/>
      </c>
      <c r="AC632">
        <f>X637+Y637+Z637+AA637+AB637</f>
        <v/>
      </c>
      <c r="AD632" t="inlineStr">
        <is>
          <t>СН2</t>
        </is>
      </c>
      <c r="AE632" t="inlineStr"/>
      <c r="AF632" s="33" t="n">
        <v>45071</v>
      </c>
      <c r="AI632" t="inlineStr">
        <is>
          <t>дэж012566</t>
        </is>
      </c>
      <c r="AJ632" t="inlineStr">
        <is>
          <t>хх</t>
        </is>
      </c>
      <c r="AL632" t="inlineStr"/>
      <c r="AM632" t="inlineStr"/>
    </row>
    <row r="633">
      <c r="A633" t="n">
        <v>1</v>
      </c>
      <c r="B633" t="inlineStr">
        <is>
          <t>01</t>
        </is>
      </c>
      <c r="C633" t="inlineStr">
        <is>
          <t>DS0701OR0000628</t>
        </is>
      </c>
      <c r="D633" t="inlineStr">
        <is>
          <t>Энергоснабжение</t>
        </is>
      </c>
      <c r="E633" t="inlineStr">
        <is>
          <t>Филиал ПАО "Россети СК"-"Дагэнерго"</t>
        </is>
      </c>
      <c r="F633" t="n">
        <v>53300518</v>
      </c>
      <c r="G633" t="inlineStr">
        <is>
          <t>Прочие потребители</t>
        </is>
      </c>
      <c r="H633" t="inlineStr">
        <is>
          <t xml:space="preserve">Автопаромойка у " Юсуп"  </t>
        </is>
      </c>
      <c r="K633" t="inlineStr">
        <is>
          <t>ПС 110/35/6кВ "ЗФС"</t>
        </is>
      </c>
      <c r="N633" t="inlineStr">
        <is>
          <t>г.Кизилюрт</t>
        </is>
      </c>
      <c r="O633" t="inlineStr">
        <is>
          <t>ФАД "Кавказ"</t>
        </is>
      </c>
      <c r="R633" t="inlineStr">
        <is>
          <t xml:space="preserve">Меркурий 230 АR-02R </t>
        </is>
      </c>
      <c r="S633" t="n">
        <v>14942076</v>
      </c>
      <c r="T633" t="n">
        <v>1</v>
      </c>
      <c r="U633" t="n">
        <v>80357</v>
      </c>
      <c r="V633" t="n">
        <v>80357</v>
      </c>
      <c r="W633">
        <f>V638-U638</f>
        <v/>
      </c>
      <c r="X633">
        <f>ROUND((W638*T638),0)</f>
        <v/>
      </c>
      <c r="Y633">
        <f>ROUND((X638/100)*2.3,0)</f>
        <v/>
      </c>
      <c r="AC633">
        <f>X638+Y638+Z638+AA638+AB638</f>
        <v/>
      </c>
      <c r="AD633" t="inlineStr">
        <is>
          <t>СН2</t>
        </is>
      </c>
      <c r="AE633" t="inlineStr"/>
      <c r="AF633" s="33" t="n">
        <v>45076</v>
      </c>
      <c r="AI633" t="inlineStr">
        <is>
          <t>дэж0002720</t>
        </is>
      </c>
      <c r="AL633" t="inlineStr"/>
      <c r="AM633" t="inlineStr"/>
    </row>
    <row r="634">
      <c r="A634" t="n">
        <v>1</v>
      </c>
      <c r="B634" t="inlineStr">
        <is>
          <t>01</t>
        </is>
      </c>
      <c r="C634" t="inlineStr">
        <is>
          <t>DS0701OR0000629</t>
        </is>
      </c>
      <c r="D634" t="inlineStr">
        <is>
          <t>Энергоснабжение</t>
        </is>
      </c>
      <c r="E634" t="inlineStr">
        <is>
          <t>Филиал ПАО "Россети СК"-"Дагэнерго"</t>
        </is>
      </c>
      <c r="F634" t="n">
        <v>53300519</v>
      </c>
      <c r="G634" t="inlineStr">
        <is>
          <t>Прочие потребители</t>
        </is>
      </c>
      <c r="H634" t="inlineStr">
        <is>
          <t>СТОА -Мойка  Напротив Нефтебазы</t>
        </is>
      </c>
      <c r="K634" t="inlineStr">
        <is>
          <t>ПС 110/35/6кВ "ЗФС"</t>
        </is>
      </c>
      <c r="N634" t="inlineStr">
        <is>
          <t>г.Кизилюрт</t>
        </is>
      </c>
      <c r="O634" t="inlineStr">
        <is>
          <t xml:space="preserve">ул.Гагарина </t>
        </is>
      </c>
      <c r="P634" t="n">
        <v>76</v>
      </c>
      <c r="R634" t="inlineStr">
        <is>
          <t>ЦЭ6803 В ЭР32</t>
        </is>
      </c>
      <c r="S634" t="inlineStr">
        <is>
          <t>011552172146720</t>
        </is>
      </c>
      <c r="T634" t="n">
        <v>1</v>
      </c>
      <c r="U634" t="n">
        <v>6750</v>
      </c>
      <c r="V634" t="n">
        <v>6750</v>
      </c>
      <c r="W634">
        <f>V639-U639</f>
        <v/>
      </c>
      <c r="X634">
        <f>ROUND((W639*T639),0)</f>
        <v/>
      </c>
      <c r="Y634">
        <f>ROUND((X639/100)*2.3,0)</f>
        <v/>
      </c>
      <c r="AC634">
        <f>X639+Y639+Z639+AA639+AB639</f>
        <v/>
      </c>
      <c r="AD634" t="inlineStr">
        <is>
          <t>НН</t>
        </is>
      </c>
      <c r="AE634" t="inlineStr"/>
      <c r="AF634" s="33" t="n">
        <v>45071</v>
      </c>
      <c r="AI634" t="inlineStr">
        <is>
          <t>дэж018166</t>
        </is>
      </c>
      <c r="AK634" t="inlineStr">
        <is>
          <t>АИ-9130</t>
        </is>
      </c>
      <c r="AL634" t="inlineStr"/>
      <c r="AM634" t="inlineStr"/>
    </row>
    <row r="635">
      <c r="A635" t="n">
        <v>1</v>
      </c>
      <c r="B635" t="inlineStr">
        <is>
          <t>01</t>
        </is>
      </c>
      <c r="C635" t="inlineStr">
        <is>
          <t>DS0701OR0000630</t>
        </is>
      </c>
      <c r="D635" t="inlineStr">
        <is>
          <t>Энергоснабжение</t>
        </is>
      </c>
      <c r="E635" t="inlineStr">
        <is>
          <t>Филиал ПАО "Россети СК"-"Дагэнерго"</t>
        </is>
      </c>
      <c r="F635" t="n">
        <v>53300520</v>
      </c>
      <c r="G635" t="inlineStr">
        <is>
          <t>Прочие потребители</t>
        </is>
      </c>
      <c r="H635" t="inlineStr">
        <is>
          <t>И.П. Арацханов М.И.  Магазин "КАМАЗ"  (250ква)</t>
        </is>
      </c>
      <c r="K635" t="inlineStr">
        <is>
          <t>ПС 110/35/6кВ "ЗФС"</t>
        </is>
      </c>
      <c r="N635" t="inlineStr">
        <is>
          <t>г.Кизилюрт</t>
        </is>
      </c>
      <c r="O635" t="inlineStr">
        <is>
          <t>ФАД "Кавказ"</t>
        </is>
      </c>
      <c r="R635" t="inlineStr">
        <is>
          <t>ЦЭ 6803 В ЭР32</t>
        </is>
      </c>
      <c r="S635" t="inlineStr">
        <is>
          <t>011552179108700</t>
        </is>
      </c>
      <c r="T635" t="n">
        <v>1</v>
      </c>
      <c r="U635" t="n">
        <v>697</v>
      </c>
      <c r="V635" t="n">
        <v>697</v>
      </c>
      <c r="W635">
        <f>V640-U640</f>
        <v/>
      </c>
      <c r="X635">
        <f>ROUND((W640*T640),0)</f>
        <v/>
      </c>
      <c r="Y635">
        <f>IF(Z640=0,ROUND((X640/100)*2.3,0),0)</f>
        <v/>
      </c>
      <c r="Z635" t="n">
        <v>1138</v>
      </c>
      <c r="AC635">
        <f>X640+Y640+Z640+AA640+AB640</f>
        <v/>
      </c>
      <c r="AD635" t="inlineStr">
        <is>
          <t>СН2</t>
        </is>
      </c>
      <c r="AE635" t="inlineStr"/>
      <c r="AF635" s="33" t="n">
        <v>45070</v>
      </c>
      <c r="AI635" t="inlineStr">
        <is>
          <t>дэж012351</t>
        </is>
      </c>
      <c r="AL635" t="inlineStr"/>
      <c r="AM635" t="inlineStr"/>
    </row>
    <row r="636">
      <c r="A636" t="n">
        <v>1</v>
      </c>
      <c r="B636" t="inlineStr">
        <is>
          <t>01</t>
        </is>
      </c>
      <c r="C636" t="inlineStr">
        <is>
          <t>DS0701OR0000631</t>
        </is>
      </c>
      <c r="D636" t="inlineStr">
        <is>
          <t>Энергоснабжение</t>
        </is>
      </c>
      <c r="E636" t="inlineStr">
        <is>
          <t>Филиал ПАО "Россети СК"-"Дагэнерго"</t>
        </is>
      </c>
      <c r="F636" t="n">
        <v>53300521</v>
      </c>
      <c r="G636" t="inlineStr">
        <is>
          <t>Прочие потребители</t>
        </is>
      </c>
      <c r="H636" t="inlineStr">
        <is>
          <t xml:space="preserve">Пласт.цех(паркет) цех Хунзах-ое МСО </t>
        </is>
      </c>
      <c r="K636" t="inlineStr">
        <is>
          <t>ПС 35/6 кВ "Город"</t>
        </is>
      </c>
      <c r="N636" t="inlineStr">
        <is>
          <t>г.Кизилюрт</t>
        </is>
      </c>
      <c r="R636" t="inlineStr">
        <is>
          <t>ЦЭ 6803 В</t>
        </is>
      </c>
      <c r="S636" t="n">
        <v>11554140241306</v>
      </c>
      <c r="T636" t="n">
        <v>1</v>
      </c>
      <c r="U636" t="n">
        <v>43014</v>
      </c>
      <c r="V636" t="n">
        <v>43014</v>
      </c>
      <c r="W636">
        <f>V641-U641</f>
        <v/>
      </c>
      <c r="X636">
        <f>ROUND((W641*T641),0)</f>
        <v/>
      </c>
      <c r="Y636">
        <f>ROUND((X641/100)*2.3,0)</f>
        <v/>
      </c>
      <c r="AC636">
        <f>X641+Y641+Z641+AA641+AB641</f>
        <v/>
      </c>
      <c r="AD636" t="inlineStr">
        <is>
          <t>НН</t>
        </is>
      </c>
      <c r="AE636" t="inlineStr"/>
      <c r="AL636" t="inlineStr"/>
      <c r="AM636" t="inlineStr"/>
    </row>
    <row r="637">
      <c r="A637" t="n">
        <v>1</v>
      </c>
      <c r="B637" t="inlineStr">
        <is>
          <t>01</t>
        </is>
      </c>
      <c r="C637" t="inlineStr">
        <is>
          <t>DS0701OR0000632</t>
        </is>
      </c>
      <c r="D637" t="inlineStr">
        <is>
          <t>Энергоснабжение</t>
        </is>
      </c>
      <c r="E637" t="inlineStr">
        <is>
          <t>Филиал ПАО "Россети СК"-"Дагэнерго"</t>
        </is>
      </c>
      <c r="F637" t="n">
        <v>53300522</v>
      </c>
      <c r="G637" t="inlineStr">
        <is>
          <t>Прочие потребители</t>
        </is>
      </c>
      <c r="H637" t="inlineStr">
        <is>
          <t>ООО "РУЗАНА"   (100ква)</t>
        </is>
      </c>
      <c r="K637" t="inlineStr">
        <is>
          <t>ПС 110/35/6кВ "ЗФС"</t>
        </is>
      </c>
      <c r="N637" t="inlineStr">
        <is>
          <t>г.Кизилюрт</t>
        </is>
      </c>
      <c r="O637" t="inlineStr">
        <is>
          <t xml:space="preserve">ул.Гагарина </t>
        </is>
      </c>
      <c r="P637" t="n">
        <v>123</v>
      </c>
      <c r="R637" t="inlineStr">
        <is>
          <t>Меркурий 230 АR-03R</t>
        </is>
      </c>
      <c r="S637" t="n">
        <v>44156832</v>
      </c>
      <c r="T637" t="n">
        <v>40</v>
      </c>
      <c r="U637" t="n">
        <v>7832</v>
      </c>
      <c r="V637" t="n">
        <v>7832</v>
      </c>
      <c r="W637">
        <f>V642-U642</f>
        <v/>
      </c>
      <c r="X637">
        <f>ROUND((W642*T642),0)</f>
        <v/>
      </c>
      <c r="Y637">
        <f>IF(Z642=0,ROUND((X642/100)*2.3,0),0)</f>
        <v/>
      </c>
      <c r="Z637" t="n">
        <v>396</v>
      </c>
      <c r="AC637">
        <f>X642+Y642+Z642+AA642+AB642</f>
        <v/>
      </c>
      <c r="AD637" t="inlineStr">
        <is>
          <t>СН2</t>
        </is>
      </c>
      <c r="AE637" t="inlineStr"/>
      <c r="AL637" t="inlineStr"/>
      <c r="AM637" t="inlineStr"/>
    </row>
    <row r="638">
      <c r="A638" t="n">
        <v>1</v>
      </c>
      <c r="B638" t="inlineStr">
        <is>
          <t>01</t>
        </is>
      </c>
      <c r="C638" t="inlineStr">
        <is>
          <t>DS0701OR0000633</t>
        </is>
      </c>
      <c r="D638" t="inlineStr">
        <is>
          <t>Энергоснабжение</t>
        </is>
      </c>
      <c r="E638" t="inlineStr">
        <is>
          <t>Филиал ПАО "Россети СК"-"Дагэнерго"</t>
        </is>
      </c>
      <c r="F638" t="n">
        <v>53300523</v>
      </c>
      <c r="G638" t="inlineStr">
        <is>
          <t>Прочие потребители</t>
        </is>
      </c>
      <c r="H638" t="inlineStr">
        <is>
          <t xml:space="preserve">Кирпичный цех  Газимагомедов С </t>
        </is>
      </c>
      <c r="K638" t="inlineStr">
        <is>
          <t>ПС 35/6 кВ "Город"</t>
        </is>
      </c>
      <c r="N638" t="inlineStr">
        <is>
          <t>г.Кизилюрт</t>
        </is>
      </c>
      <c r="O638" t="inlineStr">
        <is>
          <t xml:space="preserve">ул.Сулакская </t>
        </is>
      </c>
      <c r="R638" t="inlineStr">
        <is>
          <t>Меркурий 230 АМ-02</t>
        </is>
      </c>
      <c r="S638" t="inlineStr">
        <is>
          <t>03768796</t>
        </is>
      </c>
      <c r="T638" t="n">
        <v>1</v>
      </c>
      <c r="U638" t="n">
        <v>42262</v>
      </c>
      <c r="V638" t="n">
        <v>42262</v>
      </c>
      <c r="W638">
        <f>V643-U643</f>
        <v/>
      </c>
      <c r="X638">
        <f>ROUND((W643*T643),0)</f>
        <v/>
      </c>
      <c r="Y638">
        <f>ROUND((X643/100)*2.3,0)</f>
        <v/>
      </c>
      <c r="AC638">
        <f>X643+Y643+Z643+AA643+AB643</f>
        <v/>
      </c>
      <c r="AD638" t="inlineStr">
        <is>
          <t>НН</t>
        </is>
      </c>
      <c r="AE638" t="inlineStr"/>
      <c r="AF638" s="33" t="n">
        <v>45076</v>
      </c>
      <c r="AI638" t="inlineStr">
        <is>
          <t>дэж012128</t>
        </is>
      </c>
      <c r="AJ638" t="inlineStr">
        <is>
          <t>дэж0000527</t>
        </is>
      </c>
      <c r="AL638" t="inlineStr"/>
      <c r="AM638" t="inlineStr"/>
    </row>
    <row r="639">
      <c r="A639" t="n">
        <v>1</v>
      </c>
      <c r="B639" t="inlineStr">
        <is>
          <t>01</t>
        </is>
      </c>
      <c r="C639" t="inlineStr">
        <is>
          <t>DS0701OR0000634</t>
        </is>
      </c>
      <c r="D639" t="inlineStr">
        <is>
          <t>Энергоснабжение</t>
        </is>
      </c>
      <c r="E639" t="inlineStr">
        <is>
          <t>Филиал ПАО "Россети СК"-"Дагэнерго"</t>
        </is>
      </c>
      <c r="F639" t="n">
        <v>53300524</v>
      </c>
      <c r="G639" t="inlineStr">
        <is>
          <t>Прочие потребители</t>
        </is>
      </c>
      <c r="H639" t="inlineStr">
        <is>
          <t xml:space="preserve">АЗС Чемпион"                         </t>
        </is>
      </c>
      <c r="K639" t="inlineStr">
        <is>
          <t>ПС 110/6 кВ "КЧГЭС"</t>
        </is>
      </c>
      <c r="N639" t="inlineStr">
        <is>
          <t>с.Бавтугай</t>
        </is>
      </c>
      <c r="O639" t="inlineStr">
        <is>
          <t>ул.Интернатская</t>
        </is>
      </c>
      <c r="R639" t="inlineStr">
        <is>
          <t>ЦЭ6803 В ЭР32</t>
        </is>
      </c>
      <c r="S639" t="inlineStr">
        <is>
          <t>011552172146122</t>
        </is>
      </c>
      <c r="T639" t="n">
        <v>1</v>
      </c>
      <c r="U639" t="n">
        <v>9446</v>
      </c>
      <c r="V639" t="n">
        <v>9446</v>
      </c>
      <c r="W639">
        <f>V644-U644</f>
        <v/>
      </c>
      <c r="X639">
        <f>ROUND((W644*T644),0)</f>
        <v/>
      </c>
      <c r="Y639">
        <f>ROUND((X644/100)*2.3,0)</f>
        <v/>
      </c>
      <c r="AC639">
        <f>X644+Y644+Z644+AA644+AB644</f>
        <v/>
      </c>
      <c r="AD639" t="inlineStr">
        <is>
          <t>СН2</t>
        </is>
      </c>
      <c r="AE639" t="inlineStr"/>
      <c r="AF639" s="33" t="n">
        <v>45072</v>
      </c>
      <c r="AI639" t="inlineStr">
        <is>
          <t>дэж012068</t>
        </is>
      </c>
      <c r="AJ639" t="inlineStr">
        <is>
          <t>колп38137818 кл.к38137817</t>
        </is>
      </c>
      <c r="AL639" t="inlineStr"/>
      <c r="AM639" t="inlineStr"/>
    </row>
    <row r="640">
      <c r="A640" t="n">
        <v>1</v>
      </c>
      <c r="B640" t="inlineStr">
        <is>
          <t>01</t>
        </is>
      </c>
      <c r="C640" t="inlineStr">
        <is>
          <t>DS0701OR0000635</t>
        </is>
      </c>
      <c r="D640" t="inlineStr">
        <is>
          <t>Энергоснабжение</t>
        </is>
      </c>
      <c r="E640" t="inlineStr">
        <is>
          <t>Филиал ПАО "Россети СК"-"Дагэнерго"</t>
        </is>
      </c>
      <c r="F640" t="n">
        <v>53300526</v>
      </c>
      <c r="G640" t="inlineStr">
        <is>
          <t>Прочие потребители</t>
        </is>
      </c>
      <c r="H640" t="inlineStr">
        <is>
          <t xml:space="preserve">СТОА Ангида Ахмедов А </t>
        </is>
      </c>
      <c r="K640" t="inlineStr">
        <is>
          <t>ПС 110/35/6кВ "ЗФС"</t>
        </is>
      </c>
      <c r="N640" t="inlineStr">
        <is>
          <t>г.Кизилюрт</t>
        </is>
      </c>
      <c r="O640" t="inlineStr">
        <is>
          <t>около сбербанка</t>
        </is>
      </c>
      <c r="R640" t="inlineStr">
        <is>
          <t>ЦЭ 6803 В</t>
        </is>
      </c>
      <c r="S640" t="inlineStr">
        <is>
          <t>009026034005615</t>
        </is>
      </c>
      <c r="T640" t="n">
        <v>1</v>
      </c>
      <c r="U640" t="n">
        <v>55925</v>
      </c>
      <c r="V640" t="n">
        <v>55925</v>
      </c>
      <c r="W640">
        <f>V645-U645</f>
        <v/>
      </c>
      <c r="X640">
        <f>ROUND((W645*T645),0)</f>
        <v/>
      </c>
      <c r="Y640">
        <f>ROUND((X645/100)*2.3,0)</f>
        <v/>
      </c>
      <c r="AC640">
        <f>X645+Y645+Z645+AA645+AB645</f>
        <v/>
      </c>
      <c r="AD640" t="inlineStr">
        <is>
          <t>НН</t>
        </is>
      </c>
      <c r="AE640" t="inlineStr"/>
      <c r="AF640" s="33" t="n">
        <v>45075</v>
      </c>
      <c r="AI640" t="inlineStr">
        <is>
          <t>дэж0001516</t>
        </is>
      </c>
      <c r="AL640" t="inlineStr"/>
      <c r="AM640" t="inlineStr"/>
    </row>
    <row r="641">
      <c r="A641" t="n">
        <v>1</v>
      </c>
      <c r="B641" t="inlineStr">
        <is>
          <t>01</t>
        </is>
      </c>
      <c r="C641" t="inlineStr">
        <is>
          <t>DS0701OR0000636</t>
        </is>
      </c>
      <c r="D641" t="inlineStr">
        <is>
          <t>Энергоснабжение</t>
        </is>
      </c>
      <c r="E641" t="inlineStr">
        <is>
          <t>Филиал ПАО "Россети СК"-"Дагэнерго"</t>
        </is>
      </c>
      <c r="F641" t="n">
        <v>53300535</v>
      </c>
      <c r="G641" t="inlineStr">
        <is>
          <t>Приравненные к населению городскому</t>
        </is>
      </c>
      <c r="H641" t="inlineStr">
        <is>
          <t xml:space="preserve">Центральная мечеть </t>
        </is>
      </c>
      <c r="K641" t="inlineStr">
        <is>
          <t>ПС 35/6 кВ "Город"</t>
        </is>
      </c>
      <c r="N641" t="inlineStr">
        <is>
          <t>г.Кизилюрт</t>
        </is>
      </c>
      <c r="O641" t="inlineStr">
        <is>
          <t>ул.Им.Газимагомеда</t>
        </is>
      </c>
      <c r="R641" t="inlineStr">
        <is>
          <t>ЦЭ 6803 ВМ</t>
        </is>
      </c>
      <c r="S641" t="n">
        <v>9072062008449</v>
      </c>
      <c r="T641" t="n">
        <v>60</v>
      </c>
      <c r="U641" t="n">
        <v>5116</v>
      </c>
      <c r="V641" t="n">
        <v>5116</v>
      </c>
      <c r="W641">
        <f>V646-U646</f>
        <v/>
      </c>
      <c r="X641">
        <f>ROUND((W646*T646),0)</f>
        <v/>
      </c>
      <c r="Y641">
        <f>ROUND((X646/100)*2.3,0)</f>
        <v/>
      </c>
      <c r="AC641">
        <f>X646+Y646+Z646+AA646+AB646</f>
        <v/>
      </c>
      <c r="AD641" t="inlineStr">
        <is>
          <t>СН2(ПНГ)</t>
        </is>
      </c>
      <c r="AE641" t="inlineStr"/>
      <c r="AF641" s="33" t="n">
        <v>45076</v>
      </c>
      <c r="AL641" t="inlineStr"/>
      <c r="AM641" t="inlineStr"/>
    </row>
    <row r="642">
      <c r="A642" t="n">
        <v>1</v>
      </c>
      <c r="B642" t="inlineStr">
        <is>
          <t>01</t>
        </is>
      </c>
      <c r="C642" t="inlineStr">
        <is>
          <t>DS0701OR0000637</t>
        </is>
      </c>
      <c r="D642" t="inlineStr">
        <is>
          <t>Энергоснабжение</t>
        </is>
      </c>
      <c r="E642" t="inlineStr">
        <is>
          <t>Филиал ПАО "Россети СК"-"Дагэнерго"</t>
        </is>
      </c>
      <c r="F642" t="n">
        <v>53300536</v>
      </c>
      <c r="G642" t="inlineStr">
        <is>
          <t>Прочие потребители</t>
        </is>
      </c>
      <c r="H642" t="inlineStr">
        <is>
          <t>СТОА . " Автосервис" (выпечка)</t>
        </is>
      </c>
      <c r="K642" t="inlineStr">
        <is>
          <t>ПС 35/6 кВ "Город"</t>
        </is>
      </c>
      <c r="N642" t="inlineStr">
        <is>
          <t>г.Кизилюрт</t>
        </is>
      </c>
      <c r="O642" t="inlineStr">
        <is>
          <t>у моста с.Султанянгиюрт</t>
        </is>
      </c>
      <c r="R642" t="inlineStr">
        <is>
          <t xml:space="preserve">Меркурий 230 АR-02R </t>
        </is>
      </c>
      <c r="S642" t="n">
        <v>22682468</v>
      </c>
      <c r="T642" t="n">
        <v>1</v>
      </c>
      <c r="U642" t="n">
        <v>140280</v>
      </c>
      <c r="V642" t="n">
        <v>140280</v>
      </c>
      <c r="W642">
        <f>V647-U647</f>
        <v/>
      </c>
      <c r="X642">
        <f>ROUND((W647*T647),0)</f>
        <v/>
      </c>
      <c r="Y642">
        <f>ROUND((X647/100)*2.3,0)</f>
        <v/>
      </c>
      <c r="AC642">
        <f>X647+Y647+Z647+AA647+AB647</f>
        <v/>
      </c>
      <c r="AD642" t="inlineStr">
        <is>
          <t>НН</t>
        </is>
      </c>
      <c r="AE642" t="inlineStr"/>
      <c r="AF642" s="33" t="n">
        <v>45076</v>
      </c>
      <c r="AI642" t="inlineStr">
        <is>
          <t>дэж012112</t>
        </is>
      </c>
      <c r="AL642" t="inlineStr"/>
      <c r="AM642" t="inlineStr"/>
    </row>
    <row r="643">
      <c r="A643" t="n">
        <v>1</v>
      </c>
      <c r="B643" t="inlineStr">
        <is>
          <t>01</t>
        </is>
      </c>
      <c r="C643" t="inlineStr">
        <is>
          <t>DS0701OR0000638</t>
        </is>
      </c>
      <c r="D643" t="inlineStr">
        <is>
          <t>Энергоснабжение</t>
        </is>
      </c>
      <c r="E643" t="inlineStr">
        <is>
          <t>Филиал ПАО "Россети СК"-"Дагэнерго"</t>
        </is>
      </c>
      <c r="F643" t="n">
        <v>53300537</v>
      </c>
      <c r="G643" t="inlineStr">
        <is>
          <t>Прочие потребители</t>
        </is>
      </c>
      <c r="H643" t="inlineStr">
        <is>
          <t>СТОА у рестор. "Дружба" Бейбулатов Б.З.</t>
        </is>
      </c>
      <c r="K643" t="inlineStr">
        <is>
          <t>ПС 110/35/6кВ "ЗФС"</t>
        </is>
      </c>
      <c r="N643" t="inlineStr">
        <is>
          <t>г.Кизилюрт</t>
        </is>
      </c>
      <c r="O643" t="inlineStr">
        <is>
          <t>ФАД "Кавказ"</t>
        </is>
      </c>
      <c r="R643" t="inlineStr">
        <is>
          <t>ЦЭ6803 В ЭР32</t>
        </is>
      </c>
      <c r="S643" t="n">
        <v>126224954</v>
      </c>
      <c r="T643" t="n">
        <v>1</v>
      </c>
      <c r="U643" t="n">
        <v>10880</v>
      </c>
      <c r="V643" t="n">
        <v>10880</v>
      </c>
      <c r="W643">
        <f>V648-U648</f>
        <v/>
      </c>
      <c r="X643">
        <f>ROUND((W648*T648),0)</f>
        <v/>
      </c>
      <c r="Y643">
        <f>ROUND((X648/100)*2.3,0)</f>
        <v/>
      </c>
      <c r="AC643">
        <f>X648+Y648+Z648+AA648+AB648</f>
        <v/>
      </c>
      <c r="AD643" t="inlineStr">
        <is>
          <t>СН2</t>
        </is>
      </c>
      <c r="AE643" t="inlineStr"/>
      <c r="AF643" s="33" t="n">
        <v>45070</v>
      </c>
      <c r="AI643" t="inlineStr">
        <is>
          <t>дэж0002788</t>
        </is>
      </c>
      <c r="AJ643" t="n">
        <v>0</v>
      </c>
      <c r="AL643" t="inlineStr"/>
      <c r="AM643" t="inlineStr"/>
    </row>
    <row r="644">
      <c r="A644" t="n">
        <v>1</v>
      </c>
      <c r="B644" t="inlineStr">
        <is>
          <t>01</t>
        </is>
      </c>
      <c r="C644" t="inlineStr">
        <is>
          <t>DS0701OR0000639</t>
        </is>
      </c>
      <c r="D644" t="inlineStr">
        <is>
          <t>Энергоснабжение</t>
        </is>
      </c>
      <c r="E644" t="inlineStr">
        <is>
          <t>Филиал ПАО "Россети СК"-"Дагэнерго"</t>
        </is>
      </c>
      <c r="F644" t="n">
        <v>53300538</v>
      </c>
      <c r="G644" t="inlineStr">
        <is>
          <t>Прочие потребители</t>
        </is>
      </c>
      <c r="H644" t="inlineStr">
        <is>
          <t>И.П. Качкаров Х (Рынок "Дарагун")  (250ква)</t>
        </is>
      </c>
      <c r="K644" t="inlineStr">
        <is>
          <t>ПС 110/35/6кВ "ЗФС"</t>
        </is>
      </c>
      <c r="N644" t="inlineStr">
        <is>
          <t>г.Кизилюрт</t>
        </is>
      </c>
      <c r="O644" t="inlineStr">
        <is>
          <t>ФАД "Кавказ"</t>
        </is>
      </c>
      <c r="R644" t="inlineStr">
        <is>
          <t>СЕ 303 S31 543-JAVZ</t>
        </is>
      </c>
      <c r="S644" t="inlineStr">
        <is>
          <t>094413764</t>
        </is>
      </c>
      <c r="T644" t="n">
        <v>40</v>
      </c>
      <c r="U644" t="n">
        <v>5096</v>
      </c>
      <c r="V644" t="n">
        <v>5096</v>
      </c>
      <c r="W644">
        <f>V649-U649</f>
        <v/>
      </c>
      <c r="X644">
        <f>ROUND((W649*T649),0)</f>
        <v/>
      </c>
      <c r="Y644">
        <f>IF(Z649=0,ROUND((X649/100)*2.3,0),0)</f>
        <v/>
      </c>
      <c r="Z644" t="n">
        <v>1138</v>
      </c>
      <c r="AC644">
        <f>X649+Y649+Z649+AA649+AB649</f>
        <v/>
      </c>
      <c r="AD644" t="inlineStr">
        <is>
          <t>СН2</t>
        </is>
      </c>
      <c r="AE644" t="inlineStr"/>
      <c r="AF644" s="33" t="n">
        <v>45075</v>
      </c>
      <c r="AG644" t="inlineStr">
        <is>
          <t>Акт недопуска</t>
        </is>
      </c>
      <c r="AH644" t="n">
        <v>362</v>
      </c>
      <c r="AK644" t="inlineStr">
        <is>
          <t>,,12159</t>
        </is>
      </c>
      <c r="AL644" t="inlineStr"/>
      <c r="AM644" t="inlineStr"/>
    </row>
    <row r="645">
      <c r="A645" t="n">
        <v>1</v>
      </c>
      <c r="B645" t="inlineStr">
        <is>
          <t>01</t>
        </is>
      </c>
      <c r="C645" t="inlineStr">
        <is>
          <t>DS0701OR0000640</t>
        </is>
      </c>
      <c r="D645" t="inlineStr">
        <is>
          <t>Энергоснабжение</t>
        </is>
      </c>
      <c r="E645" t="inlineStr">
        <is>
          <t>Филиал ПАО "Россети СК"-"Дагэнерго"</t>
        </is>
      </c>
      <c r="F645" t="n">
        <v>53300540</v>
      </c>
      <c r="G645" t="inlineStr">
        <is>
          <t>Прочие потребители</t>
        </is>
      </c>
      <c r="H645" t="inlineStr">
        <is>
          <t xml:space="preserve">Пив Бар Алиева Расула у шлюза </t>
        </is>
      </c>
      <c r="K645" t="inlineStr">
        <is>
          <t>ПС 35/6 кВ "Город"</t>
        </is>
      </c>
      <c r="N645" t="inlineStr">
        <is>
          <t>г.Кизилюрт</t>
        </is>
      </c>
      <c r="R645" t="inlineStr">
        <is>
          <t>Меркурий 201,8</t>
        </is>
      </c>
      <c r="S645" t="n">
        <v>42841024</v>
      </c>
      <c r="T645" t="n">
        <v>1</v>
      </c>
      <c r="U645" t="n">
        <v>9924</v>
      </c>
      <c r="V645" t="n">
        <v>9924</v>
      </c>
      <c r="W645">
        <f>V650-U650</f>
        <v/>
      </c>
      <c r="X645">
        <f>ROUND((W650*T650),0)</f>
        <v/>
      </c>
      <c r="Y645">
        <f>ROUND((X650/100)*2.3,0)</f>
        <v/>
      </c>
      <c r="AC645">
        <f>X650+Y650+Z650+AA650+AB650</f>
        <v/>
      </c>
      <c r="AD645" t="inlineStr">
        <is>
          <t>НН</t>
        </is>
      </c>
      <c r="AE645" t="inlineStr"/>
      <c r="AF645" s="33" t="n">
        <v>45070</v>
      </c>
      <c r="AI645" t="inlineStr">
        <is>
          <t>дэж008872</t>
        </is>
      </c>
      <c r="AL645" t="inlineStr"/>
      <c r="AM645" t="inlineStr"/>
    </row>
    <row r="646">
      <c r="A646" t="n">
        <v>1</v>
      </c>
      <c r="B646" t="inlineStr">
        <is>
          <t>01</t>
        </is>
      </c>
      <c r="C646" t="inlineStr">
        <is>
          <t>DS0701OR0000641</t>
        </is>
      </c>
      <c r="D646" t="inlineStr">
        <is>
          <t>Энергоснабжение</t>
        </is>
      </c>
      <c r="E646" t="inlineStr">
        <is>
          <t>Филиал ПАО "Россети СК"-"Дагэнерго"</t>
        </is>
      </c>
      <c r="F646" t="n">
        <v>53300546</v>
      </c>
      <c r="G646" t="inlineStr">
        <is>
          <t>Прочие потребители</t>
        </is>
      </c>
      <c r="H646" t="inlineStr">
        <is>
          <t xml:space="preserve">Терская Насос.-полив </t>
        </is>
      </c>
      <c r="K646" t="inlineStr">
        <is>
          <t>ПС 110/6 кВ "КЧГЭС"</t>
        </is>
      </c>
      <c r="N646" t="inlineStr">
        <is>
          <t>пгт.Новый Сулак</t>
        </is>
      </c>
      <c r="O646" t="inlineStr">
        <is>
          <t>ул.Терская</t>
        </is>
      </c>
      <c r="R646" t="inlineStr">
        <is>
          <t>СА4У И672 М</t>
        </is>
      </c>
      <c r="S646" t="n">
        <v>171613</v>
      </c>
      <c r="T646" t="n">
        <v>60</v>
      </c>
      <c r="U646" t="n">
        <v>4161</v>
      </c>
      <c r="V646" t="n">
        <v>4161</v>
      </c>
      <c r="W646">
        <f>V651-U651</f>
        <v/>
      </c>
      <c r="X646">
        <f>ROUND((W651*T651),0)</f>
        <v/>
      </c>
      <c r="Y646">
        <f>ROUND((X651/100)*2.3,0)</f>
        <v/>
      </c>
      <c r="AC646">
        <f>X651+Y651+Z651+AA651+AB651</f>
        <v/>
      </c>
      <c r="AD646" t="inlineStr">
        <is>
          <t>НН</t>
        </is>
      </c>
      <c r="AE646" t="inlineStr"/>
      <c r="AL646" t="inlineStr"/>
      <c r="AM646" t="inlineStr"/>
    </row>
    <row r="647">
      <c r="A647" t="n">
        <v>1</v>
      </c>
      <c r="B647" t="inlineStr">
        <is>
          <t>01</t>
        </is>
      </c>
      <c r="C647" t="inlineStr">
        <is>
          <t>DS0701OR0000642</t>
        </is>
      </c>
      <c r="D647" t="inlineStr">
        <is>
          <t>Энергоснабжение</t>
        </is>
      </c>
      <c r="E647" t="inlineStr">
        <is>
          <t>Филиал ПАО "Россети СК"-"Дагэнерго"</t>
        </is>
      </c>
      <c r="F647" t="n">
        <v>53300551</v>
      </c>
      <c r="G647" t="inlineStr">
        <is>
          <t>Прочие потребители</t>
        </is>
      </c>
      <c r="H647" t="inlineStr">
        <is>
          <t>Торговая база  (25ква)</t>
        </is>
      </c>
      <c r="K647" t="inlineStr">
        <is>
          <t>ПС 110/35/6кВ "ЗФС"</t>
        </is>
      </c>
      <c r="N647" t="inlineStr">
        <is>
          <t>г.Кизилюрт</t>
        </is>
      </c>
      <c r="O647" t="inlineStr">
        <is>
          <t>с. Комсомолец трасса</t>
        </is>
      </c>
      <c r="R647" t="inlineStr">
        <is>
          <t>ЦЭ 6803 В</t>
        </is>
      </c>
      <c r="S647" t="n">
        <v>9026037013013</v>
      </c>
      <c r="T647" t="n">
        <v>1</v>
      </c>
      <c r="U647" t="n">
        <v>11508</v>
      </c>
      <c r="V647" t="n">
        <v>11508</v>
      </c>
      <c r="W647">
        <f>V652-U652</f>
        <v/>
      </c>
      <c r="X647">
        <f>ROUND((W652*T652),0)</f>
        <v/>
      </c>
      <c r="Y647">
        <f>ROUND((X652/100)*2.3,0)</f>
        <v/>
      </c>
      <c r="AC647">
        <f>X652+Y652+Z652+AA652+AB652</f>
        <v/>
      </c>
      <c r="AD647" t="inlineStr">
        <is>
          <t>СН2</t>
        </is>
      </c>
      <c r="AE647" t="inlineStr"/>
      <c r="AL647" t="inlineStr"/>
      <c r="AM647" t="inlineStr"/>
    </row>
    <row r="648">
      <c r="A648" t="n">
        <v>1</v>
      </c>
      <c r="B648" t="inlineStr">
        <is>
          <t>01</t>
        </is>
      </c>
      <c r="C648" t="inlineStr">
        <is>
          <t>DS0701OR0000643</t>
        </is>
      </c>
      <c r="D648" t="inlineStr">
        <is>
          <t>Энергоснабжение</t>
        </is>
      </c>
      <c r="E648" t="inlineStr">
        <is>
          <t>Филиал ПАО "Россети СК"-"Дагэнерго"</t>
        </is>
      </c>
      <c r="F648" t="n">
        <v>53300557</v>
      </c>
      <c r="G648" t="inlineStr">
        <is>
          <t>Прочие потребители</t>
        </is>
      </c>
      <c r="H648" t="inlineStr">
        <is>
          <t xml:space="preserve">Кафе "Перекресток"   </t>
        </is>
      </c>
      <c r="K648" t="inlineStr">
        <is>
          <t>ПС 110/35/6кВ "ЗФС"</t>
        </is>
      </c>
      <c r="N648" t="inlineStr">
        <is>
          <t>г.Кизилюрт</t>
        </is>
      </c>
      <c r="O648" t="inlineStr">
        <is>
          <t>ФАД "Кавказ"</t>
        </is>
      </c>
      <c r="R648" t="inlineStr">
        <is>
          <t xml:space="preserve">Меркурий 230 АR-02R </t>
        </is>
      </c>
      <c r="S648" t="n">
        <v>36756030</v>
      </c>
      <c r="T648" t="n">
        <v>1</v>
      </c>
      <c r="U648" t="n">
        <v>175640</v>
      </c>
      <c r="V648" t="n">
        <v>175640</v>
      </c>
      <c r="W648">
        <f>V653-U653</f>
        <v/>
      </c>
      <c r="X648">
        <f>ROUND((W653*T653),0)</f>
        <v/>
      </c>
      <c r="Y648">
        <f>ROUND((X653/100)*2.3,0)</f>
        <v/>
      </c>
      <c r="AC648">
        <f>X653+Y653+Z653+AA653+AB653</f>
        <v/>
      </c>
      <c r="AD648" t="inlineStr">
        <is>
          <t>СН2</t>
        </is>
      </c>
      <c r="AE648" t="inlineStr"/>
      <c r="AF648" s="33" t="n">
        <v>45070</v>
      </c>
      <c r="AI648" t="inlineStr">
        <is>
          <t>дэж0002789</t>
        </is>
      </c>
      <c r="AL648" t="inlineStr"/>
      <c r="AM648" t="inlineStr"/>
      <c r="AN648" t="inlineStr">
        <is>
          <t>пок 110968</t>
        </is>
      </c>
    </row>
    <row r="649">
      <c r="A649" t="n">
        <v>1</v>
      </c>
      <c r="B649" t="inlineStr">
        <is>
          <t>01</t>
        </is>
      </c>
      <c r="C649" t="inlineStr">
        <is>
          <t>DS0701OR0000644</t>
        </is>
      </c>
      <c r="D649" t="inlineStr">
        <is>
          <t>Энергоснабжение</t>
        </is>
      </c>
      <c r="E649" t="inlineStr">
        <is>
          <t>Филиал ПАО "Россети СК"-"Дагэнерго"</t>
        </is>
      </c>
      <c r="F649" t="n">
        <v>53300559</v>
      </c>
      <c r="G649" t="inlineStr">
        <is>
          <t>Прочие потребители</t>
        </is>
      </c>
      <c r="H649" t="inlineStr">
        <is>
          <t xml:space="preserve">И.П.Магомедова У.М. (Б/зал "Фаворит") </t>
        </is>
      </c>
      <c r="K649" t="inlineStr">
        <is>
          <t>ПС 35/6 кВ "Город"</t>
        </is>
      </c>
      <c r="N649" t="inlineStr">
        <is>
          <t>г.Кизилюрт</t>
        </is>
      </c>
      <c r="O649" t="inlineStr">
        <is>
          <t>ул.Аскерханова</t>
        </is>
      </c>
      <c r="P649" t="inlineStr">
        <is>
          <t>53 А</t>
        </is>
      </c>
      <c r="R649" t="inlineStr">
        <is>
          <t>ЦЭ6803 В ЭР32</t>
        </is>
      </c>
      <c r="S649" t="inlineStr">
        <is>
          <t>011355158315469</t>
        </is>
      </c>
      <c r="T649" t="n">
        <v>40</v>
      </c>
      <c r="U649" t="n">
        <v>497</v>
      </c>
      <c r="V649" t="n">
        <v>497</v>
      </c>
      <c r="W649">
        <f>V654-U654</f>
        <v/>
      </c>
      <c r="X649">
        <f>ROUND((W654*T654),0)</f>
        <v/>
      </c>
      <c r="Y649">
        <f>ROUND((X654/100)*2.3,0)</f>
        <v/>
      </c>
      <c r="AC649">
        <f>X654+Y654+Z654+AA654+AB654</f>
        <v/>
      </c>
      <c r="AD649" t="inlineStr">
        <is>
          <t>НН</t>
        </is>
      </c>
      <c r="AE649" t="inlineStr"/>
      <c r="AF649" s="33" t="n">
        <v>45076</v>
      </c>
      <c r="AI649" t="n">
        <v>15850492</v>
      </c>
      <c r="AJ649" t="n">
        <v>0</v>
      </c>
      <c r="AL649" t="inlineStr"/>
      <c r="AM649" t="inlineStr"/>
    </row>
    <row r="650">
      <c r="A650" t="n">
        <v>1</v>
      </c>
      <c r="B650" t="inlineStr">
        <is>
          <t>01</t>
        </is>
      </c>
      <c r="C650" t="inlineStr">
        <is>
          <t>DS0701OR0000645</t>
        </is>
      </c>
      <c r="D650" t="inlineStr">
        <is>
          <t>Энергоснабжение</t>
        </is>
      </c>
      <c r="E650" t="inlineStr">
        <is>
          <t>Филиал ПАО "Россети СК"-"Дагэнерго"</t>
        </is>
      </c>
      <c r="F650" t="n">
        <v>53300560</v>
      </c>
      <c r="G650" t="inlineStr">
        <is>
          <t>Прочие потребители</t>
        </is>
      </c>
      <c r="H650" t="inlineStr">
        <is>
          <t xml:space="preserve">Кирпичный цех   Малачиев          </t>
        </is>
      </c>
      <c r="K650" t="inlineStr">
        <is>
          <t>ПС 110/6 кВ "КЧГЭС"</t>
        </is>
      </c>
      <c r="N650" t="inlineStr">
        <is>
          <t>пгт.Новый Сулак</t>
        </is>
      </c>
      <c r="O650" t="inlineStr">
        <is>
          <t>ул.Перегонная</t>
        </is>
      </c>
      <c r="R650" t="inlineStr">
        <is>
          <t>ЦЭ 6803 В</t>
        </is>
      </c>
      <c r="S650" t="inlineStr">
        <is>
          <t>008522022020438</t>
        </is>
      </c>
      <c r="T650" t="n">
        <v>1</v>
      </c>
      <c r="U650" t="n">
        <v>46576</v>
      </c>
      <c r="V650" t="n">
        <v>46576</v>
      </c>
      <c r="W650">
        <f>V655-U655</f>
        <v/>
      </c>
      <c r="X650">
        <f>ROUND((W655*T655),0)</f>
        <v/>
      </c>
      <c r="Y650">
        <f>ROUND((X655/100)*2.3,0)</f>
        <v/>
      </c>
      <c r="AC650">
        <f>X655+Y655+Z655+AA655+AB655</f>
        <v/>
      </c>
      <c r="AD650" t="inlineStr">
        <is>
          <t>НН</t>
        </is>
      </c>
      <c r="AE650" t="inlineStr"/>
      <c r="AF650" s="33" t="n">
        <v>45076</v>
      </c>
      <c r="AI650" t="inlineStr">
        <is>
          <t>дэж0002567</t>
        </is>
      </c>
      <c r="AL650" t="inlineStr"/>
      <c r="AM650" t="inlineStr"/>
    </row>
    <row r="651">
      <c r="A651" t="n">
        <v>1</v>
      </c>
      <c r="B651" t="inlineStr">
        <is>
          <t>01</t>
        </is>
      </c>
      <c r="C651" t="inlineStr">
        <is>
          <t>DS0701OR0000646</t>
        </is>
      </c>
      <c r="D651" t="inlineStr">
        <is>
          <t>Энергоснабжение</t>
        </is>
      </c>
      <c r="E651" t="inlineStr">
        <is>
          <t>Филиал ПАО "Россети СК"-"Дагэнерго"</t>
        </is>
      </c>
      <c r="F651" t="n">
        <v>53300563</v>
      </c>
      <c r="G651" t="inlineStr">
        <is>
          <t>Прочие потребители</t>
        </is>
      </c>
      <c r="H651" t="inlineStr">
        <is>
          <t xml:space="preserve">Плиточный цех  (Ангар)   </t>
        </is>
      </c>
      <c r="K651" t="inlineStr">
        <is>
          <t>ПС 35/6 кВ "Город"</t>
        </is>
      </c>
      <c r="N651" t="inlineStr">
        <is>
          <t>п.Таш-Авлак г.Кизилюрт</t>
        </is>
      </c>
      <c r="R651" t="inlineStr">
        <is>
          <t>Меркурий 230 АR-02</t>
        </is>
      </c>
      <c r="S651" t="n">
        <v>22600708</v>
      </c>
      <c r="T651" t="n">
        <v>1</v>
      </c>
      <c r="U651" t="n">
        <v>306</v>
      </c>
      <c r="V651" t="n">
        <v>306</v>
      </c>
      <c r="W651">
        <f>V656-U656</f>
        <v/>
      </c>
      <c r="X651">
        <f>ROUND((W656*T656),0)</f>
        <v/>
      </c>
      <c r="Y651">
        <f>ROUND((X656/100)*2.3,0)</f>
        <v/>
      </c>
      <c r="AC651">
        <f>X656+Y656+Z656+AA656+AB656</f>
        <v/>
      </c>
      <c r="AD651" t="inlineStr">
        <is>
          <t>НН</t>
        </is>
      </c>
      <c r="AE651" t="inlineStr"/>
      <c r="AL651" t="inlineStr"/>
      <c r="AM651" t="inlineStr"/>
    </row>
    <row r="652">
      <c r="A652" t="n">
        <v>1</v>
      </c>
      <c r="B652" t="inlineStr">
        <is>
          <t>01</t>
        </is>
      </c>
      <c r="C652" t="inlineStr">
        <is>
          <t>DS0701OR0000647</t>
        </is>
      </c>
      <c r="D652" t="inlineStr">
        <is>
          <t>Энергоснабжение</t>
        </is>
      </c>
      <c r="E652" t="inlineStr">
        <is>
          <t>Филиал ПАО "Россети СК"-"Дагэнерго"</t>
        </is>
      </c>
      <c r="F652" t="n">
        <v>53300564</v>
      </c>
      <c r="G652" t="inlineStr">
        <is>
          <t>Прочие потребители</t>
        </is>
      </c>
      <c r="H652" t="inlineStr">
        <is>
          <t xml:space="preserve">Процедурный кабинет  </t>
        </is>
      </c>
      <c r="K652" t="inlineStr">
        <is>
          <t>ПС 110/35/6кВ "ЗФС"</t>
        </is>
      </c>
      <c r="N652" t="inlineStr">
        <is>
          <t>г.Кизилюрт</t>
        </is>
      </c>
      <c r="O652" t="inlineStr">
        <is>
          <t>ул.Г.Цадаса</t>
        </is>
      </c>
      <c r="P652" t="n">
        <v>83</v>
      </c>
      <c r="R652" t="inlineStr">
        <is>
          <t>Меркурий 201.2</t>
        </is>
      </c>
      <c r="S652" t="n">
        <v>16481694</v>
      </c>
      <c r="T652" t="n">
        <v>1</v>
      </c>
      <c r="U652" t="n">
        <v>17260</v>
      </c>
      <c r="V652" t="n">
        <v>17260</v>
      </c>
      <c r="W652">
        <f>V657-U657</f>
        <v/>
      </c>
      <c r="X652">
        <f>ROUND((W657*T657),0)</f>
        <v/>
      </c>
      <c r="Y652">
        <f>ROUND((X657/100)*2.3,0)</f>
        <v/>
      </c>
      <c r="AC652">
        <f>X657+Y657+Z657+AA657+AB657</f>
        <v/>
      </c>
      <c r="AD652" t="inlineStr">
        <is>
          <t>НН</t>
        </is>
      </c>
      <c r="AE652" t="inlineStr"/>
      <c r="AF652" s="33" t="n">
        <v>45077</v>
      </c>
      <c r="AI652" t="inlineStr">
        <is>
          <t>дэж018127</t>
        </is>
      </c>
      <c r="AL652" t="inlineStr"/>
      <c r="AM652" t="inlineStr"/>
    </row>
    <row r="653">
      <c r="A653" t="n">
        <v>1</v>
      </c>
      <c r="B653" t="inlineStr">
        <is>
          <t>01</t>
        </is>
      </c>
      <c r="C653" t="inlineStr">
        <is>
          <t>DS0701OR0000648</t>
        </is>
      </c>
      <c r="D653" t="inlineStr">
        <is>
          <t>Энергоснабжение</t>
        </is>
      </c>
      <c r="E653" t="inlineStr">
        <is>
          <t>Филиал ПАО "Россети СК"-"Дагэнерго"</t>
        </is>
      </c>
      <c r="F653" t="n">
        <v>53300570</v>
      </c>
      <c r="G653" t="inlineStr">
        <is>
          <t>Прочие потребители</t>
        </is>
      </c>
      <c r="H653" t="inlineStr">
        <is>
          <t xml:space="preserve">Токарные-сверльные станки </t>
        </is>
      </c>
      <c r="K653" t="inlineStr">
        <is>
          <t>ПС 110/6 кВ "КЧГЭС"</t>
        </is>
      </c>
      <c r="N653" t="inlineStr">
        <is>
          <t>пгт.Новый Сулак</t>
        </is>
      </c>
      <c r="O653" t="inlineStr">
        <is>
          <t xml:space="preserve">ул.Степная </t>
        </is>
      </c>
      <c r="P653" t="n">
        <v>1</v>
      </c>
      <c r="R653" t="inlineStr">
        <is>
          <t>ЦЭ 6803 В</t>
        </is>
      </c>
      <c r="S653" t="inlineStr">
        <is>
          <t>0787480600305903</t>
        </is>
      </c>
      <c r="T653" t="n">
        <v>1</v>
      </c>
      <c r="U653" t="n">
        <v>12007</v>
      </c>
      <c r="V653" t="n">
        <v>12007</v>
      </c>
      <c r="W653">
        <f>V658-U658</f>
        <v/>
      </c>
      <c r="X653">
        <f>ROUND((W658*T658),0)</f>
        <v/>
      </c>
      <c r="Y653">
        <f>ROUND((X658/100)*2.3,0)</f>
        <v/>
      </c>
      <c r="AC653">
        <f>X658+Y658+Z658+AA658+AB658</f>
        <v/>
      </c>
      <c r="AD653" t="inlineStr">
        <is>
          <t>НН</t>
        </is>
      </c>
      <c r="AE653" t="inlineStr"/>
      <c r="AF653" s="33" t="n">
        <v>45076</v>
      </c>
      <c r="AI653" t="inlineStr">
        <is>
          <t>дэж003565</t>
        </is>
      </c>
      <c r="AJ653" t="inlineStr">
        <is>
          <t>кл/к003565</t>
        </is>
      </c>
      <c r="AK653" t="inlineStr">
        <is>
          <t>хх</t>
        </is>
      </c>
      <c r="AL653" t="inlineStr"/>
      <c r="AM653" t="inlineStr"/>
    </row>
    <row r="654">
      <c r="A654" t="n">
        <v>1</v>
      </c>
      <c r="B654" t="inlineStr">
        <is>
          <t>01</t>
        </is>
      </c>
      <c r="C654" t="inlineStr">
        <is>
          <t>DS0701OR0000649</t>
        </is>
      </c>
      <c r="D654" t="inlineStr">
        <is>
          <t>Энергоснабжение</t>
        </is>
      </c>
      <c r="E654" t="inlineStr">
        <is>
          <t>Филиал ПАО "Россети СК"-"Дагэнерго"</t>
        </is>
      </c>
      <c r="F654" t="n">
        <v>53300572</v>
      </c>
      <c r="G654" t="inlineStr">
        <is>
          <t>Прочие потребители</t>
        </is>
      </c>
      <c r="H654" t="inlineStr">
        <is>
          <t>СТОА    (Хунзахское МСО)</t>
        </is>
      </c>
      <c r="K654" t="inlineStr">
        <is>
          <t>ПС 35/6 кВ "Город"</t>
        </is>
      </c>
      <c r="N654" t="inlineStr">
        <is>
          <t>г.Кизилюрт</t>
        </is>
      </c>
      <c r="O654" t="inlineStr">
        <is>
          <t>ул.Алиева</t>
        </is>
      </c>
      <c r="P654" t="inlineStr">
        <is>
          <t>204 А</t>
        </is>
      </c>
      <c r="R654" t="inlineStr">
        <is>
          <t>ЦЭ 6803 В</t>
        </is>
      </c>
      <c r="S654" t="n">
        <v>120268021</v>
      </c>
      <c r="T654" t="n">
        <v>1</v>
      </c>
      <c r="U654" t="n">
        <v>5472</v>
      </c>
      <c r="V654" t="n">
        <v>5472</v>
      </c>
      <c r="W654">
        <f>V659-U659</f>
        <v/>
      </c>
      <c r="X654">
        <f>ROUND((W659*T659),0)</f>
        <v/>
      </c>
      <c r="Y654">
        <f>ROUND((X659/100)*2.3,0)</f>
        <v/>
      </c>
      <c r="AC654">
        <f>X659+Y659+Z659+AA659+AB659</f>
        <v/>
      </c>
      <c r="AD654" t="inlineStr">
        <is>
          <t>НН</t>
        </is>
      </c>
      <c r="AE654" t="inlineStr"/>
      <c r="AL654" t="inlineStr"/>
      <c r="AM654" t="inlineStr"/>
    </row>
    <row r="655">
      <c r="A655" t="n">
        <v>1</v>
      </c>
      <c r="B655" t="inlineStr">
        <is>
          <t>01</t>
        </is>
      </c>
      <c r="C655" t="inlineStr">
        <is>
          <t>DS0701OR0000650</t>
        </is>
      </c>
      <c r="D655" t="inlineStr">
        <is>
          <t>Энергоснабжение</t>
        </is>
      </c>
      <c r="E655" t="inlineStr">
        <is>
          <t>Филиал ПАО "Россети СК"-"Дагэнерго"</t>
        </is>
      </c>
      <c r="F655" t="n">
        <v>53300574</v>
      </c>
      <c r="G655" t="inlineStr">
        <is>
          <t>Прочие потребители</t>
        </is>
      </c>
      <c r="H655" t="inlineStr">
        <is>
          <t>Кафе "Салатавия"</t>
        </is>
      </c>
      <c r="K655" t="inlineStr">
        <is>
          <t>ПС 35/6 кВ "Город"</t>
        </is>
      </c>
      <c r="N655" t="inlineStr">
        <is>
          <t>г.Кизилюрт</t>
        </is>
      </c>
      <c r="O655" t="inlineStr">
        <is>
          <t>ул.Октябрьская</t>
        </is>
      </c>
      <c r="R655" t="inlineStr">
        <is>
          <t>ЦЭ6803 В ЭР32</t>
        </is>
      </c>
      <c r="S655" t="inlineStr">
        <is>
          <t>011552174524884</t>
        </is>
      </c>
      <c r="T655" t="n">
        <v>1</v>
      </c>
      <c r="U655" t="n">
        <v>7414</v>
      </c>
      <c r="V655" t="n">
        <v>7414</v>
      </c>
      <c r="W655">
        <f>V660-U660</f>
        <v/>
      </c>
      <c r="X655">
        <f>ROUND((W660*T660),0)</f>
        <v/>
      </c>
      <c r="Y655">
        <f>ROUND((X660/100)*2.3,0)</f>
        <v/>
      </c>
      <c r="AC655">
        <f>X660+Y660+Z660+AA660+AB660</f>
        <v/>
      </c>
      <c r="AD655" t="inlineStr">
        <is>
          <t>НН</t>
        </is>
      </c>
      <c r="AE655" t="inlineStr"/>
      <c r="AF655" s="33" t="n">
        <v>45076</v>
      </c>
      <c r="AI655" t="n">
        <v>38137841</v>
      </c>
      <c r="AL655" t="inlineStr"/>
      <c r="AM655" t="inlineStr"/>
    </row>
    <row r="656">
      <c r="A656" t="n">
        <v>1</v>
      </c>
      <c r="B656" t="inlineStr">
        <is>
          <t>01</t>
        </is>
      </c>
      <c r="C656" t="inlineStr">
        <is>
          <t>DS0701OR0000651</t>
        </is>
      </c>
      <c r="D656" t="inlineStr">
        <is>
          <t>Энергоснабжение</t>
        </is>
      </c>
      <c r="E656" t="inlineStr">
        <is>
          <t>Филиал ПАО "Россети СК"-"Дагэнерго"</t>
        </is>
      </c>
      <c r="F656" t="n">
        <v>53300581</v>
      </c>
      <c r="G656" t="inlineStr">
        <is>
          <t>Прочие потребители</t>
        </is>
      </c>
      <c r="H656" t="inlineStr">
        <is>
          <t>МБУ ДО  "ЦДТ" Магомедова А.М</t>
        </is>
      </c>
      <c r="K656" t="inlineStr">
        <is>
          <t>ПС 110/35/6кВ "ЗФС"</t>
        </is>
      </c>
      <c r="N656" t="inlineStr">
        <is>
          <t>г.Кизилюрт</t>
        </is>
      </c>
      <c r="O656" t="inlineStr">
        <is>
          <t>ул.Вишневского</t>
        </is>
      </c>
      <c r="P656" t="inlineStr">
        <is>
          <t>9 А</t>
        </is>
      </c>
      <c r="R656" t="inlineStr">
        <is>
          <t xml:space="preserve">Меркурий 230 АR-02R </t>
        </is>
      </c>
      <c r="S656" t="n">
        <v>42575902</v>
      </c>
      <c r="T656" t="n">
        <v>1</v>
      </c>
      <c r="U656" t="n">
        <v>11981</v>
      </c>
      <c r="V656" t="n">
        <v>11981</v>
      </c>
      <c r="W656">
        <f>V661-U661</f>
        <v/>
      </c>
      <c r="X656">
        <f>ROUND((W661*T661),0)</f>
        <v/>
      </c>
      <c r="AC656">
        <f>X661+Y661+Z661+AA661+AB661</f>
        <v/>
      </c>
      <c r="AD656" t="inlineStr">
        <is>
          <t>НН</t>
        </is>
      </c>
      <c r="AE656" t="inlineStr"/>
      <c r="AF656" s="33" t="n">
        <v>45068</v>
      </c>
      <c r="AJ656" t="inlineStr">
        <is>
          <t>кл.к15850241</t>
        </is>
      </c>
      <c r="AL656" t="inlineStr"/>
      <c r="AM656" t="inlineStr"/>
    </row>
    <row r="657">
      <c r="A657" t="n">
        <v>1</v>
      </c>
      <c r="B657" t="inlineStr">
        <is>
          <t>01</t>
        </is>
      </c>
      <c r="C657" t="inlineStr">
        <is>
          <t>DS0701OR0000652</t>
        </is>
      </c>
      <c r="D657" t="inlineStr">
        <is>
          <t>Энергоснабжение</t>
        </is>
      </c>
      <c r="E657" t="inlineStr">
        <is>
          <t>Филиал ПАО "Россети СК"-"Дагэнерго"</t>
        </is>
      </c>
      <c r="F657" t="n">
        <v>53300583</v>
      </c>
      <c r="G657" t="inlineStr">
        <is>
          <t>Прочие потребители</t>
        </is>
      </c>
      <c r="H657" t="inlineStr">
        <is>
          <t xml:space="preserve">СТОА  </t>
        </is>
      </c>
      <c r="K657" t="inlineStr">
        <is>
          <t>ПС 35/6 кВ "Город"</t>
        </is>
      </c>
      <c r="N657" t="inlineStr">
        <is>
          <t>п.Таш-Авлак г.Кизилюрт</t>
        </is>
      </c>
      <c r="O657" t="inlineStr">
        <is>
          <t xml:space="preserve">ул.Полевая </t>
        </is>
      </c>
      <c r="P657" t="inlineStr">
        <is>
          <t>1 А</t>
        </is>
      </c>
      <c r="R657" t="inlineStr">
        <is>
          <t>ЦЭ 6803 В</t>
        </is>
      </c>
      <c r="S657" t="inlineStr">
        <is>
          <t>0787480600290650</t>
        </is>
      </c>
      <c r="T657" t="n">
        <v>1</v>
      </c>
      <c r="U657" t="n">
        <v>53590</v>
      </c>
      <c r="V657" t="n">
        <v>53590</v>
      </c>
      <c r="W657">
        <f>V662-U662</f>
        <v/>
      </c>
      <c r="X657">
        <f>ROUND((W662*T662),0)</f>
        <v/>
      </c>
      <c r="Y657">
        <f>ROUND((X662/100)*2.3,0)</f>
        <v/>
      </c>
      <c r="AC657">
        <f>X662+Y662+Z662+AA662+AB662</f>
        <v/>
      </c>
      <c r="AD657" t="inlineStr">
        <is>
          <t>НН</t>
        </is>
      </c>
      <c r="AE657" t="inlineStr"/>
      <c r="AF657" s="33" t="n">
        <v>45070</v>
      </c>
      <c r="AI657" t="inlineStr">
        <is>
          <t>дэж018273</t>
        </is>
      </c>
      <c r="AK657" t="inlineStr">
        <is>
          <t>дэж0000536</t>
        </is>
      </c>
      <c r="AL657" t="inlineStr"/>
      <c r="AM657" t="inlineStr"/>
    </row>
    <row r="658">
      <c r="A658" t="n">
        <v>1</v>
      </c>
      <c r="B658" t="inlineStr">
        <is>
          <t>01</t>
        </is>
      </c>
      <c r="C658" t="inlineStr">
        <is>
          <t>DS0701OR0000653</t>
        </is>
      </c>
      <c r="D658" t="inlineStr">
        <is>
          <t>Энергоснабжение</t>
        </is>
      </c>
      <c r="E658" t="inlineStr">
        <is>
          <t>Филиал ПАО "Россети СК"-"Дагэнерго"</t>
        </is>
      </c>
      <c r="F658" t="n">
        <v>53300585</v>
      </c>
      <c r="G658" t="inlineStr">
        <is>
          <t>Прочие потребители</t>
        </is>
      </c>
      <c r="H658" t="inlineStr">
        <is>
          <t xml:space="preserve">Ателье "Фатима" Цент-й рынок </t>
        </is>
      </c>
      <c r="K658" t="inlineStr">
        <is>
          <t>ПС 35/6 кВ "Город"</t>
        </is>
      </c>
      <c r="N658" t="inlineStr">
        <is>
          <t>г.Кизилюрт</t>
        </is>
      </c>
      <c r="R658" t="inlineStr">
        <is>
          <t>Меркурий 201,8</t>
        </is>
      </c>
      <c r="S658" t="n">
        <v>13327779</v>
      </c>
      <c r="T658" t="n">
        <v>1</v>
      </c>
      <c r="U658" t="n">
        <v>4427</v>
      </c>
      <c r="V658" t="n">
        <v>4427</v>
      </c>
      <c r="W658">
        <f>V663-U663</f>
        <v/>
      </c>
      <c r="X658">
        <f>ROUND((W663*T663),0)</f>
        <v/>
      </c>
      <c r="Y658">
        <f>ROUND((X663/100)*2.3,0)</f>
        <v/>
      </c>
      <c r="AC658">
        <f>X663+Y663+Z663+AA663+AB663</f>
        <v/>
      </c>
      <c r="AD658" t="inlineStr">
        <is>
          <t>НН</t>
        </is>
      </c>
      <c r="AE658" t="inlineStr"/>
      <c r="AI658" t="inlineStr">
        <is>
          <t>отиск</t>
        </is>
      </c>
      <c r="AJ658" t="inlineStr">
        <is>
          <t>003592</t>
        </is>
      </c>
      <c r="AL658" t="inlineStr"/>
      <c r="AM658" t="inlineStr"/>
    </row>
    <row r="659">
      <c r="A659" t="n">
        <v>1</v>
      </c>
      <c r="B659" t="inlineStr">
        <is>
          <t>01</t>
        </is>
      </c>
      <c r="C659" t="inlineStr">
        <is>
          <t>DS0701OR0000654</t>
        </is>
      </c>
      <c r="D659" t="inlineStr">
        <is>
          <t>Энергоснабжение</t>
        </is>
      </c>
      <c r="E659" t="inlineStr">
        <is>
          <t>Филиал ПАО "Россети СК"-"Дагэнерго"</t>
        </is>
      </c>
      <c r="F659" t="n">
        <v>53300588</v>
      </c>
      <c r="G659" t="inlineStr">
        <is>
          <t>Прочие потребители</t>
        </is>
      </c>
      <c r="H659" t="inlineStr">
        <is>
          <t xml:space="preserve">Сварочный цех Хунзахское МСО       </t>
        </is>
      </c>
      <c r="K659" t="inlineStr">
        <is>
          <t>ПС 35/6 кВ "Город"</t>
        </is>
      </c>
      <c r="N659" t="inlineStr">
        <is>
          <t>г.Кизилюрт</t>
        </is>
      </c>
      <c r="R659" t="inlineStr">
        <is>
          <t>ЦЭ6803 В ЭР32</t>
        </is>
      </c>
      <c r="S659" t="n">
        <v>117361114</v>
      </c>
      <c r="T659" t="n">
        <v>1</v>
      </c>
      <c r="U659" t="n">
        <v>14510</v>
      </c>
      <c r="V659" t="n">
        <v>14510</v>
      </c>
      <c r="W659">
        <f>V664-U664</f>
        <v/>
      </c>
      <c r="X659">
        <f>ROUND((W664*T664),0)</f>
        <v/>
      </c>
      <c r="Y659">
        <f>ROUND((X664/100)*2.3,0)</f>
        <v/>
      </c>
      <c r="AC659">
        <f>X664+Y664+Z664+AA664+AB664</f>
        <v/>
      </c>
      <c r="AD659" t="inlineStr">
        <is>
          <t>НН</t>
        </is>
      </c>
      <c r="AE659" t="inlineStr"/>
      <c r="AI659" t="inlineStr">
        <is>
          <t>дэж003036</t>
        </is>
      </c>
      <c r="AK659" t="inlineStr">
        <is>
          <t>н13 0652492</t>
        </is>
      </c>
      <c r="AL659" t="inlineStr"/>
      <c r="AM659" t="inlineStr"/>
    </row>
    <row r="660">
      <c r="A660" t="n">
        <v>1</v>
      </c>
      <c r="B660" t="inlineStr">
        <is>
          <t>01</t>
        </is>
      </c>
      <c r="C660" t="inlineStr">
        <is>
          <t>DS0701OR0000655</t>
        </is>
      </c>
      <c r="D660" t="inlineStr">
        <is>
          <t>Энергоснабжение</t>
        </is>
      </c>
      <c r="E660" t="inlineStr">
        <is>
          <t>Филиал ПАО "Россети СК"-"Дагэнерго"</t>
        </is>
      </c>
      <c r="F660" t="n">
        <v>53300591</v>
      </c>
      <c r="G660" t="inlineStr">
        <is>
          <t>Прочие потребители</t>
        </is>
      </c>
      <c r="H660" t="inlineStr">
        <is>
          <t xml:space="preserve">Пластиковый цех "ЮГОС"   </t>
        </is>
      </c>
      <c r="K660" t="inlineStr">
        <is>
          <t>ПС 35/6 кВ "Город"</t>
        </is>
      </c>
      <c r="N660" t="inlineStr">
        <is>
          <t>п.Таш-Авлак г.Кизилюрт</t>
        </is>
      </c>
      <c r="O660" t="inlineStr">
        <is>
          <t>ул.Восточная</t>
        </is>
      </c>
      <c r="R660" t="inlineStr">
        <is>
          <t>ЦЭ 6804</t>
        </is>
      </c>
      <c r="S660" t="n">
        <v>708672130135</v>
      </c>
      <c r="T660" t="n">
        <v>1</v>
      </c>
      <c r="U660" t="n">
        <v>21927</v>
      </c>
      <c r="V660" t="n">
        <v>21927</v>
      </c>
      <c r="W660">
        <f>V665-U665</f>
        <v/>
      </c>
      <c r="X660">
        <f>ROUND((W665*T665),0)</f>
        <v/>
      </c>
      <c r="Y660">
        <f>ROUND((X665/100)*2.3,0)</f>
        <v/>
      </c>
      <c r="AC660">
        <f>X665+Y665+Z665+AA665+AB665</f>
        <v/>
      </c>
      <c r="AD660" t="inlineStr">
        <is>
          <t>НН</t>
        </is>
      </c>
      <c r="AE660" t="inlineStr"/>
      <c r="AL660" t="inlineStr"/>
      <c r="AM660" t="inlineStr"/>
    </row>
    <row r="661">
      <c r="A661" t="n">
        <v>1</v>
      </c>
      <c r="B661" t="inlineStr">
        <is>
          <t>01</t>
        </is>
      </c>
      <c r="C661" t="inlineStr">
        <is>
          <t>DS0701OR0000656</t>
        </is>
      </c>
      <c r="D661" t="inlineStr">
        <is>
          <t>Энергоснабжение</t>
        </is>
      </c>
      <c r="E661" t="inlineStr">
        <is>
          <t>Филиал ПАО "Россети СК"-"Дагэнерго"</t>
        </is>
      </c>
      <c r="F661" t="n">
        <v>53300595</v>
      </c>
      <c r="G661" t="inlineStr">
        <is>
          <t>Прочие потребители</t>
        </is>
      </c>
      <c r="H661" t="inlineStr">
        <is>
          <t xml:space="preserve">Бетонный узел"Экстрон"160 ква      </t>
        </is>
      </c>
      <c r="K661" t="inlineStr">
        <is>
          <t>ПС 110/35/6кВ "ЗФС"</t>
        </is>
      </c>
      <c r="N661" t="inlineStr">
        <is>
          <t>г.Кизилюрт</t>
        </is>
      </c>
      <c r="O661" t="inlineStr">
        <is>
          <t>ФАД "Кавказ"</t>
        </is>
      </c>
      <c r="R661" t="inlineStr">
        <is>
          <t>ЦЭ6803 В ЭР32</t>
        </is>
      </c>
      <c r="S661" t="n">
        <v>113280457</v>
      </c>
      <c r="T661" t="n">
        <v>40</v>
      </c>
      <c r="U661" t="n">
        <v>2217</v>
      </c>
      <c r="V661" t="n">
        <v>2217</v>
      </c>
      <c r="W661">
        <f>V666-U666</f>
        <v/>
      </c>
      <c r="X661">
        <f>ROUND((W666*T666),0)</f>
        <v/>
      </c>
      <c r="Y661">
        <f>IF(Z666=0,ROUND((X666/100)*2.3,0),0)</f>
        <v/>
      </c>
      <c r="Z661" t="n">
        <v>594</v>
      </c>
      <c r="AC661">
        <f>X666+Y666+Z666+AA666+AB666</f>
        <v/>
      </c>
      <c r="AD661" t="inlineStr">
        <is>
          <t>СН2</t>
        </is>
      </c>
      <c r="AE661" t="inlineStr"/>
      <c r="AF661" s="33" t="n">
        <v>45070</v>
      </c>
      <c r="AI661" t="inlineStr">
        <is>
          <t>дэж0002721</t>
        </is>
      </c>
      <c r="AL661" t="inlineStr"/>
      <c r="AM661" t="inlineStr"/>
    </row>
    <row r="662">
      <c r="A662" t="n">
        <v>1</v>
      </c>
      <c r="B662" t="inlineStr">
        <is>
          <t>01</t>
        </is>
      </c>
      <c r="C662" t="inlineStr">
        <is>
          <t>DS0701OR0000657</t>
        </is>
      </c>
      <c r="D662" t="inlineStr">
        <is>
          <t>Энергоснабжение</t>
        </is>
      </c>
      <c r="E662" t="inlineStr">
        <is>
          <t>Филиал ПАО "Россети СК"-"Дагэнерго"</t>
        </is>
      </c>
      <c r="F662" t="n">
        <v>53300598</v>
      </c>
      <c r="G662" t="inlineStr">
        <is>
          <t>Прочие потребители</t>
        </is>
      </c>
      <c r="H662" t="inlineStr">
        <is>
          <t>И.П. Абакаров У.К. (Ч.П."Рубероид") (100ква)</t>
        </is>
      </c>
      <c r="K662" t="inlineStr">
        <is>
          <t>ПС 110/35/6кВ "ЗФС"</t>
        </is>
      </c>
      <c r="N662" t="inlineStr">
        <is>
          <t>г.Кизилюрт</t>
        </is>
      </c>
      <c r="O662" t="inlineStr">
        <is>
          <t>район кора</t>
        </is>
      </c>
      <c r="R662" t="inlineStr">
        <is>
          <t>СЕ 301 S31 043-JAVZ</t>
        </is>
      </c>
      <c r="S662" t="inlineStr">
        <is>
          <t>095377801</t>
        </is>
      </c>
      <c r="T662" t="n">
        <v>20</v>
      </c>
      <c r="U662" t="n">
        <v>9813</v>
      </c>
      <c r="V662" t="n">
        <v>9813</v>
      </c>
      <c r="W662">
        <f>V667-U667</f>
        <v/>
      </c>
      <c r="X662">
        <f>ROUND((W667*T667),0)</f>
        <v/>
      </c>
      <c r="Y662">
        <f>IF(Z667=0,ROUND((X667/100)*2.3,0),0)</f>
        <v/>
      </c>
      <c r="Z662" t="n">
        <v>376</v>
      </c>
      <c r="AC662">
        <f>X667+Y667+Z667+AA667+AB667</f>
        <v/>
      </c>
      <c r="AD662" t="inlineStr">
        <is>
          <t>СН2</t>
        </is>
      </c>
      <c r="AE662" t="inlineStr"/>
      <c r="AF662" s="33" t="n">
        <v>45068</v>
      </c>
      <c r="AI662" t="inlineStr">
        <is>
          <t>дэж003244</t>
        </is>
      </c>
      <c r="AJ662" t="inlineStr">
        <is>
          <t>хх</t>
        </is>
      </c>
      <c r="AK662" t="n">
        <v>12352</v>
      </c>
      <c r="AL662" t="inlineStr"/>
      <c r="AM662" t="inlineStr"/>
    </row>
    <row r="663">
      <c r="A663" t="n">
        <v>1</v>
      </c>
      <c r="B663" t="inlineStr">
        <is>
          <t>01</t>
        </is>
      </c>
      <c r="C663" t="inlineStr">
        <is>
          <t>DS0701OR0000658</t>
        </is>
      </c>
      <c r="D663" t="inlineStr">
        <is>
          <t>Энергоснабжение</t>
        </is>
      </c>
      <c r="E663" t="inlineStr">
        <is>
          <t>Филиал ПАО "Россети СК"-"Дагэнерго"</t>
        </is>
      </c>
      <c r="F663" t="n">
        <v>53300599</v>
      </c>
      <c r="G663" t="inlineStr">
        <is>
          <t>Прочие потребители</t>
        </is>
      </c>
      <c r="H663" t="inlineStr">
        <is>
          <t xml:space="preserve">Рекламное агенство "БОРЖ" Атаев Ш.  </t>
        </is>
      </c>
      <c r="K663" t="inlineStr">
        <is>
          <t>ПС 110/35/6кВ "ЗФС"</t>
        </is>
      </c>
      <c r="N663" t="inlineStr">
        <is>
          <t>г.Кизилюрт</t>
        </is>
      </c>
      <c r="O663" t="inlineStr">
        <is>
          <t xml:space="preserve">ул.Гагарина </t>
        </is>
      </c>
      <c r="R663" t="inlineStr">
        <is>
          <t>СО-51ПК</t>
        </is>
      </c>
      <c r="S663" t="n">
        <v>105284</v>
      </c>
      <c r="T663" t="n">
        <v>1</v>
      </c>
      <c r="U663" t="n">
        <v>649</v>
      </c>
      <c r="V663" t="n">
        <v>649</v>
      </c>
      <c r="W663">
        <f>V668-U668</f>
        <v/>
      </c>
      <c r="X663">
        <f>ROUND((W668*T668),0)</f>
        <v/>
      </c>
      <c r="Y663">
        <f>ROUND((X668/100)*2.3,0)</f>
        <v/>
      </c>
      <c r="AC663">
        <f>X668+Y668+Z668+AA668+AB668</f>
        <v/>
      </c>
      <c r="AD663" t="inlineStr">
        <is>
          <t>НН</t>
        </is>
      </c>
      <c r="AE663" t="inlineStr"/>
      <c r="AF663" s="33" t="n">
        <v>45076</v>
      </c>
      <c r="AG663" t="inlineStr">
        <is>
          <t>Акт недопуска</t>
        </is>
      </c>
      <c r="AH663" t="n">
        <v>372</v>
      </c>
      <c r="AL663" t="inlineStr"/>
      <c r="AM663" t="inlineStr"/>
    </row>
    <row r="664">
      <c r="A664" t="n">
        <v>1</v>
      </c>
      <c r="B664" t="inlineStr">
        <is>
          <t>01</t>
        </is>
      </c>
      <c r="C664" t="inlineStr">
        <is>
          <t>DS0701OR0000659</t>
        </is>
      </c>
      <c r="D664" t="inlineStr">
        <is>
          <t>Энергоснабжение</t>
        </is>
      </c>
      <c r="E664" t="inlineStr">
        <is>
          <t>Филиал ПАО "Россети СК"-"Дагэнерго"</t>
        </is>
      </c>
      <c r="F664" t="n">
        <v>53300607</v>
      </c>
      <c r="G664" t="inlineStr">
        <is>
          <t>Прочие потребители</t>
        </is>
      </c>
      <c r="H664" t="inlineStr">
        <is>
          <t>Подсобное хозяйство  Ахмедов Муслим Адигатулаевич</t>
        </is>
      </c>
      <c r="K664" t="inlineStr">
        <is>
          <t>ПС 110/6 кВ "КЧГЭС"</t>
        </is>
      </c>
      <c r="N664" t="inlineStr">
        <is>
          <t>п.Бавтугай</t>
        </is>
      </c>
      <c r="O664" t="inlineStr">
        <is>
          <t>ул.Окружная</t>
        </is>
      </c>
      <c r="P664" t="inlineStr">
        <is>
          <t>32 А</t>
        </is>
      </c>
      <c r="R664" t="inlineStr">
        <is>
          <t>ЦЭ6803 В ЭР32</t>
        </is>
      </c>
      <c r="S664" t="inlineStr">
        <is>
          <t>011552172146778</t>
        </is>
      </c>
      <c r="T664" t="n">
        <v>1</v>
      </c>
      <c r="U664" t="n">
        <v>0</v>
      </c>
      <c r="V664" t="n">
        <v>0</v>
      </c>
      <c r="W664">
        <f>V669-U669</f>
        <v/>
      </c>
      <c r="X664">
        <f>ROUND((W669*T669),0)</f>
        <v/>
      </c>
      <c r="Y664">
        <f>ROUND((X669/100)*2.3,0)</f>
        <v/>
      </c>
      <c r="AC664">
        <f>X669+Y669+Z669+AA669+AB669</f>
        <v/>
      </c>
      <c r="AD664" t="inlineStr">
        <is>
          <t>СН2</t>
        </is>
      </c>
      <c r="AE664" t="inlineStr"/>
      <c r="AI664" t="inlineStr">
        <is>
          <t>дэж004389</t>
        </is>
      </c>
      <c r="AJ664" t="inlineStr">
        <is>
          <t>стиу2</t>
        </is>
      </c>
      <c r="AL664" t="inlineStr"/>
      <c r="AM664" t="inlineStr"/>
    </row>
    <row r="665">
      <c r="A665" t="n">
        <v>1</v>
      </c>
      <c r="B665" t="inlineStr">
        <is>
          <t>01</t>
        </is>
      </c>
      <c r="C665" t="inlineStr">
        <is>
          <t>DS0701OR0000660</t>
        </is>
      </c>
      <c r="D665" t="inlineStr">
        <is>
          <t>Энергоснабжение</t>
        </is>
      </c>
      <c r="E665" t="inlineStr">
        <is>
          <t>Филиал ПАО "Россети СК"-"Дагэнерго"</t>
        </is>
      </c>
      <c r="F665" t="n">
        <v>53300610</v>
      </c>
      <c r="G665" t="inlineStr">
        <is>
          <t>Прочие потребители</t>
        </is>
      </c>
      <c r="H665" t="inlineStr">
        <is>
          <t xml:space="preserve">Кирпичный цех Кадиев М.около ГАИ   </t>
        </is>
      </c>
      <c r="K665" t="inlineStr">
        <is>
          <t>ПС 110/6 кВ "КЧГЭС"</t>
        </is>
      </c>
      <c r="N665" t="inlineStr">
        <is>
          <t>г.Кизилюрт</t>
        </is>
      </c>
      <c r="O665" t="inlineStr">
        <is>
          <t>ФАД "Кавказ"</t>
        </is>
      </c>
      <c r="R665" t="inlineStr">
        <is>
          <t>ЦЭ 6803 В</t>
        </is>
      </c>
      <c r="S665" t="n">
        <v>9026030007398</v>
      </c>
      <c r="T665" t="n">
        <v>1</v>
      </c>
      <c r="U665" t="n">
        <v>16369</v>
      </c>
      <c r="V665" t="n">
        <v>16369</v>
      </c>
      <c r="W665">
        <f>V670-U670</f>
        <v/>
      </c>
      <c r="X665">
        <f>ROUND((W670*T670),0)</f>
        <v/>
      </c>
      <c r="Y665">
        <f>ROUND((X670/100)*2.3,0)</f>
        <v/>
      </c>
      <c r="AC665">
        <f>X670+Y670+Z670+AA670+AB670</f>
        <v/>
      </c>
      <c r="AD665" t="inlineStr">
        <is>
          <t>СН2</t>
        </is>
      </c>
      <c r="AE665" t="inlineStr"/>
      <c r="AL665" t="inlineStr"/>
      <c r="AM665" t="inlineStr"/>
    </row>
    <row r="666">
      <c r="A666" t="n">
        <v>1</v>
      </c>
      <c r="B666" t="inlineStr">
        <is>
          <t>01</t>
        </is>
      </c>
      <c r="C666" t="inlineStr">
        <is>
          <t>DS0701OR0000661</t>
        </is>
      </c>
      <c r="D666" t="inlineStr">
        <is>
          <t>Энергоснабжение</t>
        </is>
      </c>
      <c r="E666" t="inlineStr">
        <is>
          <t>Филиал ПАО "Россети СК"-"Дагэнерго"</t>
        </is>
      </c>
      <c r="F666" t="n">
        <v>53300612</v>
      </c>
      <c r="G666" t="inlineStr">
        <is>
          <t>Прочие потребители</t>
        </is>
      </c>
      <c r="H666" t="inlineStr">
        <is>
          <t xml:space="preserve">Рем. обуви  Буганов С  </t>
        </is>
      </c>
      <c r="K666" t="inlineStr">
        <is>
          <t>ПС 110/35/6кВ "ЗФС"</t>
        </is>
      </c>
      <c r="N666" t="inlineStr">
        <is>
          <t>г.Кизилюрт</t>
        </is>
      </c>
      <c r="O666" t="inlineStr">
        <is>
          <t>ул.Г.Цадаса</t>
        </is>
      </c>
      <c r="P666" t="n">
        <v>53</v>
      </c>
      <c r="R666" t="inlineStr">
        <is>
          <t>ЦЭ 6803 В</t>
        </is>
      </c>
      <c r="S666" t="n">
        <v>808799876</v>
      </c>
      <c r="T666" t="n">
        <v>1</v>
      </c>
      <c r="U666" t="n">
        <v>9393</v>
      </c>
      <c r="V666" t="n">
        <v>9393</v>
      </c>
      <c r="W666">
        <f>V671-U671</f>
        <v/>
      </c>
      <c r="X666">
        <f>ROUND((W671*T671),0)</f>
        <v/>
      </c>
      <c r="Y666">
        <f>ROUND((X671/100)*2.3,0)</f>
        <v/>
      </c>
      <c r="AC666">
        <f>X671+Y671+Z671+AA671+AB671</f>
        <v/>
      </c>
      <c r="AD666" t="inlineStr">
        <is>
          <t>НН</t>
        </is>
      </c>
      <c r="AE666" t="inlineStr"/>
      <c r="AL666" t="inlineStr"/>
      <c r="AM666" t="inlineStr"/>
    </row>
    <row r="667">
      <c r="A667" t="n">
        <v>1</v>
      </c>
      <c r="B667" t="inlineStr">
        <is>
          <t>01</t>
        </is>
      </c>
      <c r="C667" t="inlineStr">
        <is>
          <t>DS0701OR0000662</t>
        </is>
      </c>
      <c r="D667" t="inlineStr">
        <is>
          <t>Энергоснабжение</t>
        </is>
      </c>
      <c r="E667" t="inlineStr">
        <is>
          <t>Филиал ПАО "Россети СК"-"Дагэнерго"</t>
        </is>
      </c>
      <c r="F667" t="n">
        <v>53300615</v>
      </c>
      <c r="G667" t="inlineStr">
        <is>
          <t>Прочие потребители</t>
        </is>
      </c>
      <c r="H667" t="inlineStr">
        <is>
          <t xml:space="preserve">Кафе "Выпечка" </t>
        </is>
      </c>
      <c r="K667" t="inlineStr">
        <is>
          <t>ПС 110/6 кВ "КЧГЭС"</t>
        </is>
      </c>
      <c r="N667" t="inlineStr">
        <is>
          <t>с.Бавтугай</t>
        </is>
      </c>
      <c r="O667" t="inlineStr">
        <is>
          <t>ул.Интернатская</t>
        </is>
      </c>
      <c r="R667" t="inlineStr">
        <is>
          <t>ЦЭ6803 В ЭР32</t>
        </is>
      </c>
      <c r="S667" t="n">
        <v>11552172146744</v>
      </c>
      <c r="T667" t="n">
        <v>1</v>
      </c>
      <c r="U667" t="n">
        <v>332</v>
      </c>
      <c r="V667" t="n">
        <v>332</v>
      </c>
      <c r="W667">
        <f>V672-U672</f>
        <v/>
      </c>
      <c r="X667">
        <f>ROUND((W672*T672),0)</f>
        <v/>
      </c>
      <c r="Y667">
        <f>ROUND((X672/100)*2.3,0)</f>
        <v/>
      </c>
      <c r="AC667">
        <f>X672+Y672+Z672+AA672+AB672</f>
        <v/>
      </c>
      <c r="AD667" t="inlineStr">
        <is>
          <t>СН2</t>
        </is>
      </c>
      <c r="AE667" t="inlineStr"/>
      <c r="AI667" t="inlineStr">
        <is>
          <t>кл.к38137815</t>
        </is>
      </c>
      <c r="AJ667" t="inlineStr">
        <is>
          <t>колп38137816</t>
        </is>
      </c>
      <c r="AL667" t="inlineStr"/>
      <c r="AM667" t="inlineStr"/>
    </row>
    <row r="668">
      <c r="A668" t="n">
        <v>1</v>
      </c>
      <c r="B668" t="inlineStr">
        <is>
          <t>01</t>
        </is>
      </c>
      <c r="C668" t="inlineStr">
        <is>
          <t>DS0701OR0000663</t>
        </is>
      </c>
      <c r="D668" t="inlineStr">
        <is>
          <t>Энергоснабжение</t>
        </is>
      </c>
      <c r="E668" t="inlineStr">
        <is>
          <t>Филиал ПАО "Россети СК"-"Дагэнерго"</t>
        </is>
      </c>
      <c r="F668" t="n">
        <v>53300617</v>
      </c>
      <c r="G668" t="inlineStr">
        <is>
          <t>Прочие потребители</t>
        </is>
      </c>
      <c r="H668" t="inlineStr">
        <is>
          <t xml:space="preserve">Парикмахерская "Ламур"  </t>
        </is>
      </c>
      <c r="K668" t="inlineStr">
        <is>
          <t>ПС 110/35/6кВ "ЗФС"</t>
        </is>
      </c>
      <c r="N668" t="inlineStr">
        <is>
          <t>г.Кизилюрт</t>
        </is>
      </c>
      <c r="O668" t="inlineStr">
        <is>
          <t>пр.Им.Шамиля</t>
        </is>
      </c>
      <c r="P668" t="inlineStr">
        <is>
          <t>1 Б</t>
        </is>
      </c>
      <c r="R668" t="inlineStr">
        <is>
          <t>Меркурий 201.2</t>
        </is>
      </c>
      <c r="S668" t="n">
        <v>2515088</v>
      </c>
      <c r="T668" t="n">
        <v>1</v>
      </c>
      <c r="U668" t="n">
        <v>1104</v>
      </c>
      <c r="V668" t="n">
        <v>1104</v>
      </c>
      <c r="W668">
        <f>V673-U673</f>
        <v/>
      </c>
      <c r="X668">
        <f>ROUND((W673*T673),0)</f>
        <v/>
      </c>
      <c r="Y668">
        <f>ROUND((X673/100)*2.3,0)</f>
        <v/>
      </c>
      <c r="AC668">
        <f>X673+Y673+Z673+AA673+AB673</f>
        <v/>
      </c>
      <c r="AD668" t="inlineStr">
        <is>
          <t>НН</t>
        </is>
      </c>
      <c r="AE668" t="inlineStr"/>
      <c r="AL668" t="inlineStr"/>
      <c r="AM668" t="inlineStr"/>
      <c r="AN668" t="inlineStr">
        <is>
          <t>ОДПУ</t>
        </is>
      </c>
    </row>
    <row r="669">
      <c r="A669" t="n">
        <v>1</v>
      </c>
      <c r="B669" t="inlineStr">
        <is>
          <t>01</t>
        </is>
      </c>
      <c r="C669" t="inlineStr">
        <is>
          <t>DS0701OR0000664</t>
        </is>
      </c>
      <c r="D669" t="inlineStr">
        <is>
          <t>Энергоснабжение</t>
        </is>
      </c>
      <c r="E669" t="inlineStr">
        <is>
          <t>Филиал ПАО "Россети СК"-"Дагэнерго"</t>
        </is>
      </c>
      <c r="F669" t="n">
        <v>53300618</v>
      </c>
      <c r="G669" t="inlineStr">
        <is>
          <t>Прочие потребители</t>
        </is>
      </c>
      <c r="H669" t="inlineStr">
        <is>
          <t>И.П.-Таймазов Руслан погр.площ-ка</t>
        </is>
      </c>
      <c r="K669" t="inlineStr">
        <is>
          <t>ПС 35/6 кВ "Город"</t>
        </is>
      </c>
      <c r="N669" t="inlineStr">
        <is>
          <t>г.Кизилюрт</t>
        </is>
      </c>
      <c r="O669" t="inlineStr">
        <is>
          <t>ул.Буйнакского</t>
        </is>
      </c>
      <c r="R669" t="inlineStr">
        <is>
          <t>ЦЭ 6803В</t>
        </is>
      </c>
      <c r="S669" t="inlineStr">
        <is>
          <t>008517014012279</t>
        </is>
      </c>
      <c r="T669" t="n">
        <v>1</v>
      </c>
      <c r="U669" t="n">
        <v>39486</v>
      </c>
      <c r="V669" t="n">
        <v>39486</v>
      </c>
      <c r="W669">
        <f>V674-U674</f>
        <v/>
      </c>
      <c r="X669">
        <f>ROUND((W674*T674),0)</f>
        <v/>
      </c>
      <c r="Y669">
        <f>ROUND((X674/100)*2.3,0)</f>
        <v/>
      </c>
      <c r="AC669">
        <f>X674+Y674+Z674+AA674+AB674</f>
        <v/>
      </c>
      <c r="AD669" t="inlineStr">
        <is>
          <t>СН2</t>
        </is>
      </c>
      <c r="AE669" t="inlineStr"/>
      <c r="AF669" s="33" t="n">
        <v>45076</v>
      </c>
      <c r="AI669" t="inlineStr">
        <is>
          <t>отиск</t>
        </is>
      </c>
      <c r="AJ669" t="inlineStr">
        <is>
          <t>003593</t>
        </is>
      </c>
      <c r="AL669" t="inlineStr"/>
      <c r="AM669" t="inlineStr"/>
    </row>
    <row r="670">
      <c r="A670" t="n">
        <v>1</v>
      </c>
      <c r="B670" t="inlineStr">
        <is>
          <t>01</t>
        </is>
      </c>
      <c r="C670" t="inlineStr">
        <is>
          <t>DS0701OR0000665</t>
        </is>
      </c>
      <c r="D670" t="inlineStr">
        <is>
          <t>Энергоснабжение</t>
        </is>
      </c>
      <c r="E670" t="inlineStr">
        <is>
          <t>Филиал ПАО "Россети СК"-"Дагэнерго"</t>
        </is>
      </c>
      <c r="F670" t="n">
        <v>53300619</v>
      </c>
      <c r="G670" t="inlineStr">
        <is>
          <t>Прочие потребители</t>
        </is>
      </c>
      <c r="H670" t="inlineStr">
        <is>
          <t xml:space="preserve">Кирпичный цех возле керамзита (63ква) </t>
        </is>
      </c>
      <c r="K670" t="inlineStr">
        <is>
          <t>ПС 110/35/6кВ "ЗФС"</t>
        </is>
      </c>
      <c r="N670" t="inlineStr">
        <is>
          <t>г.Кизилюрт</t>
        </is>
      </c>
      <c r="O670" t="inlineStr">
        <is>
          <t>ФАД "Кавказ"</t>
        </is>
      </c>
      <c r="R670" t="inlineStr">
        <is>
          <t>Нева 306 ISO</t>
        </is>
      </c>
      <c r="S670" t="inlineStr">
        <is>
          <t>00002889</t>
        </is>
      </c>
      <c r="T670" t="n">
        <v>1</v>
      </c>
      <c r="U670" t="n">
        <v>20753</v>
      </c>
      <c r="V670" t="n">
        <v>20753</v>
      </c>
      <c r="W670">
        <f>V675-U675</f>
        <v/>
      </c>
      <c r="X670">
        <f>ROUND((W675*T675),0)</f>
        <v/>
      </c>
      <c r="Y670">
        <f>ROUND((X675/100)*2.3,0)</f>
        <v/>
      </c>
      <c r="AC670">
        <f>X675+Y675+Z675+AA675+AB675</f>
        <v/>
      </c>
      <c r="AD670" t="inlineStr">
        <is>
          <t>СН2</t>
        </is>
      </c>
      <c r="AE670" t="inlineStr"/>
      <c r="AF670" s="33" t="n">
        <v>45070</v>
      </c>
      <c r="AJ670" t="inlineStr">
        <is>
          <t>003257</t>
        </is>
      </c>
      <c r="AL670" t="inlineStr"/>
      <c r="AM670" t="inlineStr"/>
    </row>
    <row r="671">
      <c r="A671" t="n">
        <v>1</v>
      </c>
      <c r="B671" t="inlineStr">
        <is>
          <t>01</t>
        </is>
      </c>
      <c r="C671" t="inlineStr">
        <is>
          <t>DS0701OR0000666</t>
        </is>
      </c>
      <c r="D671" t="inlineStr">
        <is>
          <t>Энергоснабжение</t>
        </is>
      </c>
      <c r="E671" t="inlineStr">
        <is>
          <t>Филиал ПАО "Россети СК"-"Дагэнерго"</t>
        </is>
      </c>
      <c r="F671" t="n">
        <v>53300623</v>
      </c>
      <c r="G671" t="inlineStr">
        <is>
          <t>Прочие потребители</t>
        </is>
      </c>
      <c r="H671" t="inlineStr">
        <is>
          <t>СТОА "Гуни"/  Магазин "Хозмаг"Нугаев Мурадис Агаевич</t>
        </is>
      </c>
      <c r="K671" t="inlineStr">
        <is>
          <t>ПС 110/35/6кВ "ЗФС"</t>
        </is>
      </c>
      <c r="N671" t="inlineStr">
        <is>
          <t>г.Кизилюрт</t>
        </is>
      </c>
      <c r="O671" t="inlineStr">
        <is>
          <t>ул.Малагусейнова</t>
        </is>
      </c>
      <c r="P671" t="inlineStr">
        <is>
          <t>18 А</t>
        </is>
      </c>
      <c r="R671" t="inlineStr">
        <is>
          <t>ЦЭ 6803 В</t>
        </is>
      </c>
      <c r="S671" t="inlineStr">
        <is>
          <t>009960025000305</t>
        </is>
      </c>
      <c r="T671" t="n">
        <v>1</v>
      </c>
      <c r="U671" t="n">
        <v>14336</v>
      </c>
      <c r="V671" t="n">
        <v>14336</v>
      </c>
      <c r="W671">
        <f>V676-U676</f>
        <v/>
      </c>
      <c r="X671">
        <f>ROUND((W676*T676),0)</f>
        <v/>
      </c>
      <c r="Y671">
        <f>ROUND((X676/100)*2.3,0)</f>
        <v/>
      </c>
      <c r="AC671">
        <f>X676+Y676+Z676+AA676+AB676</f>
        <v/>
      </c>
      <c r="AD671" t="inlineStr">
        <is>
          <t>СН2</t>
        </is>
      </c>
      <c r="AE671" t="inlineStr"/>
      <c r="AF671" s="33" t="n">
        <v>45075</v>
      </c>
      <c r="AI671" t="n">
        <v>5548484</v>
      </c>
      <c r="AJ671" t="inlineStr">
        <is>
          <t>дэж003431</t>
        </is>
      </c>
      <c r="AL671" t="inlineStr"/>
      <c r="AM671" t="inlineStr"/>
      <c r="AN671" t="inlineStr">
        <is>
          <t>те же</t>
        </is>
      </c>
    </row>
    <row r="672">
      <c r="A672" t="n">
        <v>1</v>
      </c>
      <c r="B672" t="inlineStr">
        <is>
          <t>01</t>
        </is>
      </c>
      <c r="C672" t="inlineStr">
        <is>
          <t>DS0701OR0000667</t>
        </is>
      </c>
      <c r="D672" t="inlineStr">
        <is>
          <t>Энергоснабжение</t>
        </is>
      </c>
      <c r="E672" t="inlineStr">
        <is>
          <t>Филиал ПАО "Россети СК"-"Дагэнерго"</t>
        </is>
      </c>
      <c r="F672" t="n">
        <v>53300634</v>
      </c>
      <c r="G672" t="inlineStr">
        <is>
          <t>Прочие потребители</t>
        </is>
      </c>
      <c r="H672" t="inlineStr">
        <is>
          <t xml:space="preserve">Швейная мастерская около "Золотое Руно" </t>
        </is>
      </c>
      <c r="K672" t="inlineStr">
        <is>
          <t>ПС 110/35/6кВ "ЗФС"</t>
        </is>
      </c>
      <c r="N672" t="inlineStr">
        <is>
          <t>г.Кизилюрт</t>
        </is>
      </c>
      <c r="O672" t="inlineStr">
        <is>
          <t>район кора</t>
        </is>
      </c>
      <c r="R672" t="inlineStr">
        <is>
          <t>ЦЭ 6803 ВЭР 32</t>
        </is>
      </c>
      <c r="S672" t="inlineStr">
        <is>
          <t>011552178311737</t>
        </is>
      </c>
      <c r="T672" t="n">
        <v>1</v>
      </c>
      <c r="U672" t="n">
        <v>5115</v>
      </c>
      <c r="V672" t="n">
        <v>5115</v>
      </c>
      <c r="W672">
        <f>V677-U677</f>
        <v/>
      </c>
      <c r="X672">
        <f>ROUND((W677*T677),0)</f>
        <v/>
      </c>
      <c r="Y672">
        <f>ROUND((X677/100)*2.3,0)</f>
        <v/>
      </c>
      <c r="AC672">
        <f>X677+Y677+Z677+AA677+AB677</f>
        <v/>
      </c>
      <c r="AD672" t="inlineStr">
        <is>
          <t>СН2</t>
        </is>
      </c>
      <c r="AE672" t="inlineStr"/>
      <c r="AF672" s="33" t="n">
        <v>45070</v>
      </c>
      <c r="AI672" t="inlineStr">
        <is>
          <t>дэж018390</t>
        </is>
      </c>
      <c r="AL672" t="inlineStr"/>
      <c r="AM672" t="inlineStr"/>
    </row>
    <row r="673">
      <c r="A673" t="n">
        <v>1</v>
      </c>
      <c r="B673" t="inlineStr">
        <is>
          <t>01</t>
        </is>
      </c>
      <c r="C673" t="inlineStr">
        <is>
          <t>DS0701OR0000668</t>
        </is>
      </c>
      <c r="D673" t="inlineStr">
        <is>
          <t>Энергоснабжение</t>
        </is>
      </c>
      <c r="E673" t="inlineStr">
        <is>
          <t>Филиал ПАО "Россети СК"-"Дагэнерго"</t>
        </is>
      </c>
      <c r="F673" t="n">
        <v>53300636</v>
      </c>
      <c r="G673" t="inlineStr">
        <is>
          <t>Приравненные к населению городскому</t>
        </is>
      </c>
      <c r="H673" t="inlineStr">
        <is>
          <t>СТЖ "Сулак"</t>
        </is>
      </c>
      <c r="K673" t="inlineStr">
        <is>
          <t>ПС 110/6 кВ "КЧГЭС"</t>
        </is>
      </c>
      <c r="N673" t="inlineStr">
        <is>
          <t>пгт.Новый Сулак</t>
        </is>
      </c>
      <c r="O673" t="inlineStr">
        <is>
          <t>ул.Парковая</t>
        </is>
      </c>
      <c r="P673" t="inlineStr">
        <is>
          <t xml:space="preserve"> 4/40</t>
        </is>
      </c>
      <c r="R673" t="inlineStr">
        <is>
          <t>ЦЭ6803 В ЭР32</t>
        </is>
      </c>
      <c r="S673" t="n">
        <v>113280540</v>
      </c>
      <c r="T673" t="n">
        <v>30</v>
      </c>
      <c r="U673" t="n">
        <v>14077</v>
      </c>
      <c r="V673" t="n">
        <v>14077</v>
      </c>
      <c r="W673">
        <f>V678-U678</f>
        <v/>
      </c>
      <c r="X673">
        <f>ROUND((W678*T678),0)</f>
        <v/>
      </c>
      <c r="AC673">
        <f>X678+Y678+Z678+AA678+AB678</f>
        <v/>
      </c>
      <c r="AD673" t="inlineStr">
        <is>
          <t>НН(ПНГ)</t>
        </is>
      </c>
      <c r="AE673" t="inlineStr"/>
      <c r="AF673" s="33" t="n">
        <v>45076</v>
      </c>
      <c r="AI673" t="inlineStr">
        <is>
          <t>дэж0002520</t>
        </is>
      </c>
      <c r="AJ673" t="inlineStr">
        <is>
          <t>хх</t>
        </is>
      </c>
      <c r="AL673" t="inlineStr"/>
      <c r="AM673" t="inlineStr"/>
      <c r="AO673" t="inlineStr">
        <is>
          <t>Доначислено</t>
        </is>
      </c>
    </row>
    <row r="674">
      <c r="A674" t="n">
        <v>1</v>
      </c>
      <c r="B674" t="inlineStr">
        <is>
          <t>01</t>
        </is>
      </c>
      <c r="C674" t="inlineStr">
        <is>
          <t>DS0701OR0000669</t>
        </is>
      </c>
      <c r="D674" t="inlineStr">
        <is>
          <t>Энергоснабжение</t>
        </is>
      </c>
      <c r="E674" t="inlineStr">
        <is>
          <t>Филиал ПАО "Россети СК"-"Дагэнерго"</t>
        </is>
      </c>
      <c r="F674" t="n">
        <v>53300636</v>
      </c>
      <c r="G674" t="inlineStr">
        <is>
          <t>Приравненные к населению городскому</t>
        </is>
      </c>
      <c r="H674" t="inlineStr">
        <is>
          <t>СТЖ "Сулак"</t>
        </is>
      </c>
      <c r="K674" t="inlineStr">
        <is>
          <t>ПС 110/6 кВ "КЧГЭС"</t>
        </is>
      </c>
      <c r="N674" t="inlineStr">
        <is>
          <t>пгт.Новый Сулак</t>
        </is>
      </c>
      <c r="O674" t="inlineStr">
        <is>
          <t>ул.Парковая</t>
        </is>
      </c>
      <c r="P674" t="inlineStr">
        <is>
          <t xml:space="preserve"> 6/40</t>
        </is>
      </c>
      <c r="R674" t="inlineStr">
        <is>
          <t>CE 303 R33 543-JAZ</t>
        </is>
      </c>
      <c r="S674" t="inlineStr">
        <is>
          <t>092582742</t>
        </is>
      </c>
      <c r="T674" t="n">
        <v>30</v>
      </c>
      <c r="U674" t="n">
        <v>24404</v>
      </c>
      <c r="V674" t="n">
        <v>24404</v>
      </c>
      <c r="W674">
        <f>V679-U679</f>
        <v/>
      </c>
      <c r="X674">
        <f>ROUND((W679*T679),0)</f>
        <v/>
      </c>
      <c r="AC674">
        <f>X679+Y679+Z679+AA679+AB679</f>
        <v/>
      </c>
      <c r="AD674" t="inlineStr">
        <is>
          <t>НН(ПНГ)</t>
        </is>
      </c>
      <c r="AE674" t="inlineStr"/>
      <c r="AF674" s="33" t="n">
        <v>45076</v>
      </c>
      <c r="AI674" t="inlineStr">
        <is>
          <t>АК 5683</t>
        </is>
      </c>
      <c r="AK674" t="inlineStr">
        <is>
          <t>дэж0002781</t>
        </is>
      </c>
      <c r="AL674" t="inlineStr"/>
      <c r="AM674" t="inlineStr"/>
      <c r="AO674" t="inlineStr">
        <is>
          <t>Доначислено</t>
        </is>
      </c>
    </row>
    <row r="675">
      <c r="A675" t="n">
        <v>1</v>
      </c>
      <c r="B675" t="inlineStr">
        <is>
          <t>01</t>
        </is>
      </c>
      <c r="C675" t="inlineStr">
        <is>
          <t>DS0701OR0000670</t>
        </is>
      </c>
      <c r="D675" t="inlineStr">
        <is>
          <t>Энергоснабжение</t>
        </is>
      </c>
      <c r="E675" t="inlineStr">
        <is>
          <t>Филиал ПАО "Россети СК"-"Дагэнерго"</t>
        </is>
      </c>
      <c r="F675" t="n">
        <v>53300636</v>
      </c>
      <c r="G675" t="inlineStr">
        <is>
          <t>Приравненные к населению городскому</t>
        </is>
      </c>
      <c r="H675" t="inlineStr">
        <is>
          <t>СТЖ "Сулак"</t>
        </is>
      </c>
      <c r="K675" t="inlineStr">
        <is>
          <t>ПС 110/6 кВ "КЧГЭС"</t>
        </is>
      </c>
      <c r="N675" t="inlineStr">
        <is>
          <t>пгт.Новый Сулак</t>
        </is>
      </c>
      <c r="O675" t="inlineStr">
        <is>
          <t>ул.Парковая</t>
        </is>
      </c>
      <c r="P675" t="inlineStr">
        <is>
          <t xml:space="preserve"> 8/60</t>
        </is>
      </c>
      <c r="R675" t="inlineStr">
        <is>
          <t>CE 303 R33 543-JAZ</t>
        </is>
      </c>
      <c r="S675" t="inlineStr">
        <is>
          <t>094275323</t>
        </is>
      </c>
      <c r="T675" t="n">
        <v>30</v>
      </c>
      <c r="U675" t="n">
        <v>20999</v>
      </c>
      <c r="V675" t="n">
        <v>20999</v>
      </c>
      <c r="W675">
        <f>V680-U680</f>
        <v/>
      </c>
      <c r="X675">
        <f>ROUND((W680*T680),0)</f>
        <v/>
      </c>
      <c r="AC675">
        <f>X680+Y680+Z680+AA680+AB680</f>
        <v/>
      </c>
      <c r="AD675" t="inlineStr">
        <is>
          <t>НН(ПНГ)</t>
        </is>
      </c>
      <c r="AE675" t="inlineStr"/>
      <c r="AF675" s="33" t="n">
        <v>45076</v>
      </c>
      <c r="AI675" t="inlineStr">
        <is>
          <t>АК 5324</t>
        </is>
      </c>
      <c r="AJ675" t="inlineStr">
        <is>
          <t>АК5324</t>
        </is>
      </c>
      <c r="AK675" t="inlineStr">
        <is>
          <t>дэж0002782</t>
        </is>
      </c>
      <c r="AL675" t="inlineStr"/>
      <c r="AM675" t="inlineStr"/>
      <c r="AO675" t="inlineStr">
        <is>
          <t>Доначислено</t>
        </is>
      </c>
    </row>
    <row r="676">
      <c r="A676" t="n">
        <v>1</v>
      </c>
      <c r="B676" t="inlineStr">
        <is>
          <t>01</t>
        </is>
      </c>
      <c r="C676" t="inlineStr">
        <is>
          <t>DS0701OR0000671</t>
        </is>
      </c>
      <c r="D676" t="inlineStr">
        <is>
          <t>Энергоснабжение</t>
        </is>
      </c>
      <c r="E676" t="inlineStr">
        <is>
          <t>Филиал ПАО "Россети СК"-"Дагэнерго"</t>
        </is>
      </c>
      <c r="F676" t="n">
        <v>53300636</v>
      </c>
      <c r="G676" t="inlineStr">
        <is>
          <t>Приравненные к населению городскому</t>
        </is>
      </c>
      <c r="H676" t="inlineStr">
        <is>
          <t>СТЖ "Сулак"</t>
        </is>
      </c>
      <c r="K676" t="inlineStr">
        <is>
          <t>ПС 110/6 кВ "КЧГЭС"</t>
        </is>
      </c>
      <c r="N676" t="inlineStr">
        <is>
          <t>пгт.Новый Сулак</t>
        </is>
      </c>
      <c r="O676" t="inlineStr">
        <is>
          <t>ул.Парковая</t>
        </is>
      </c>
      <c r="P676" t="inlineStr">
        <is>
          <t xml:space="preserve"> 10/60</t>
        </is>
      </c>
      <c r="R676" t="inlineStr">
        <is>
          <t>ЦЭ 6803BM7 Р32</t>
        </is>
      </c>
      <c r="S676" t="inlineStr">
        <is>
          <t>011070081000207</t>
        </is>
      </c>
      <c r="T676" t="n">
        <v>40</v>
      </c>
      <c r="U676" t="n">
        <v>29413</v>
      </c>
      <c r="V676" t="n">
        <v>29413</v>
      </c>
      <c r="W676">
        <f>V681-U681</f>
        <v/>
      </c>
      <c r="X676">
        <f>ROUND((W681*T681),0)</f>
        <v/>
      </c>
      <c r="AC676">
        <f>X681+Y681+Z681+AA681+AB681</f>
        <v/>
      </c>
      <c r="AD676" t="inlineStr">
        <is>
          <t>НН(ПНГ)</t>
        </is>
      </c>
      <c r="AE676" t="inlineStr"/>
      <c r="AF676" s="33" t="n">
        <v>45072</v>
      </c>
      <c r="AI676" t="inlineStr">
        <is>
          <t>АК 5310</t>
        </is>
      </c>
      <c r="AK676" t="inlineStr">
        <is>
          <t>дэж0002783</t>
        </is>
      </c>
      <c r="AL676" t="inlineStr"/>
      <c r="AM676" t="inlineStr"/>
      <c r="AO676" t="inlineStr">
        <is>
          <t>Доначислено</t>
        </is>
      </c>
    </row>
    <row r="677">
      <c r="A677" t="n">
        <v>1</v>
      </c>
      <c r="B677" t="inlineStr">
        <is>
          <t>01</t>
        </is>
      </c>
      <c r="C677" t="inlineStr">
        <is>
          <t>DS0701OR0000672</t>
        </is>
      </c>
      <c r="D677" t="inlineStr">
        <is>
          <t>Энергоснабжение</t>
        </is>
      </c>
      <c r="E677" t="inlineStr">
        <is>
          <t>Филиал ПАО "Россети СК"-"Дагэнерго"</t>
        </is>
      </c>
      <c r="F677" t="n">
        <v>53300636</v>
      </c>
      <c r="G677" t="inlineStr">
        <is>
          <t>Приравненные к населению городскому</t>
        </is>
      </c>
      <c r="H677" t="inlineStr">
        <is>
          <t>СТЖ "Сулак"</t>
        </is>
      </c>
      <c r="K677" t="inlineStr">
        <is>
          <t>ПС 110/6 кВ "КЧГЭС"</t>
        </is>
      </c>
      <c r="N677" t="inlineStr">
        <is>
          <t>пгт.Новый Сулак</t>
        </is>
      </c>
      <c r="O677" t="inlineStr">
        <is>
          <t>ул.Парковая</t>
        </is>
      </c>
      <c r="P677" t="inlineStr">
        <is>
          <t xml:space="preserve"> 12/60</t>
        </is>
      </c>
      <c r="R677" t="inlineStr">
        <is>
          <t>ЦЭ 6803BM</t>
        </is>
      </c>
      <c r="S677" t="n">
        <v>2052000797</v>
      </c>
      <c r="T677" t="n">
        <v>50</v>
      </c>
      <c r="U677" t="n">
        <v>32672</v>
      </c>
      <c r="V677" t="n">
        <v>32672</v>
      </c>
      <c r="W677">
        <f>V682-U682</f>
        <v/>
      </c>
      <c r="X677">
        <f>ROUND((W682*T682),0)</f>
        <v/>
      </c>
      <c r="AC677">
        <f>X682+Y682+Z682+AA682+AB682</f>
        <v/>
      </c>
      <c r="AD677" t="inlineStr">
        <is>
          <t>НН(ПНГ)</t>
        </is>
      </c>
      <c r="AE677" t="inlineStr"/>
      <c r="AF677" s="33" t="n">
        <v>45072</v>
      </c>
      <c r="AL677" t="inlineStr"/>
      <c r="AM677" t="inlineStr"/>
      <c r="AO677" t="inlineStr">
        <is>
          <t>Доначислено</t>
        </is>
      </c>
    </row>
    <row r="678">
      <c r="A678" t="n">
        <v>1</v>
      </c>
      <c r="B678" t="inlineStr">
        <is>
          <t>01</t>
        </is>
      </c>
      <c r="C678" t="inlineStr">
        <is>
          <t>DS0701OR0000673</t>
        </is>
      </c>
      <c r="D678" t="inlineStr">
        <is>
          <t>Энергоснабжение</t>
        </is>
      </c>
      <c r="E678" t="inlineStr">
        <is>
          <t>Филиал ПАО "Россети СК"-"Дагэнерго"</t>
        </is>
      </c>
      <c r="F678" t="n">
        <v>53300636</v>
      </c>
      <c r="G678" t="inlineStr">
        <is>
          <t>Приравненные к населению городскому</t>
        </is>
      </c>
      <c r="H678" t="inlineStr">
        <is>
          <t>СТЖ "Сулак"</t>
        </is>
      </c>
      <c r="K678" t="inlineStr">
        <is>
          <t>ПС 110/6 кВ "КЧГЭС"</t>
        </is>
      </c>
      <c r="N678" t="inlineStr">
        <is>
          <t>пгт.Новый Сулак</t>
        </is>
      </c>
      <c r="O678" t="inlineStr">
        <is>
          <t>ул.Заводская</t>
        </is>
      </c>
      <c r="P678" t="inlineStr">
        <is>
          <t>2 А/98</t>
        </is>
      </c>
      <c r="R678" t="inlineStr">
        <is>
          <t>ЦЭ 6803BM</t>
        </is>
      </c>
      <c r="S678" t="inlineStr">
        <is>
          <t>009072052000444</t>
        </is>
      </c>
      <c r="T678" t="n">
        <v>60</v>
      </c>
      <c r="U678" t="n">
        <v>46905</v>
      </c>
      <c r="V678" t="n">
        <v>46905</v>
      </c>
      <c r="W678">
        <f>V683-U683</f>
        <v/>
      </c>
      <c r="X678">
        <f>ROUND((W683*T683),0)</f>
        <v/>
      </c>
      <c r="AC678">
        <f>X683+Y683+Z683+AA683+AB683</f>
        <v/>
      </c>
      <c r="AD678" t="inlineStr">
        <is>
          <t>НН(ПНГ)</t>
        </is>
      </c>
      <c r="AE678" t="inlineStr"/>
      <c r="AF678" s="33" t="n">
        <v>45072</v>
      </c>
      <c r="AI678" t="inlineStr">
        <is>
          <t>дэж0002719</t>
        </is>
      </c>
      <c r="AL678" t="inlineStr"/>
      <c r="AM678" t="inlineStr"/>
      <c r="AO678" t="inlineStr">
        <is>
          <t>Доначислено</t>
        </is>
      </c>
    </row>
    <row r="679">
      <c r="A679" t="n">
        <v>1</v>
      </c>
      <c r="B679" t="inlineStr">
        <is>
          <t>01</t>
        </is>
      </c>
      <c r="C679" t="inlineStr">
        <is>
          <t>DS0701OR0000674</t>
        </is>
      </c>
      <c r="D679" t="inlineStr">
        <is>
          <t>Энергоснабжение</t>
        </is>
      </c>
      <c r="E679" t="inlineStr">
        <is>
          <t>Филиал ПАО "Россети СК"-"Дагэнерго"</t>
        </is>
      </c>
      <c r="F679" t="n">
        <v>53300636</v>
      </c>
      <c r="G679" t="inlineStr">
        <is>
          <t>Приравненные к населению городскому</t>
        </is>
      </c>
      <c r="H679" t="inlineStr">
        <is>
          <t>СТЖ "Сулак"</t>
        </is>
      </c>
      <c r="K679" t="inlineStr">
        <is>
          <t>ПС 110/6 кВ "КЧГЭС"</t>
        </is>
      </c>
      <c r="N679" t="inlineStr">
        <is>
          <t>пгт.Новый Сулак</t>
        </is>
      </c>
      <c r="O679" t="inlineStr">
        <is>
          <t>ул.Заводская</t>
        </is>
      </c>
      <c r="P679" t="inlineStr">
        <is>
          <t>2 Б/60</t>
        </is>
      </c>
      <c r="R679" t="inlineStr">
        <is>
          <t>Меркурий 230 AR-03R</t>
        </is>
      </c>
      <c r="S679" t="n">
        <v>42229694</v>
      </c>
      <c r="T679" t="n">
        <v>50</v>
      </c>
      <c r="U679" t="n">
        <v>11252</v>
      </c>
      <c r="V679" t="n">
        <v>11252</v>
      </c>
      <c r="W679">
        <f>V684-U684</f>
        <v/>
      </c>
      <c r="X679">
        <f>ROUND((W684*T684),0)</f>
        <v/>
      </c>
      <c r="AC679">
        <f>X684+Y684+Z684+AA684+AB684</f>
        <v/>
      </c>
      <c r="AD679" t="inlineStr">
        <is>
          <t>НН(ПНГ)</t>
        </is>
      </c>
      <c r="AE679" t="inlineStr"/>
      <c r="AF679" s="33" t="n">
        <v>45076</v>
      </c>
      <c r="AI679" t="inlineStr">
        <is>
          <t>кл.к008367</t>
        </is>
      </c>
      <c r="AL679" t="inlineStr"/>
      <c r="AM679" t="inlineStr"/>
      <c r="AO679" t="inlineStr">
        <is>
          <t>Доначислено</t>
        </is>
      </c>
    </row>
    <row r="680">
      <c r="A680" t="n">
        <v>1</v>
      </c>
      <c r="B680" t="inlineStr">
        <is>
          <t>01</t>
        </is>
      </c>
      <c r="C680" t="inlineStr">
        <is>
          <t>DS0701OR0000675</t>
        </is>
      </c>
      <c r="D680" t="inlineStr">
        <is>
          <t>Энергоснабжение</t>
        </is>
      </c>
      <c r="E680" t="inlineStr">
        <is>
          <t>Филиал ПАО "Россети СК"-"Дагэнерго"</t>
        </is>
      </c>
      <c r="F680" t="n">
        <v>53300636</v>
      </c>
      <c r="G680" t="inlineStr">
        <is>
          <t>Приравненные к населению городскому</t>
        </is>
      </c>
      <c r="H680" t="inlineStr">
        <is>
          <t>СТЖ "Сулак"</t>
        </is>
      </c>
      <c r="K680" t="inlineStr">
        <is>
          <t>ПС 110/6 кВ "КЧГЭС"</t>
        </is>
      </c>
      <c r="N680" t="inlineStr">
        <is>
          <t>пгт.Новый Сулак</t>
        </is>
      </c>
      <c r="O680" t="inlineStr">
        <is>
          <t>ул.Парковая  (офис)</t>
        </is>
      </c>
      <c r="P680" t="n">
        <v>2</v>
      </c>
      <c r="R680" t="inlineStr">
        <is>
          <t>Меркурий 201.2</t>
        </is>
      </c>
      <c r="S680" t="n">
        <v>31895054</v>
      </c>
      <c r="T680" t="n">
        <v>1</v>
      </c>
      <c r="U680" t="n">
        <v>20278</v>
      </c>
      <c r="V680" t="n">
        <v>20278</v>
      </c>
      <c r="W680">
        <f>V685-U685</f>
        <v/>
      </c>
      <c r="X680">
        <f>ROUND((W685*T685),0)</f>
        <v/>
      </c>
      <c r="AC680">
        <f>X685+Y685+Z685+AA685+AB685</f>
        <v/>
      </c>
      <c r="AD680" t="inlineStr">
        <is>
          <t>НН(ПНГ)</t>
        </is>
      </c>
      <c r="AE680" t="inlineStr"/>
      <c r="AF680" s="33" t="n">
        <v>45076</v>
      </c>
      <c r="AI680" t="n">
        <v>2784</v>
      </c>
      <c r="AJ680" t="inlineStr">
        <is>
          <t>003594</t>
        </is>
      </c>
      <c r="AL680" t="inlineStr"/>
      <c r="AM680" t="inlineStr"/>
      <c r="AO680" t="inlineStr">
        <is>
          <t>Доначислено</t>
        </is>
      </c>
    </row>
    <row r="681">
      <c r="A681" t="n">
        <v>1</v>
      </c>
      <c r="B681" t="inlineStr">
        <is>
          <t>01</t>
        </is>
      </c>
      <c r="C681" t="inlineStr">
        <is>
          <t>DS0701OR0000676</t>
        </is>
      </c>
      <c r="D681" t="inlineStr">
        <is>
          <t>Энергоснабжение</t>
        </is>
      </c>
      <c r="E681" t="inlineStr">
        <is>
          <t>Филиал ПАО "Россети СК"-"Дагэнерго"</t>
        </is>
      </c>
      <c r="F681" t="n">
        <v>53300641</v>
      </c>
      <c r="G681" t="inlineStr">
        <is>
          <t>Прочие потребители</t>
        </is>
      </c>
      <c r="H681" t="inlineStr">
        <is>
          <t>ООО "Дагстройресурс"     (Мурад)</t>
        </is>
      </c>
      <c r="K681" t="inlineStr">
        <is>
          <t>ПС 35/6 кВ "Город"</t>
        </is>
      </c>
      <c r="N681" t="inlineStr">
        <is>
          <t>г.Кизилюрт</t>
        </is>
      </c>
      <c r="O681" t="inlineStr">
        <is>
          <t xml:space="preserve">ул.Гагарина </t>
        </is>
      </c>
      <c r="R681" t="inlineStr">
        <is>
          <t>СЕ 303 S31 503-JAVZ</t>
        </is>
      </c>
      <c r="S681" t="inlineStr">
        <is>
          <t>009211088000038</t>
        </is>
      </c>
      <c r="T681" t="n">
        <v>2400</v>
      </c>
      <c r="U681" t="n">
        <v>3443.8385</v>
      </c>
      <c r="V681" t="n">
        <v>3443.8385</v>
      </c>
      <c r="W681">
        <f>V686-U686</f>
        <v/>
      </c>
      <c r="X681">
        <f>ROUND((W686*T686),0)</f>
        <v/>
      </c>
      <c r="Y681">
        <f>ROUND((X686/100)*2.3,0)</f>
        <v/>
      </c>
      <c r="AC681">
        <f>X686+Y686+Z686+AA686+AB686</f>
        <v/>
      </c>
      <c r="AD681" t="inlineStr">
        <is>
          <t>СН1</t>
        </is>
      </c>
      <c r="AE681" t="inlineStr"/>
      <c r="AF681" s="33" t="n">
        <v>45077</v>
      </c>
      <c r="AG681" t="inlineStr">
        <is>
          <t>Почасовки</t>
        </is>
      </c>
      <c r="AI681" t="inlineStr">
        <is>
          <t>дэж018612</t>
        </is>
      </c>
      <c r="AJ681" t="inlineStr">
        <is>
          <t>5486130;01357875</t>
        </is>
      </c>
      <c r="AK681" t="inlineStr">
        <is>
          <t>дэж018651</t>
        </is>
      </c>
      <c r="AL681" t="inlineStr"/>
      <c r="AM681" t="inlineStr"/>
    </row>
    <row r="682">
      <c r="A682" t="n">
        <v>1</v>
      </c>
      <c r="B682" t="inlineStr">
        <is>
          <t>01</t>
        </is>
      </c>
      <c r="C682" t="inlineStr">
        <is>
          <t>DS0701OR0000677</t>
        </is>
      </c>
      <c r="D682" t="inlineStr">
        <is>
          <t>Энергоснабжение</t>
        </is>
      </c>
      <c r="E682" t="inlineStr">
        <is>
          <t>Филиал ПАО "Россети СК"-"Дагэнерго"</t>
        </is>
      </c>
      <c r="F682" t="n">
        <v>53300648</v>
      </c>
      <c r="G682" t="inlineStr">
        <is>
          <t>Прочие потребители</t>
        </is>
      </c>
      <c r="H682" t="inlineStr">
        <is>
          <t xml:space="preserve">Пекарня "Реал" </t>
        </is>
      </c>
      <c r="K682" t="inlineStr">
        <is>
          <t>ПС 110/6 кВ "КЧГЭС"</t>
        </is>
      </c>
      <c r="N682" t="inlineStr">
        <is>
          <t>с.Бавтугай</t>
        </is>
      </c>
      <c r="O682" t="inlineStr">
        <is>
          <t>ул.Интернатская</t>
        </is>
      </c>
      <c r="P682" t="n">
        <v>1</v>
      </c>
      <c r="R682" t="inlineStr">
        <is>
          <t>Нева 306 ISO</t>
        </is>
      </c>
      <c r="S682" t="n">
        <v>4099</v>
      </c>
      <c r="T682" t="n">
        <v>1</v>
      </c>
      <c r="U682" t="n">
        <v>26532</v>
      </c>
      <c r="V682" t="n">
        <v>26532</v>
      </c>
      <c r="W682">
        <f>V687-U687</f>
        <v/>
      </c>
      <c r="X682">
        <f>ROUND((W687*T687),0)</f>
        <v/>
      </c>
      <c r="Y682">
        <f>ROUND((X687/100)*2.3,0)</f>
        <v/>
      </c>
      <c r="AC682">
        <f>X687+Y687+Z687+AA687+AB687</f>
        <v/>
      </c>
      <c r="AD682" t="inlineStr">
        <is>
          <t>СН2</t>
        </is>
      </c>
      <c r="AE682" t="inlineStr"/>
      <c r="AL682" t="inlineStr"/>
      <c r="AM682" t="inlineStr"/>
    </row>
    <row r="683">
      <c r="A683" t="n">
        <v>1</v>
      </c>
      <c r="B683" t="inlineStr">
        <is>
          <t>01</t>
        </is>
      </c>
      <c r="C683" t="inlineStr">
        <is>
          <t>DS0701OR0000678</t>
        </is>
      </c>
      <c r="D683" t="inlineStr">
        <is>
          <t>Энергоснабжение</t>
        </is>
      </c>
      <c r="E683" t="inlineStr">
        <is>
          <t>Филиал ПАО "Россети СК"-"Дагэнерго"</t>
        </is>
      </c>
      <c r="F683" t="n">
        <v>53300651</v>
      </c>
      <c r="G683" t="inlineStr">
        <is>
          <t>Прочие потребители</t>
        </is>
      </c>
      <c r="H683" t="inlineStr">
        <is>
          <t xml:space="preserve">ООО " Реал"  автостанция-кабинет </t>
        </is>
      </c>
      <c r="K683" t="inlineStr">
        <is>
          <t>ПС 110/35/6кВ "ЗФС"</t>
        </is>
      </c>
      <c r="N683" t="inlineStr">
        <is>
          <t>г.Кизилюрт</t>
        </is>
      </c>
      <c r="R683" t="inlineStr">
        <is>
          <t>Меркурий 201.2</t>
        </is>
      </c>
      <c r="S683" t="inlineStr">
        <is>
          <t>09239775</t>
        </is>
      </c>
      <c r="T683" t="n">
        <v>1</v>
      </c>
      <c r="U683" t="n">
        <v>37107</v>
      </c>
      <c r="V683" t="n">
        <v>37107</v>
      </c>
      <c r="W683">
        <f>V688-U688</f>
        <v/>
      </c>
      <c r="X683">
        <f>ROUND((W688*T688),0)</f>
        <v/>
      </c>
      <c r="Y683">
        <f>ROUND((X688/100)*2.3,0)</f>
        <v/>
      </c>
      <c r="AC683">
        <f>X688+Y688+Z688+AA688+AB688</f>
        <v/>
      </c>
      <c r="AD683" t="inlineStr">
        <is>
          <t>НН</t>
        </is>
      </c>
      <c r="AE683" t="inlineStr"/>
      <c r="AF683" s="33" t="n">
        <v>45075</v>
      </c>
      <c r="AI683" t="inlineStr">
        <is>
          <t>дэж012025</t>
        </is>
      </c>
      <c r="AJ683" t="n">
        <v>0</v>
      </c>
      <c r="AL683" t="inlineStr"/>
      <c r="AM683" t="inlineStr"/>
    </row>
    <row r="684">
      <c r="A684" t="n">
        <v>1</v>
      </c>
      <c r="B684" t="inlineStr">
        <is>
          <t>01</t>
        </is>
      </c>
      <c r="C684" t="inlineStr">
        <is>
          <t>DS0701OR0000679</t>
        </is>
      </c>
      <c r="D684" t="inlineStr">
        <is>
          <t>Энергоснабжение</t>
        </is>
      </c>
      <c r="E684" t="inlineStr">
        <is>
          <t>Филиал ПАО "Россети СК"-"Дагэнерго"</t>
        </is>
      </c>
      <c r="F684" t="n">
        <v>53300655</v>
      </c>
      <c r="G684" t="inlineStr">
        <is>
          <t>Прочие потребители</t>
        </is>
      </c>
      <c r="H684" t="inlineStr">
        <is>
          <t xml:space="preserve">АЗС "Иса" Айтемиров </t>
        </is>
      </c>
      <c r="K684" t="inlineStr">
        <is>
          <t>ПС 110/35/6кВ "ЗФС"</t>
        </is>
      </c>
      <c r="N684" t="inlineStr">
        <is>
          <t>г.Кизилюрт</t>
        </is>
      </c>
      <c r="O684" t="inlineStr">
        <is>
          <t>ФАД "Кавказ"</t>
        </is>
      </c>
      <c r="R684" t="inlineStr">
        <is>
          <t xml:space="preserve">Меркурий 230 АR-02R </t>
        </is>
      </c>
      <c r="S684" t="n">
        <v>14941973</v>
      </c>
      <c r="T684" t="n">
        <v>1</v>
      </c>
      <c r="U684" t="n">
        <v>25061</v>
      </c>
      <c r="V684" t="n">
        <v>25061</v>
      </c>
      <c r="W684">
        <f>V689-U689</f>
        <v/>
      </c>
      <c r="X684">
        <f>ROUND((W689*T689),0)</f>
        <v/>
      </c>
      <c r="Y684">
        <f>ROUND((X689/100)*2.3,0)</f>
        <v/>
      </c>
      <c r="AC684">
        <f>X689+Y689+Z689+AA689+AB689</f>
        <v/>
      </c>
      <c r="AD684" t="inlineStr">
        <is>
          <t>СН2</t>
        </is>
      </c>
      <c r="AE684" t="inlineStr"/>
      <c r="AL684" t="inlineStr"/>
      <c r="AM684" t="inlineStr"/>
    </row>
    <row r="685">
      <c r="A685" t="n">
        <v>1</v>
      </c>
      <c r="B685" t="inlineStr">
        <is>
          <t>01</t>
        </is>
      </c>
      <c r="C685" t="inlineStr">
        <is>
          <t>DS0701OR0000680</t>
        </is>
      </c>
      <c r="D685" t="inlineStr">
        <is>
          <t>Энергоснабжение</t>
        </is>
      </c>
      <c r="E685" t="inlineStr">
        <is>
          <t>Филиал ПАО "Россети СК"-"Дагэнерго"</t>
        </is>
      </c>
      <c r="F685" t="n">
        <v>53300658</v>
      </c>
      <c r="G685" t="inlineStr">
        <is>
          <t>Прочие потребители</t>
        </is>
      </c>
      <c r="H685" t="inlineStr">
        <is>
          <t xml:space="preserve">Глазной кабинет 1-майская     24Б </t>
        </is>
      </c>
      <c r="K685" t="inlineStr">
        <is>
          <t>ПС 35/6 кВ "Город"</t>
        </is>
      </c>
      <c r="N685" t="inlineStr">
        <is>
          <t>г.Кизилюрт</t>
        </is>
      </c>
      <c r="O685" t="inlineStr">
        <is>
          <t>ул.Им.Газимагомеда</t>
        </is>
      </c>
      <c r="P685" t="inlineStr">
        <is>
          <t>24 Б</t>
        </is>
      </c>
      <c r="R685" t="inlineStr">
        <is>
          <t>ЦЭ 6807 П</t>
        </is>
      </c>
      <c r="S685" t="inlineStr">
        <is>
          <t>0712880800122991</t>
        </is>
      </c>
      <c r="T685" t="n">
        <v>1</v>
      </c>
      <c r="U685" t="n">
        <v>5497</v>
      </c>
      <c r="V685" t="n">
        <v>5497</v>
      </c>
      <c r="W685">
        <f>V690-U690</f>
        <v/>
      </c>
      <c r="X685">
        <f>ROUND((W690*T690),0)</f>
        <v/>
      </c>
      <c r="Y685">
        <f>ROUND((X690/100)*2.3,0)</f>
        <v/>
      </c>
      <c r="AC685">
        <f>X690+Y690+Z690+AA690+AB690</f>
        <v/>
      </c>
      <c r="AD685" t="inlineStr">
        <is>
          <t>НН</t>
        </is>
      </c>
      <c r="AE685" t="inlineStr"/>
      <c r="AF685" s="33" t="n">
        <v>45076</v>
      </c>
      <c r="AI685" t="inlineStr">
        <is>
          <t>дэж012011</t>
        </is>
      </c>
      <c r="AK685" t="inlineStr">
        <is>
          <t>дэж0000794</t>
        </is>
      </c>
      <c r="AL685" t="inlineStr"/>
      <c r="AM685" t="inlineStr"/>
    </row>
    <row r="686">
      <c r="A686" t="n">
        <v>1</v>
      </c>
      <c r="B686" t="inlineStr">
        <is>
          <t>01</t>
        </is>
      </c>
      <c r="C686" t="inlineStr">
        <is>
          <t>DS0701OR0000681</t>
        </is>
      </c>
      <c r="D686" t="inlineStr">
        <is>
          <t>Энергоснабжение</t>
        </is>
      </c>
      <c r="E686" t="inlineStr">
        <is>
          <t>Филиал ПАО "Россети СК"-"Дагэнерго"</t>
        </is>
      </c>
      <c r="F686" t="n">
        <v>53300662</v>
      </c>
      <c r="G686" t="inlineStr">
        <is>
          <t>Прочие потребители</t>
        </is>
      </c>
      <c r="H686" t="inlineStr">
        <is>
          <t>СТОА "МТП"    (100ква)</t>
        </is>
      </c>
      <c r="K686" t="inlineStr">
        <is>
          <t>ПС 110/35/6кВ "ЗФС"</t>
        </is>
      </c>
      <c r="N686" t="inlineStr">
        <is>
          <t>г.Кизилюрт</t>
        </is>
      </c>
      <c r="O686" t="inlineStr">
        <is>
          <t>пр.Им.Шамиля</t>
        </is>
      </c>
      <c r="R686" t="inlineStr">
        <is>
          <t xml:space="preserve">Меркурий 230 АR-02R </t>
        </is>
      </c>
      <c r="S686" t="n">
        <v>27464994</v>
      </c>
      <c r="T686" t="n">
        <v>1</v>
      </c>
      <c r="U686" t="n">
        <v>21239</v>
      </c>
      <c r="V686" t="n">
        <v>21239</v>
      </c>
      <c r="W686">
        <f>V691-U691</f>
        <v/>
      </c>
      <c r="X686">
        <f>ROUND((W691*T691),0)</f>
        <v/>
      </c>
      <c r="Y686">
        <f>IF(Z691=0,ROUND((X691/100)*2.3,0),0)</f>
        <v/>
      </c>
      <c r="Z686" t="n">
        <v>376</v>
      </c>
      <c r="AC686">
        <f>X691+Y691+Z691+AA691+AB691</f>
        <v/>
      </c>
      <c r="AD686" t="inlineStr">
        <is>
          <t>СН2</t>
        </is>
      </c>
      <c r="AE686" t="inlineStr"/>
      <c r="AF686" s="33" t="n">
        <v>45077</v>
      </c>
      <c r="AK686" t="n">
        <v>38137554</v>
      </c>
      <c r="AL686" t="inlineStr"/>
      <c r="AM686" t="inlineStr"/>
    </row>
    <row r="687">
      <c r="A687" t="n">
        <v>1</v>
      </c>
      <c r="B687" t="inlineStr">
        <is>
          <t>01</t>
        </is>
      </c>
      <c r="C687" t="inlineStr">
        <is>
          <t>DS0701OR0000682</t>
        </is>
      </c>
      <c r="D687" t="inlineStr">
        <is>
          <t>Энергоснабжение</t>
        </is>
      </c>
      <c r="E687" t="inlineStr">
        <is>
          <t>Филиал ПАО "Россети СК"-"Дагэнерго"</t>
        </is>
      </c>
      <c r="F687" t="n">
        <v>53300663</v>
      </c>
      <c r="G687" t="inlineStr">
        <is>
          <t>Прочие потребители</t>
        </is>
      </c>
      <c r="H687" t="inlineStr">
        <is>
          <t xml:space="preserve">Автомойка у "Эвна" </t>
        </is>
      </c>
      <c r="K687" t="inlineStr">
        <is>
          <t>ПС 110/35/6кВ "ЗФС"</t>
        </is>
      </c>
      <c r="N687" t="inlineStr">
        <is>
          <t>г.Кизилюрт</t>
        </is>
      </c>
      <c r="O687" t="inlineStr">
        <is>
          <t>ул.Аскерханова</t>
        </is>
      </c>
      <c r="R687" t="inlineStr">
        <is>
          <t>ЦЭ 6803 В</t>
        </is>
      </c>
      <c r="S687" t="n">
        <v>9026029015220</v>
      </c>
      <c r="T687" t="n">
        <v>1</v>
      </c>
      <c r="U687" t="n">
        <v>54001</v>
      </c>
      <c r="V687" t="n">
        <v>54001</v>
      </c>
      <c r="W687">
        <f>V692-U692</f>
        <v/>
      </c>
      <c r="X687">
        <f>ROUND((W692*T692),0)</f>
        <v/>
      </c>
      <c r="Y687">
        <f>ROUND((X692/100)*2.3,0)</f>
        <v/>
      </c>
      <c r="AC687">
        <f>X692+Y692+Z692+AA692+AB692</f>
        <v/>
      </c>
      <c r="AD687" t="inlineStr">
        <is>
          <t>СН2</t>
        </is>
      </c>
      <c r="AE687" t="inlineStr"/>
      <c r="AF687" s="33" t="n">
        <v>45070</v>
      </c>
      <c r="AI687" t="n">
        <v>15852741</v>
      </c>
      <c r="AL687" t="inlineStr"/>
      <c r="AM687" t="inlineStr"/>
    </row>
    <row r="688">
      <c r="A688" t="n">
        <v>1</v>
      </c>
      <c r="B688" t="inlineStr">
        <is>
          <t>01</t>
        </is>
      </c>
      <c r="C688" t="inlineStr">
        <is>
          <t>DS0701OR0000683</t>
        </is>
      </c>
      <c r="D688" t="inlineStr">
        <is>
          <t>Энергоснабжение</t>
        </is>
      </c>
      <c r="E688" t="inlineStr">
        <is>
          <t>Филиал ПАО "Россети СК"-"Дагэнерго"</t>
        </is>
      </c>
      <c r="F688" t="n">
        <v>53300672</v>
      </c>
      <c r="G688" t="inlineStr">
        <is>
          <t>Прочие потребители</t>
        </is>
      </c>
      <c r="H688" t="inlineStr">
        <is>
          <t xml:space="preserve">Мебельный  цех  </t>
        </is>
      </c>
      <c r="K688" t="inlineStr">
        <is>
          <t>ПС 35/6 кВ "Город"</t>
        </is>
      </c>
      <c r="N688" t="inlineStr">
        <is>
          <t>г.Кизилюрт</t>
        </is>
      </c>
      <c r="O688" t="inlineStr">
        <is>
          <t>ул.Им.Газимагомеда</t>
        </is>
      </c>
      <c r="R688" t="inlineStr">
        <is>
          <t>ЦЭ 6803 В</t>
        </is>
      </c>
      <c r="S688" t="inlineStr">
        <is>
          <t>00852020002312</t>
        </is>
      </c>
      <c r="T688" t="n">
        <v>1</v>
      </c>
      <c r="U688" t="n">
        <v>17215</v>
      </c>
      <c r="V688" t="n">
        <v>17215</v>
      </c>
      <c r="W688">
        <f>V693-U693</f>
        <v/>
      </c>
      <c r="X688">
        <f>ROUND((W693*T693),0)</f>
        <v/>
      </c>
      <c r="AC688">
        <f>X693+Y693+Z693+AA693+AB693</f>
        <v/>
      </c>
      <c r="AD688" t="inlineStr">
        <is>
          <t>НН</t>
        </is>
      </c>
      <c r="AE688" t="inlineStr"/>
      <c r="AF688" s="33" t="n">
        <v>45070</v>
      </c>
      <c r="AI688" t="inlineStr">
        <is>
          <t>дэж012152</t>
        </is>
      </c>
      <c r="AK688" t="inlineStr">
        <is>
          <t>дэж0000793</t>
        </is>
      </c>
      <c r="AL688" t="inlineStr"/>
      <c r="AM688" t="inlineStr"/>
    </row>
    <row r="689">
      <c r="A689" t="n">
        <v>1</v>
      </c>
      <c r="B689" t="inlineStr">
        <is>
          <t>01</t>
        </is>
      </c>
      <c r="C689" t="inlineStr">
        <is>
          <t>DS0701OR0000684</t>
        </is>
      </c>
      <c r="D689" t="inlineStr">
        <is>
          <t>Энергоснабжение</t>
        </is>
      </c>
      <c r="E689" t="inlineStr">
        <is>
          <t>Филиал ПАО "Россети СК"-"Дагэнерго"</t>
        </is>
      </c>
      <c r="F689" t="n">
        <v>53300675</v>
      </c>
      <c r="G689" t="inlineStr">
        <is>
          <t>Прочие потребители</t>
        </is>
      </c>
      <c r="H689" t="inlineStr">
        <is>
          <t xml:space="preserve">СТОА "ул.Г.Цадаса" </t>
        </is>
      </c>
      <c r="K689" t="inlineStr">
        <is>
          <t>ПС 110/35/6кВ "ЗФС"</t>
        </is>
      </c>
      <c r="N689" t="inlineStr">
        <is>
          <t>г.Кизилюрт</t>
        </is>
      </c>
      <c r="O689" t="inlineStr">
        <is>
          <t>ул.Г.Цадаса</t>
        </is>
      </c>
      <c r="P689" t="n">
        <v>87</v>
      </c>
      <c r="R689" t="inlineStr">
        <is>
          <t>ЦЭ6803 В ЭР32</t>
        </is>
      </c>
      <c r="S689" t="inlineStr">
        <is>
          <t>011552142157502</t>
        </is>
      </c>
      <c r="T689" t="n">
        <v>1</v>
      </c>
      <c r="U689" t="n">
        <v>17133</v>
      </c>
      <c r="V689" t="n">
        <v>17133</v>
      </c>
      <c r="W689">
        <f>V694-U694</f>
        <v/>
      </c>
      <c r="X689">
        <f>ROUND((W694*T694),0)</f>
        <v/>
      </c>
      <c r="Y689">
        <f>ROUND((X694/100)*2.3,0)</f>
        <v/>
      </c>
      <c r="AC689">
        <f>X694+Y694+Z694+AA694+AB694</f>
        <v/>
      </c>
      <c r="AD689" t="inlineStr">
        <is>
          <t>НН</t>
        </is>
      </c>
      <c r="AE689" t="inlineStr"/>
      <c r="AF689" s="33" t="n">
        <v>45068</v>
      </c>
      <c r="AI689" t="inlineStr">
        <is>
          <t>дэж018676</t>
        </is>
      </c>
      <c r="AL689" t="inlineStr"/>
      <c r="AM689" t="inlineStr"/>
    </row>
    <row r="690">
      <c r="A690" t="n">
        <v>1</v>
      </c>
      <c r="B690" t="inlineStr">
        <is>
          <t>01</t>
        </is>
      </c>
      <c r="C690" t="inlineStr">
        <is>
          <t>DS0701OR0000685</t>
        </is>
      </c>
      <c r="D690" t="inlineStr">
        <is>
          <t>Энергоснабжение</t>
        </is>
      </c>
      <c r="E690" t="inlineStr">
        <is>
          <t>Филиал ПАО "Россети СК"-"Дагэнерго"</t>
        </is>
      </c>
      <c r="F690" t="n">
        <v>53300677</v>
      </c>
      <c r="G690" t="inlineStr">
        <is>
          <t>Прочие потребители</t>
        </is>
      </c>
      <c r="H690" t="inlineStr">
        <is>
          <t xml:space="preserve">ООО " Юг  СГЭМ" (временно)  </t>
        </is>
      </c>
      <c r="K690" t="inlineStr">
        <is>
          <t>ПС 110/35/6кВ "ЗФС"</t>
        </is>
      </c>
      <c r="N690" t="inlineStr">
        <is>
          <t>г.Кизилюрт</t>
        </is>
      </c>
      <c r="O690" t="inlineStr">
        <is>
          <t>пр.Им.Шамиля</t>
        </is>
      </c>
      <c r="R690" t="inlineStr">
        <is>
          <t>СЕ 303</t>
        </is>
      </c>
      <c r="S690" t="n">
        <v>94336818</v>
      </c>
      <c r="T690" t="n">
        <v>80</v>
      </c>
      <c r="U690" t="n">
        <v>0</v>
      </c>
      <c r="V690" t="n">
        <v>0</v>
      </c>
      <c r="W690">
        <f>V695-U695</f>
        <v/>
      </c>
      <c r="X690">
        <f>ROUND((W695*T695),0)</f>
        <v/>
      </c>
      <c r="Y690">
        <f>ROUND((X695/100)*2.3,0)</f>
        <v/>
      </c>
      <c r="AC690">
        <f>X695+Y695+Z695+AA695+AB695</f>
        <v/>
      </c>
      <c r="AD690" t="inlineStr">
        <is>
          <t>СН2</t>
        </is>
      </c>
      <c r="AE690" t="inlineStr"/>
      <c r="AL690" t="inlineStr"/>
      <c r="AM690" t="inlineStr"/>
      <c r="AN690" t="inlineStr">
        <is>
          <t>ЗАПИТАН ОТ РЭС</t>
        </is>
      </c>
    </row>
    <row r="691">
      <c r="A691" t="n">
        <v>1</v>
      </c>
      <c r="B691" t="inlineStr">
        <is>
          <t>01</t>
        </is>
      </c>
      <c r="C691" t="inlineStr">
        <is>
          <t>DS0701OR0000686</t>
        </is>
      </c>
      <c r="D691" t="inlineStr">
        <is>
          <t>Энергоснабжение</t>
        </is>
      </c>
      <c r="E691" t="inlineStr">
        <is>
          <t>Филиал ПАО "Россети СК"-"Дагэнерго"</t>
        </is>
      </c>
      <c r="F691" t="n">
        <v>53300678</v>
      </c>
      <c r="G691" t="inlineStr">
        <is>
          <t>Приравненные к населению городскому</t>
        </is>
      </c>
      <c r="H691" t="inlineStr">
        <is>
          <t>Жилой дом.  ДЭА</t>
        </is>
      </c>
      <c r="K691" t="inlineStr">
        <is>
          <t>ПС 110/6 кВ "КЧГЭС"</t>
        </is>
      </c>
      <c r="N691" t="inlineStr">
        <is>
          <t>пгт.Новый Сулак</t>
        </is>
      </c>
      <c r="O691" t="inlineStr">
        <is>
          <t>ул.Заводская</t>
        </is>
      </c>
      <c r="P691" t="inlineStr">
        <is>
          <t>4 А/8</t>
        </is>
      </c>
      <c r="R691" t="inlineStr">
        <is>
          <t>ЦЭ 6850 М</t>
        </is>
      </c>
      <c r="S691" t="n">
        <v>80022136</v>
      </c>
      <c r="T691" t="n">
        <v>20</v>
      </c>
      <c r="U691" t="n">
        <v>35381</v>
      </c>
      <c r="V691" t="n">
        <v>35381</v>
      </c>
      <c r="W691">
        <f>V696-U696</f>
        <v/>
      </c>
      <c r="X691">
        <f>ROUND((W696*T696),0)</f>
        <v/>
      </c>
      <c r="Y691">
        <f>ROUND((X696/100)*2.3,0)</f>
        <v/>
      </c>
      <c r="AC691">
        <f>X696+Y696+Z696+AA696+AB696</f>
        <v/>
      </c>
      <c r="AD691" t="inlineStr">
        <is>
          <t>НН(ПНГ)</t>
        </is>
      </c>
      <c r="AE691" t="inlineStr"/>
      <c r="AF691" s="33" t="n">
        <v>45076</v>
      </c>
      <c r="AI691" t="inlineStr">
        <is>
          <t>ст39</t>
        </is>
      </c>
      <c r="AJ691" t="n">
        <v>0</v>
      </c>
      <c r="AL691" t="inlineStr"/>
      <c r="AM691" t="inlineStr"/>
    </row>
    <row r="692">
      <c r="A692" t="n">
        <v>1</v>
      </c>
      <c r="B692" t="inlineStr">
        <is>
          <t>01</t>
        </is>
      </c>
      <c r="C692" t="inlineStr">
        <is>
          <t>DS0701OR0000687</t>
        </is>
      </c>
      <c r="D692" t="inlineStr">
        <is>
          <t>Энергоснабжение</t>
        </is>
      </c>
      <c r="E692" t="inlineStr">
        <is>
          <t>Филиал ПАО "Россети СК"-"Дагэнерго"</t>
        </is>
      </c>
      <c r="F692" t="n">
        <v>53300679</v>
      </c>
      <c r="G692" t="inlineStr">
        <is>
          <t>Прочие потребители</t>
        </is>
      </c>
      <c r="H692" t="inlineStr">
        <is>
          <t xml:space="preserve">Швейный цех на террито ПГМЗ </t>
        </is>
      </c>
      <c r="K692" t="inlineStr">
        <is>
          <t>ПС 110/35/6кВ "ЗФС"</t>
        </is>
      </c>
      <c r="N692" t="inlineStr">
        <is>
          <t>г.Кизилюрт</t>
        </is>
      </c>
      <c r="O692" t="inlineStr">
        <is>
          <t>на террит.ПГМЗ</t>
        </is>
      </c>
      <c r="R692" t="inlineStr">
        <is>
          <t>ЦЭ6803 В ЭР32</t>
        </is>
      </c>
      <c r="S692" t="inlineStr">
        <is>
          <t>011355172532185</t>
        </is>
      </c>
      <c r="T692" t="n">
        <v>30</v>
      </c>
      <c r="U692" t="n">
        <v>350</v>
      </c>
      <c r="V692" t="n">
        <v>350</v>
      </c>
      <c r="W692">
        <f>V697-U697</f>
        <v/>
      </c>
      <c r="X692">
        <f>ROUND((W697*T697),0)</f>
        <v/>
      </c>
      <c r="Y692">
        <f>ROUND((X697/100)*2.3,0)</f>
        <v/>
      </c>
      <c r="AC692">
        <f>X697+Y697+Z697+AA697+AB697</f>
        <v/>
      </c>
      <c r="AD692" t="inlineStr">
        <is>
          <t>СН2</t>
        </is>
      </c>
      <c r="AE692" t="inlineStr"/>
      <c r="AF692" s="33" t="n">
        <v>45076</v>
      </c>
      <c r="AI692" t="inlineStr">
        <is>
          <t>дэж004283</t>
        </is>
      </c>
      <c r="AJ692" t="inlineStr">
        <is>
          <t>ттн-АГ0612</t>
        </is>
      </c>
      <c r="AK692" t="inlineStr">
        <is>
          <t>дэж008662</t>
        </is>
      </c>
      <c r="AL692" t="inlineStr"/>
      <c r="AM692" t="inlineStr"/>
    </row>
    <row r="693">
      <c r="A693" t="n">
        <v>1</v>
      </c>
      <c r="B693" t="inlineStr">
        <is>
          <t>01</t>
        </is>
      </c>
      <c r="C693" t="inlineStr">
        <is>
          <t>DS0701OR0000688</t>
        </is>
      </c>
      <c r="D693" t="inlineStr">
        <is>
          <t>Энергоснабжение</t>
        </is>
      </c>
      <c r="E693" t="inlineStr">
        <is>
          <t>Филиал ПАО "Россети СК"-"Дагэнерго"</t>
        </is>
      </c>
      <c r="F693" t="n">
        <v>53300680</v>
      </c>
      <c r="G693" t="inlineStr">
        <is>
          <t>Прочие потребители</t>
        </is>
      </c>
      <c r="H693" t="inlineStr">
        <is>
          <t xml:space="preserve">СТОА </t>
        </is>
      </c>
      <c r="K693" t="inlineStr">
        <is>
          <t>ПС 110/35/6кВ "ЗФС"</t>
        </is>
      </c>
      <c r="N693" t="inlineStr">
        <is>
          <t>г.Кизилюрт</t>
        </is>
      </c>
      <c r="O693" t="inlineStr">
        <is>
          <t xml:space="preserve">ул.Малагусейнова </t>
        </is>
      </c>
      <c r="P693" t="n">
        <v>58</v>
      </c>
      <c r="R693" t="inlineStr">
        <is>
          <t>ЦЭ 6803 В</t>
        </is>
      </c>
      <c r="S693" t="n">
        <v>8517028000385</v>
      </c>
      <c r="T693" t="n">
        <v>1</v>
      </c>
      <c r="U693" t="n">
        <v>36177</v>
      </c>
      <c r="V693" t="n">
        <v>36177</v>
      </c>
      <c r="W693">
        <f>V698-U698</f>
        <v/>
      </c>
      <c r="X693">
        <f>ROUND((W698*T698),0)</f>
        <v/>
      </c>
      <c r="Y693">
        <f>ROUND((X698/100)*2.3,0)</f>
        <v/>
      </c>
      <c r="AC693">
        <f>X698+Y698+Z698+AA698+AB698</f>
        <v/>
      </c>
      <c r="AD693" t="inlineStr">
        <is>
          <t>НН</t>
        </is>
      </c>
      <c r="AE693" t="inlineStr"/>
      <c r="AI693" t="n">
        <v>3553568</v>
      </c>
      <c r="AL693" t="inlineStr"/>
      <c r="AM693" t="inlineStr"/>
    </row>
    <row r="694">
      <c r="A694" t="n">
        <v>1</v>
      </c>
      <c r="B694" t="inlineStr">
        <is>
          <t>01</t>
        </is>
      </c>
      <c r="C694" t="inlineStr">
        <is>
          <t>DS0701OR0000689</t>
        </is>
      </c>
      <c r="D694" t="inlineStr">
        <is>
          <t>Энергоснабжение</t>
        </is>
      </c>
      <c r="E694" t="inlineStr">
        <is>
          <t>Филиал ПАО "Россети СК"-"Дагэнерго"</t>
        </is>
      </c>
      <c r="F694" t="n">
        <v>53300681</v>
      </c>
      <c r="G694" t="inlineStr">
        <is>
          <t>Прочие потребители</t>
        </is>
      </c>
      <c r="H694" t="inlineStr">
        <is>
          <t>Автоэлектрик Автиев</t>
        </is>
      </c>
      <c r="K694" t="inlineStr">
        <is>
          <t>ПС 35/6 кВ "Город"</t>
        </is>
      </c>
      <c r="N694" t="inlineStr">
        <is>
          <t>п.Таш-Авлак г.Кизилюрт</t>
        </is>
      </c>
      <c r="O694" t="inlineStr">
        <is>
          <t>ул.Абдулаева</t>
        </is>
      </c>
      <c r="P694" t="n">
        <v>42</v>
      </c>
      <c r="R694" t="inlineStr">
        <is>
          <t>ЦЭ 6803 В</t>
        </is>
      </c>
      <c r="S694" t="inlineStr">
        <is>
          <t>009026023000732</t>
        </is>
      </c>
      <c r="T694" t="n">
        <v>1</v>
      </c>
      <c r="U694" t="n">
        <v>654</v>
      </c>
      <c r="V694" t="n">
        <v>654</v>
      </c>
      <c r="W694">
        <f>V699-U699</f>
        <v/>
      </c>
      <c r="X694">
        <f>ROUND((W699*T699),0)</f>
        <v/>
      </c>
      <c r="Y694">
        <f>ROUND((X699/100)*2.3,0)</f>
        <v/>
      </c>
      <c r="AC694">
        <f>X699+Y699+Z699+AA699+AB699</f>
        <v/>
      </c>
      <c r="AD694" t="inlineStr">
        <is>
          <t>НН</t>
        </is>
      </c>
      <c r="AE694" t="inlineStr"/>
      <c r="AF694" s="33" t="n">
        <v>45070</v>
      </c>
      <c r="AI694" t="inlineStr">
        <is>
          <t>дэж018300</t>
        </is>
      </c>
      <c r="AJ694" t="inlineStr">
        <is>
          <t>тех1</t>
        </is>
      </c>
      <c r="AK694" t="inlineStr">
        <is>
          <t>дэж0000534</t>
        </is>
      </c>
      <c r="AL694" t="inlineStr"/>
      <c r="AM694" t="inlineStr"/>
    </row>
    <row r="695">
      <c r="A695" t="n">
        <v>1</v>
      </c>
      <c r="B695" t="inlineStr">
        <is>
          <t>01</t>
        </is>
      </c>
      <c r="C695" t="inlineStr">
        <is>
          <t>DS0701OR0000690</t>
        </is>
      </c>
      <c r="D695" t="inlineStr">
        <is>
          <t>Энергоснабжение</t>
        </is>
      </c>
      <c r="E695" t="inlineStr">
        <is>
          <t>Филиал ПАО "Россети СК"-"Дагэнерго"</t>
        </is>
      </c>
      <c r="F695" t="n">
        <v>53300688</v>
      </c>
      <c r="G695" t="inlineStr">
        <is>
          <t>Прочие потребители</t>
        </is>
      </c>
      <c r="H695" t="inlineStr">
        <is>
          <t>ИП Мирзоева Зада Магомедовна К/Хранения"Пальмира"</t>
        </is>
      </c>
      <c r="K695" t="inlineStr">
        <is>
          <t>ПС 110/35/6кВ "ЗФС"</t>
        </is>
      </c>
      <c r="N695" t="inlineStr">
        <is>
          <t>г.Кизилюрт</t>
        </is>
      </c>
      <c r="O695" t="inlineStr">
        <is>
          <t>пл.Героев</t>
        </is>
      </c>
      <c r="R695" t="inlineStr">
        <is>
          <t>Меркурий 230 АR-03R</t>
        </is>
      </c>
      <c r="S695" t="n">
        <v>42229487</v>
      </c>
      <c r="T695" t="n">
        <v>1</v>
      </c>
      <c r="U695" t="n">
        <v>4904</v>
      </c>
      <c r="V695" t="n">
        <v>4904</v>
      </c>
      <c r="W695">
        <f>V700-U700</f>
        <v/>
      </c>
      <c r="X695">
        <f>ROUND((W700*T700),0)</f>
        <v/>
      </c>
      <c r="Y695">
        <f>ROUND((X700/100)*2.3,0)</f>
        <v/>
      </c>
      <c r="AC695">
        <f>X700+Y700+Z700+AA700+AB700</f>
        <v/>
      </c>
      <c r="AD695" t="inlineStr">
        <is>
          <t>НН</t>
        </is>
      </c>
      <c r="AE695" t="inlineStr"/>
      <c r="AF695" s="33" t="n">
        <v>45075</v>
      </c>
      <c r="AJ695" t="inlineStr">
        <is>
          <t>кл.к38157009</t>
        </is>
      </c>
      <c r="AL695" t="inlineStr"/>
      <c r="AM695" t="inlineStr"/>
    </row>
    <row r="696">
      <c r="A696" t="n">
        <v>1</v>
      </c>
      <c r="B696" t="inlineStr">
        <is>
          <t>01</t>
        </is>
      </c>
      <c r="C696" t="inlineStr">
        <is>
          <t>DS0701OR0000691</t>
        </is>
      </c>
      <c r="D696" t="inlineStr">
        <is>
          <t>Энергоснабжение</t>
        </is>
      </c>
      <c r="E696" t="inlineStr">
        <is>
          <t>Филиал ПАО "Россети СК"-"Дагэнерго"</t>
        </is>
      </c>
      <c r="F696" t="n">
        <v>53300690</v>
      </c>
      <c r="G696" t="inlineStr">
        <is>
          <t>Прочие потребители</t>
        </is>
      </c>
      <c r="H696" t="inlineStr">
        <is>
          <t xml:space="preserve">Выпечка </t>
        </is>
      </c>
      <c r="K696" t="inlineStr">
        <is>
          <t>ПС 110/35/6кВ "ЗФС"</t>
        </is>
      </c>
      <c r="N696" t="inlineStr">
        <is>
          <t>г.Кизилюрт</t>
        </is>
      </c>
      <c r="O696" t="inlineStr">
        <is>
          <t xml:space="preserve">ул.Вишневского </t>
        </is>
      </c>
      <c r="P696" t="inlineStr">
        <is>
          <t>21 А</t>
        </is>
      </c>
      <c r="R696" t="inlineStr">
        <is>
          <t>ЦЭ 6803 В</t>
        </is>
      </c>
      <c r="S696" t="n">
        <v>851701701020</v>
      </c>
      <c r="T696" t="n">
        <v>1</v>
      </c>
      <c r="U696" t="n">
        <v>21820</v>
      </c>
      <c r="V696" t="n">
        <v>21820</v>
      </c>
      <c r="W696">
        <f>V701-U701</f>
        <v/>
      </c>
      <c r="X696">
        <f>ROUND((W701*T701),0)</f>
        <v/>
      </c>
      <c r="Y696">
        <f>ROUND((X701/100)*2.3,0)</f>
        <v/>
      </c>
      <c r="AC696">
        <f>X701+Y701+Z701+AA701+AB701</f>
        <v/>
      </c>
      <c r="AD696" t="inlineStr">
        <is>
          <t>НН</t>
        </is>
      </c>
      <c r="AE696" t="inlineStr"/>
      <c r="AF696" s="33" t="n">
        <v>45076</v>
      </c>
      <c r="AG696" t="inlineStr">
        <is>
          <t>Акт недопуска</t>
        </is>
      </c>
      <c r="AH696" t="n">
        <v>383</v>
      </c>
      <c r="AL696" t="inlineStr"/>
      <c r="AM696" t="inlineStr"/>
    </row>
    <row r="697">
      <c r="A697" t="n">
        <v>1</v>
      </c>
      <c r="B697" t="inlineStr">
        <is>
          <t>01</t>
        </is>
      </c>
      <c r="C697" t="inlineStr">
        <is>
          <t>DS0701OR0000692</t>
        </is>
      </c>
      <c r="D697" t="inlineStr">
        <is>
          <t>Энергоснабжение</t>
        </is>
      </c>
      <c r="E697" t="inlineStr">
        <is>
          <t>Филиал ПАО "Россети СК"-"Дагэнерго"</t>
        </is>
      </c>
      <c r="F697" t="n">
        <v>53300691</v>
      </c>
      <c r="G697" t="inlineStr">
        <is>
          <t>Прочие потребители</t>
        </is>
      </c>
      <c r="H697" t="inlineStr">
        <is>
          <t xml:space="preserve">Процедурный кабинет     </t>
        </is>
      </c>
      <c r="K697" t="inlineStr">
        <is>
          <t>ПС 110/35/6кВ "ЗФС"</t>
        </is>
      </c>
      <c r="N697" t="inlineStr">
        <is>
          <t>г.Кизилюрт</t>
        </is>
      </c>
      <c r="O697" t="inlineStr">
        <is>
          <t>ул.Г.Цадаса</t>
        </is>
      </c>
      <c r="P697" t="n">
        <v>51</v>
      </c>
      <c r="R697" t="inlineStr">
        <is>
          <t>ЦЭ 6807 П</t>
        </is>
      </c>
      <c r="S697" t="n">
        <v>901270673</v>
      </c>
      <c r="T697" t="n">
        <v>1</v>
      </c>
      <c r="U697" t="n">
        <v>7617</v>
      </c>
      <c r="V697" t="n">
        <v>7617</v>
      </c>
      <c r="W697">
        <f>V702-U702</f>
        <v/>
      </c>
      <c r="X697">
        <f>ROUND((W702*T702),0)</f>
        <v/>
      </c>
      <c r="Y697">
        <f>ROUND((X702/100)*2.3,0)</f>
        <v/>
      </c>
      <c r="AC697">
        <f>X702+Y702+Z702+AA702+AB702</f>
        <v/>
      </c>
      <c r="AD697" t="inlineStr">
        <is>
          <t>НН</t>
        </is>
      </c>
      <c r="AE697" t="inlineStr"/>
      <c r="AL697" t="inlineStr"/>
      <c r="AM697" t="inlineStr"/>
      <c r="AN697" t="inlineStr">
        <is>
          <t>ОДПУ</t>
        </is>
      </c>
    </row>
    <row r="698">
      <c r="A698" t="n">
        <v>1</v>
      </c>
      <c r="B698" t="inlineStr">
        <is>
          <t>01</t>
        </is>
      </c>
      <c r="C698" t="inlineStr">
        <is>
          <t>DS0701OR0000693</t>
        </is>
      </c>
      <c r="D698" t="inlineStr">
        <is>
          <t>Энергоснабжение</t>
        </is>
      </c>
      <c r="E698" t="inlineStr">
        <is>
          <t>Филиал ПАО "Россети СК"-"Дагэнерго"</t>
        </is>
      </c>
      <c r="F698" t="n">
        <v>53300692</v>
      </c>
      <c r="G698" t="inlineStr">
        <is>
          <t>Прочие потребители</t>
        </is>
      </c>
      <c r="H698" t="inlineStr">
        <is>
          <t xml:space="preserve">"Термопласт"   </t>
        </is>
      </c>
      <c r="K698" t="inlineStr">
        <is>
          <t>ПС 110/6 кВ "КЧГЭС"</t>
        </is>
      </c>
      <c r="N698" t="inlineStr">
        <is>
          <t>пгт.Новый Сулак</t>
        </is>
      </c>
      <c r="O698" t="inlineStr">
        <is>
          <t xml:space="preserve">ул. Комарова </t>
        </is>
      </c>
      <c r="P698" t="n">
        <v>9</v>
      </c>
      <c r="R698" t="inlineStr">
        <is>
          <t>ЦЭ 6803 В</t>
        </is>
      </c>
      <c r="S698" t="inlineStr">
        <is>
          <t>009026024005212</t>
        </is>
      </c>
      <c r="T698" t="n">
        <v>1</v>
      </c>
      <c r="U698" t="n">
        <v>15970</v>
      </c>
      <c r="V698" t="n">
        <v>15970</v>
      </c>
      <c r="W698">
        <f>V703-U703</f>
        <v/>
      </c>
      <c r="X698">
        <f>ROUND((W703*T703),0)</f>
        <v/>
      </c>
      <c r="Y698">
        <f>ROUND((X703/100)*2.3,0)</f>
        <v/>
      </c>
      <c r="AC698">
        <f>X703+Y703+Z703+AA703+AB703</f>
        <v/>
      </c>
      <c r="AD698" t="inlineStr">
        <is>
          <t>НН</t>
        </is>
      </c>
      <c r="AE698" t="inlineStr"/>
      <c r="AF698" s="33" t="n">
        <v>45076</v>
      </c>
      <c r="AI698" t="inlineStr">
        <is>
          <t>дэж012088</t>
        </is>
      </c>
      <c r="AJ698" t="inlineStr">
        <is>
          <t>003596</t>
        </is>
      </c>
      <c r="AL698" t="inlineStr"/>
      <c r="AM698" t="inlineStr"/>
    </row>
    <row r="699">
      <c r="A699" t="n">
        <v>1</v>
      </c>
      <c r="B699" t="inlineStr">
        <is>
          <t>01</t>
        </is>
      </c>
      <c r="C699" t="inlineStr">
        <is>
          <t>DS0701OR0000694</t>
        </is>
      </c>
      <c r="D699" t="inlineStr">
        <is>
          <t>Энергоснабжение</t>
        </is>
      </c>
      <c r="E699" t="inlineStr">
        <is>
          <t>Филиал ПАО "Россети СК"-"Дагэнерго"</t>
        </is>
      </c>
      <c r="F699" t="n">
        <v>53300693</v>
      </c>
      <c r="G699" t="inlineStr">
        <is>
          <t>Прочие потребители</t>
        </is>
      </c>
      <c r="H699" t="inlineStr">
        <is>
          <t xml:space="preserve">Шлакоблочный цех  МКР-3 (40ква)  </t>
        </is>
      </c>
      <c r="K699" t="inlineStr">
        <is>
          <t>ПС 110/35/6кВ "ЗФС"</t>
        </is>
      </c>
      <c r="N699" t="inlineStr">
        <is>
          <t>г.Кизилюрт</t>
        </is>
      </c>
      <c r="O699" t="inlineStr">
        <is>
          <t>около КЦРБ</t>
        </is>
      </c>
      <c r="R699" t="inlineStr">
        <is>
          <t>Меркурий 230 АR-02</t>
        </is>
      </c>
      <c r="S699" t="n">
        <v>21233757</v>
      </c>
      <c r="T699" t="n">
        <v>1</v>
      </c>
      <c r="U699" t="n">
        <v>16632</v>
      </c>
      <c r="V699" t="n">
        <v>16632</v>
      </c>
      <c r="W699">
        <f>V704-U704</f>
        <v/>
      </c>
      <c r="X699">
        <f>ROUND((W704*T704),0)</f>
        <v/>
      </c>
      <c r="Y699">
        <f>ROUND((X704/100)*2.3,0)</f>
        <v/>
      </c>
      <c r="AC699">
        <f>X704+Y704+Z704+AA704+AB704</f>
        <v/>
      </c>
      <c r="AD699" t="inlineStr">
        <is>
          <t>СН2</t>
        </is>
      </c>
      <c r="AE699" t="inlineStr"/>
      <c r="AF699" s="33" t="n">
        <v>45076</v>
      </c>
      <c r="AG699" t="inlineStr">
        <is>
          <t>Акт недопуска</t>
        </is>
      </c>
      <c r="AH699" t="n">
        <v>384</v>
      </c>
      <c r="AL699" t="inlineStr"/>
      <c r="AM699" t="inlineStr"/>
    </row>
    <row r="700">
      <c r="A700" t="n">
        <v>1</v>
      </c>
      <c r="B700" t="inlineStr">
        <is>
          <t>01</t>
        </is>
      </c>
      <c r="C700" t="inlineStr">
        <is>
          <t>DS0701OR0000695</t>
        </is>
      </c>
      <c r="D700" t="inlineStr">
        <is>
          <t>Энергоснабжение</t>
        </is>
      </c>
      <c r="E700" t="inlineStr">
        <is>
          <t>Филиал ПАО "Россети СК"-"Дагэнерго"</t>
        </is>
      </c>
      <c r="F700" t="n">
        <v>53300699</v>
      </c>
      <c r="G700" t="inlineStr">
        <is>
          <t>Прочие потребители</t>
        </is>
      </c>
      <c r="H700" t="inlineStr">
        <is>
          <t xml:space="preserve">СТОА       Асхабов  </t>
        </is>
      </c>
      <c r="K700" t="inlineStr">
        <is>
          <t>ПС 35/6 кВ "Город"</t>
        </is>
      </c>
      <c r="N700" t="inlineStr">
        <is>
          <t>п.Таш-Авлак г.Кизилюрт</t>
        </is>
      </c>
      <c r="O700" t="inlineStr">
        <is>
          <t>ул. Абдулаева</t>
        </is>
      </c>
      <c r="P700" t="n">
        <v>46</v>
      </c>
      <c r="R700" t="inlineStr">
        <is>
          <t>ЦЭ 6803 В</t>
        </is>
      </c>
      <c r="S700" t="inlineStr">
        <is>
          <t>009026030001341</t>
        </is>
      </c>
      <c r="T700" t="n">
        <v>1</v>
      </c>
      <c r="U700" t="n">
        <v>11439</v>
      </c>
      <c r="V700" t="n">
        <v>11439</v>
      </c>
      <c r="W700">
        <f>V705-U705</f>
        <v/>
      </c>
      <c r="X700">
        <f>ROUND((W705*T705),0)</f>
        <v/>
      </c>
      <c r="Y700">
        <f>ROUND((X705/100)*2.3,0)</f>
        <v/>
      </c>
      <c r="AC700">
        <f>X705+Y705+Z705+AA705+AB705</f>
        <v/>
      </c>
      <c r="AD700" t="inlineStr">
        <is>
          <t>НН</t>
        </is>
      </c>
      <c r="AE700" t="inlineStr"/>
      <c r="AL700" t="inlineStr"/>
      <c r="AM700" t="inlineStr"/>
    </row>
    <row r="701">
      <c r="A701" t="n">
        <v>1</v>
      </c>
      <c r="B701" t="inlineStr">
        <is>
          <t>01</t>
        </is>
      </c>
      <c r="C701" t="inlineStr">
        <is>
          <t>DS0701OR0000696</t>
        </is>
      </c>
      <c r="D701" t="inlineStr">
        <is>
          <t>Энергоснабжение</t>
        </is>
      </c>
      <c r="E701" t="inlineStr">
        <is>
          <t>Филиал ПАО "Россети СК"-"Дагэнерго"</t>
        </is>
      </c>
      <c r="F701" t="n">
        <v>53300701</v>
      </c>
      <c r="G701" t="inlineStr">
        <is>
          <t>Прочие потребители</t>
        </is>
      </c>
      <c r="H701" t="inlineStr">
        <is>
          <t xml:space="preserve">АЗС "Кизилюрт"  </t>
        </is>
      </c>
      <c r="K701" t="inlineStr">
        <is>
          <t>ПС 35/6 кВ "Город"</t>
        </is>
      </c>
      <c r="N701" t="inlineStr">
        <is>
          <t>г.Кизилюрт</t>
        </is>
      </c>
      <c r="O701" t="inlineStr">
        <is>
          <t>ул.Им.Газимагомеда у СХТ</t>
        </is>
      </c>
      <c r="R701" t="inlineStr">
        <is>
          <t>ЦЭ 6803 В</t>
        </is>
      </c>
      <c r="S701" t="n">
        <v>8517014016334</v>
      </c>
      <c r="T701" t="n">
        <v>1</v>
      </c>
      <c r="U701" t="n">
        <v>30186</v>
      </c>
      <c r="V701" t="n">
        <v>30186</v>
      </c>
      <c r="W701">
        <f>V706-U706</f>
        <v/>
      </c>
      <c r="X701">
        <f>ROUND((W706*T706),0)</f>
        <v/>
      </c>
      <c r="Y701">
        <f>ROUND((X706/100)*2.3,0)</f>
        <v/>
      </c>
      <c r="AC701">
        <f>X706+Y706+Z706+AA706+AB706</f>
        <v/>
      </c>
      <c r="AD701" t="inlineStr">
        <is>
          <t>НН</t>
        </is>
      </c>
      <c r="AE701" t="inlineStr"/>
      <c r="AI701" t="inlineStr">
        <is>
          <t>ст40</t>
        </is>
      </c>
      <c r="AJ701" t="n">
        <v>0</v>
      </c>
      <c r="AL701" t="inlineStr"/>
      <c r="AM701" t="inlineStr"/>
    </row>
    <row r="702">
      <c r="A702" t="n">
        <v>1</v>
      </c>
      <c r="B702" t="inlineStr">
        <is>
          <t>01</t>
        </is>
      </c>
      <c r="C702" t="inlineStr">
        <is>
          <t>DS0701OR0000697</t>
        </is>
      </c>
      <c r="D702" t="inlineStr">
        <is>
          <t>Энергоснабжение</t>
        </is>
      </c>
      <c r="E702" t="inlineStr">
        <is>
          <t>Филиал ПАО "Россети СК"-"Дагэнерго"</t>
        </is>
      </c>
      <c r="F702" t="n">
        <v>53300702</v>
      </c>
      <c r="G702" t="inlineStr">
        <is>
          <t>Прочие потребители</t>
        </is>
      </c>
      <c r="H702" t="inlineStr">
        <is>
          <t xml:space="preserve">Пекарня " Наполеон"  </t>
        </is>
      </c>
      <c r="K702" t="inlineStr">
        <is>
          <t>ПС 110/35/6кВ "ЗФС"</t>
        </is>
      </c>
      <c r="N702" t="inlineStr">
        <is>
          <t>г.Кизилюрт</t>
        </is>
      </c>
      <c r="O702" t="inlineStr">
        <is>
          <t>ул.Г.Цадаса</t>
        </is>
      </c>
      <c r="P702" t="inlineStr">
        <is>
          <t>10 А</t>
        </is>
      </c>
      <c r="R702" t="inlineStr">
        <is>
          <t>Меркурий 230 АR-03R</t>
        </is>
      </c>
      <c r="S702" t="n">
        <v>30612386</v>
      </c>
      <c r="T702" t="n">
        <v>30</v>
      </c>
      <c r="U702" t="n">
        <v>4050</v>
      </c>
      <c r="V702" t="n">
        <v>4050</v>
      </c>
      <c r="W702">
        <f>V707-U707</f>
        <v/>
      </c>
      <c r="X702">
        <f>ROUND((W707*T707),0)</f>
        <v/>
      </c>
      <c r="Y702">
        <f>ROUND((X707/100)*2.3,0)</f>
        <v/>
      </c>
      <c r="AC702">
        <f>X707+Y707+Z707+AA707+AB707</f>
        <v/>
      </c>
      <c r="AD702" t="inlineStr">
        <is>
          <t>НН</t>
        </is>
      </c>
      <c r="AE702" t="inlineStr"/>
      <c r="AF702" s="33" t="n">
        <v>45076</v>
      </c>
      <c r="AK702" t="inlineStr">
        <is>
          <t>АГ 4675</t>
        </is>
      </c>
      <c r="AL702" t="inlineStr"/>
      <c r="AM702" t="inlineStr"/>
    </row>
    <row r="703">
      <c r="A703" t="n">
        <v>1</v>
      </c>
      <c r="B703" t="inlineStr">
        <is>
          <t>01</t>
        </is>
      </c>
      <c r="C703" t="inlineStr">
        <is>
          <t>DS0701OR0000698</t>
        </is>
      </c>
      <c r="D703" t="inlineStr">
        <is>
          <t>Энергоснабжение</t>
        </is>
      </c>
      <c r="E703" t="inlineStr">
        <is>
          <t>Филиал ПАО "Россети СК"-"Дагэнерго"</t>
        </is>
      </c>
      <c r="F703" t="n">
        <v>53300707</v>
      </c>
      <c r="G703" t="inlineStr">
        <is>
          <t>Прочие потребители</t>
        </is>
      </c>
      <c r="H703" t="inlineStr">
        <is>
          <t xml:space="preserve">Швейный цех №8 Хадисов </t>
        </is>
      </c>
      <c r="K703" t="inlineStr">
        <is>
          <t>ПС 35/6 кВ "Город"</t>
        </is>
      </c>
      <c r="N703" t="inlineStr">
        <is>
          <t>г.Кизилюрт</t>
        </is>
      </c>
      <c r="O703" t="inlineStr">
        <is>
          <t>ул.Полежаева</t>
        </is>
      </c>
      <c r="R703" t="inlineStr">
        <is>
          <t>ЦЭ 6807 П</t>
        </is>
      </c>
      <c r="S703" t="inlineStr">
        <is>
          <t>007129030038298</t>
        </is>
      </c>
      <c r="T703" t="n">
        <v>1</v>
      </c>
      <c r="U703" t="n">
        <v>6912</v>
      </c>
      <c r="V703" t="n">
        <v>6912</v>
      </c>
      <c r="W703">
        <f>V708-U708</f>
        <v/>
      </c>
      <c r="X703">
        <f>ROUND((W708*T708),0)</f>
        <v/>
      </c>
      <c r="Y703">
        <f>ROUND((X708/100)*2.3,0)</f>
        <v/>
      </c>
      <c r="AC703">
        <f>X708+Y708+Z708+AA708+AB708</f>
        <v/>
      </c>
      <c r="AD703" t="inlineStr">
        <is>
          <t>НН</t>
        </is>
      </c>
      <c r="AE703" t="inlineStr"/>
      <c r="AF703" s="33" t="n">
        <v>45076</v>
      </c>
      <c r="AI703" t="inlineStr">
        <is>
          <t>дэж018274</t>
        </is>
      </c>
      <c r="AK703" t="inlineStr">
        <is>
          <t>дэж0000531</t>
        </is>
      </c>
      <c r="AL703" t="inlineStr"/>
      <c r="AM703" t="inlineStr"/>
    </row>
    <row r="704">
      <c r="A704" t="n">
        <v>1</v>
      </c>
      <c r="B704" t="inlineStr">
        <is>
          <t>01</t>
        </is>
      </c>
      <c r="C704" t="inlineStr">
        <is>
          <t>DS0701OR0000699</t>
        </is>
      </c>
      <c r="D704" t="inlineStr">
        <is>
          <t>Энергоснабжение</t>
        </is>
      </c>
      <c r="E704" t="inlineStr">
        <is>
          <t>Филиал ПАО "Россети СК"-"Дагэнерго"</t>
        </is>
      </c>
      <c r="F704" t="n">
        <v>53300715</v>
      </c>
      <c r="G704" t="inlineStr">
        <is>
          <t>Прочие потребители</t>
        </is>
      </c>
      <c r="H704" t="inlineStr">
        <is>
          <t xml:space="preserve">Ч.П. " Стройсервис" </t>
        </is>
      </c>
      <c r="K704" t="inlineStr">
        <is>
          <t>ПС 110/35/6кВ "ЗФС"</t>
        </is>
      </c>
      <c r="N704" t="inlineStr">
        <is>
          <t>г.Кизилюрт</t>
        </is>
      </c>
      <c r="O704" t="inlineStr">
        <is>
          <t>ул.Аскерханова</t>
        </is>
      </c>
      <c r="R704" t="inlineStr">
        <is>
          <t>Меркурий 230 АМ-02</t>
        </is>
      </c>
      <c r="S704" t="inlineStr">
        <is>
          <t>09098724</t>
        </is>
      </c>
      <c r="T704" t="n">
        <v>1</v>
      </c>
      <c r="U704" t="n">
        <v>108148</v>
      </c>
      <c r="V704" t="n">
        <v>108148</v>
      </c>
      <c r="W704">
        <f>V709-U709</f>
        <v/>
      </c>
      <c r="X704">
        <f>ROUND((W709*T709),0)</f>
        <v/>
      </c>
      <c r="Y704">
        <f>ROUND((X709/100)*2.3,0)</f>
        <v/>
      </c>
      <c r="AC704">
        <f>X709+Y709+Z709+AA709+AB709</f>
        <v/>
      </c>
      <c r="AD704" t="inlineStr">
        <is>
          <t>СН2</t>
        </is>
      </c>
      <c r="AE704" t="inlineStr"/>
      <c r="AF704" s="33" t="n">
        <v>45070</v>
      </c>
      <c r="AI704" t="inlineStr">
        <is>
          <t>дэж003579</t>
        </is>
      </c>
      <c r="AL704" t="inlineStr"/>
      <c r="AM704" t="inlineStr"/>
    </row>
    <row r="705">
      <c r="A705" t="n">
        <v>1</v>
      </c>
      <c r="B705" t="inlineStr">
        <is>
          <t>01</t>
        </is>
      </c>
      <c r="C705" t="inlineStr">
        <is>
          <t>DS0701OR0000700</t>
        </is>
      </c>
      <c r="D705" t="inlineStr">
        <is>
          <t>Энергоснабжение</t>
        </is>
      </c>
      <c r="E705" t="inlineStr">
        <is>
          <t>Филиал ПАО "Россети СК"-"Дагэнерго"</t>
        </is>
      </c>
      <c r="F705" t="n">
        <v>53300717</v>
      </c>
      <c r="G705" t="inlineStr">
        <is>
          <t>Прочие потребители</t>
        </is>
      </c>
      <c r="H705" t="inlineStr">
        <is>
          <t xml:space="preserve">Кафе " Империя"  </t>
        </is>
      </c>
      <c r="K705" t="inlineStr">
        <is>
          <t>ПС 110/35/6кВ "ЗФС"</t>
        </is>
      </c>
      <c r="N705" t="inlineStr">
        <is>
          <t>г.Кизилюрт</t>
        </is>
      </c>
      <c r="O705" t="inlineStr">
        <is>
          <t>ул.Малагусейнова</t>
        </is>
      </c>
      <c r="R705" t="inlineStr">
        <is>
          <t>Каскад 310 МТ S-132-RF433</t>
        </is>
      </c>
      <c r="S705" t="n">
        <v>100812164255</v>
      </c>
      <c r="T705" t="n">
        <v>1</v>
      </c>
      <c r="U705" t="n">
        <v>11313</v>
      </c>
      <c r="V705" t="n">
        <v>11313</v>
      </c>
      <c r="W705">
        <f>V710-U710</f>
        <v/>
      </c>
      <c r="X705">
        <f>ROUND((W710*T710),0)</f>
        <v/>
      </c>
      <c r="Y705">
        <f>ROUND((X710/100)*2.3,0)</f>
        <v/>
      </c>
      <c r="AC705">
        <f>X710+Y710+Z710+AA710+AB710</f>
        <v/>
      </c>
      <c r="AD705" t="inlineStr">
        <is>
          <t>НН</t>
        </is>
      </c>
      <c r="AE705" t="inlineStr"/>
      <c r="AL705" t="inlineStr"/>
      <c r="AM705" t="inlineStr"/>
    </row>
    <row r="706">
      <c r="A706" t="n">
        <v>1</v>
      </c>
      <c r="B706" t="inlineStr">
        <is>
          <t>01</t>
        </is>
      </c>
      <c r="C706" t="inlineStr">
        <is>
          <t>DS0701OR0000701</t>
        </is>
      </c>
      <c r="D706" t="inlineStr">
        <is>
          <t>Энергоснабжение</t>
        </is>
      </c>
      <c r="E706" t="inlineStr">
        <is>
          <t>Филиал ПАО "Россети СК"-"Дагэнерго"</t>
        </is>
      </c>
      <c r="F706" t="n">
        <v>53300719</v>
      </c>
      <c r="G706" t="inlineStr">
        <is>
          <t>Прочие потребители</t>
        </is>
      </c>
      <c r="H706" t="inlineStr">
        <is>
          <t xml:space="preserve">Кафе " Лувр" </t>
        </is>
      </c>
      <c r="K706" t="inlineStr">
        <is>
          <t>ПС 35/6 кВ "Город"</t>
        </is>
      </c>
      <c r="N706" t="inlineStr">
        <is>
          <t>г.Кизилюрт</t>
        </is>
      </c>
      <c r="O706" t="inlineStr">
        <is>
          <t>ул.Аскерханова</t>
        </is>
      </c>
      <c r="P706" t="n">
        <v>51</v>
      </c>
      <c r="R706" t="inlineStr">
        <is>
          <t>Меркурий 201,8</t>
        </is>
      </c>
      <c r="S706" t="n">
        <v>14409376</v>
      </c>
      <c r="T706" t="n">
        <v>1</v>
      </c>
      <c r="U706" t="n">
        <v>76680</v>
      </c>
      <c r="V706" t="n">
        <v>76680</v>
      </c>
      <c r="W706">
        <f>V711-U711</f>
        <v/>
      </c>
      <c r="X706">
        <f>ROUND((W711*T711),0)</f>
        <v/>
      </c>
      <c r="Y706">
        <f>ROUND((X711/100)*2.3,0)</f>
        <v/>
      </c>
      <c r="AC706">
        <f>X711+Y711+Z711+AA711+AB711</f>
        <v/>
      </c>
      <c r="AD706" t="inlineStr">
        <is>
          <t>НН</t>
        </is>
      </c>
      <c r="AE706" t="inlineStr"/>
      <c r="AF706" s="33" t="n">
        <v>45076</v>
      </c>
      <c r="AL706" t="inlineStr"/>
      <c r="AM706" t="inlineStr"/>
    </row>
    <row r="707">
      <c r="A707" t="n">
        <v>1</v>
      </c>
      <c r="B707" t="inlineStr">
        <is>
          <t>01</t>
        </is>
      </c>
      <c r="C707" t="inlineStr">
        <is>
          <t>DS0701OR0000702</t>
        </is>
      </c>
      <c r="D707" t="inlineStr">
        <is>
          <t>Энергоснабжение</t>
        </is>
      </c>
      <c r="E707" t="inlineStr">
        <is>
          <t>Филиал ПАО "Россети СК"-"Дагэнерго"</t>
        </is>
      </c>
      <c r="F707" t="n">
        <v>53300722</v>
      </c>
      <c r="G707" t="inlineStr">
        <is>
          <t>Прочие потребители</t>
        </is>
      </c>
      <c r="H707" t="inlineStr">
        <is>
          <t xml:space="preserve">ОАО " Строитель"  </t>
        </is>
      </c>
      <c r="K707" t="inlineStr">
        <is>
          <t>ПС 110/35/6кВ "ЗФС"</t>
        </is>
      </c>
      <c r="N707" t="inlineStr">
        <is>
          <t>г.Кизилюрт</t>
        </is>
      </c>
      <c r="O707" t="inlineStr">
        <is>
          <t>ул.Г.Цадаса</t>
        </is>
      </c>
      <c r="P707" t="n">
        <v>4</v>
      </c>
      <c r="R707" t="inlineStr">
        <is>
          <t>ЦЭ 6807 П</t>
        </is>
      </c>
      <c r="S707" t="n">
        <v>9032003900</v>
      </c>
      <c r="T707" t="n">
        <v>1</v>
      </c>
      <c r="U707" t="n">
        <v>2075</v>
      </c>
      <c r="V707" t="n">
        <v>2075</v>
      </c>
      <c r="W707">
        <f>V712-U712</f>
        <v/>
      </c>
      <c r="X707">
        <f>ROUND((W712*T712),0)</f>
        <v/>
      </c>
      <c r="Y707">
        <f>ROUND((X712/100)*2.3,0)</f>
        <v/>
      </c>
      <c r="AC707">
        <f>X712+Y712+Z712+AA712+AB712</f>
        <v/>
      </c>
      <c r="AD707" t="inlineStr">
        <is>
          <t>НН</t>
        </is>
      </c>
      <c r="AE707" t="inlineStr"/>
      <c r="AI707" t="inlineStr">
        <is>
          <t>отиск</t>
        </is>
      </c>
      <c r="AJ707" t="inlineStr">
        <is>
          <t>003597</t>
        </is>
      </c>
      <c r="AL707" t="inlineStr"/>
      <c r="AM707" t="inlineStr"/>
    </row>
    <row r="708">
      <c r="A708" t="n">
        <v>1</v>
      </c>
      <c r="B708" t="inlineStr">
        <is>
          <t>01</t>
        </is>
      </c>
      <c r="C708" t="inlineStr">
        <is>
          <t>DS0701OR0000703</t>
        </is>
      </c>
      <c r="D708" t="inlineStr">
        <is>
          <t>Энергоснабжение</t>
        </is>
      </c>
      <c r="E708" t="inlineStr">
        <is>
          <t>Филиал ПАО "Россети СК"-"Дагэнерго"</t>
        </is>
      </c>
      <c r="F708" t="n">
        <v>53300727</v>
      </c>
      <c r="G708" t="inlineStr">
        <is>
          <t>Прочие потребители</t>
        </is>
      </c>
      <c r="H708" t="inlineStr">
        <is>
          <t xml:space="preserve">Телеателье </t>
        </is>
      </c>
      <c r="K708" t="inlineStr">
        <is>
          <t>ПС 110/35/6кВ "ЗФС"</t>
        </is>
      </c>
      <c r="N708" t="inlineStr">
        <is>
          <t>г.Кизилюрт</t>
        </is>
      </c>
      <c r="O708" t="inlineStr">
        <is>
          <t xml:space="preserve">ул.Гагарина </t>
        </is>
      </c>
      <c r="P708" t="n">
        <v>40</v>
      </c>
      <c r="R708" t="inlineStr">
        <is>
          <t>ЦЭ 6807 П</t>
        </is>
      </c>
      <c r="S708" t="inlineStr">
        <is>
          <t>007129036174249</t>
        </is>
      </c>
      <c r="T708" t="n">
        <v>1</v>
      </c>
      <c r="U708" t="n">
        <v>3970</v>
      </c>
      <c r="V708" t="n">
        <v>3970</v>
      </c>
      <c r="W708">
        <f>V713-U713</f>
        <v/>
      </c>
      <c r="X708">
        <f>ROUND((W713*T713),0)</f>
        <v/>
      </c>
      <c r="Y708">
        <f>ROUND((X713/100)*2.3,0)</f>
        <v/>
      </c>
      <c r="AC708">
        <f>X713+Y713+Z713+AA713+AB713</f>
        <v/>
      </c>
      <c r="AD708" t="inlineStr">
        <is>
          <t>НН</t>
        </is>
      </c>
      <c r="AE708" t="inlineStr"/>
      <c r="AF708" s="33" t="n">
        <v>45076</v>
      </c>
      <c r="AI708" t="inlineStr">
        <is>
          <t>дээж018188</t>
        </is>
      </c>
      <c r="AJ708" t="inlineStr">
        <is>
          <t>АИ-7294</t>
        </is>
      </c>
      <c r="AL708" t="inlineStr"/>
      <c r="AM708" t="inlineStr"/>
    </row>
    <row r="709">
      <c r="A709" t="n">
        <v>1</v>
      </c>
      <c r="B709" t="inlineStr">
        <is>
          <t>01</t>
        </is>
      </c>
      <c r="C709" t="inlineStr">
        <is>
          <t>DS0701OR0000704</t>
        </is>
      </c>
      <c r="D709" t="inlineStr">
        <is>
          <t>Энергоснабжение</t>
        </is>
      </c>
      <c r="E709" t="inlineStr">
        <is>
          <t>Филиал ПАО "Россети СК"-"Дагэнерго"</t>
        </is>
      </c>
      <c r="F709" t="n">
        <v>53300728</v>
      </c>
      <c r="G709" t="inlineStr">
        <is>
          <t>Прочие потребители</t>
        </is>
      </c>
      <c r="H709" t="inlineStr">
        <is>
          <t>ООО"Югкадастрсъемка"</t>
        </is>
      </c>
      <c r="K709" t="inlineStr">
        <is>
          <t>ПС 110/35/6кВ "ЗФС"</t>
        </is>
      </c>
      <c r="N709" t="inlineStr">
        <is>
          <t>г.Кизилюрт</t>
        </is>
      </c>
      <c r="O709" t="inlineStr">
        <is>
          <t>ул Лермонтова</t>
        </is>
      </c>
      <c r="R709" t="inlineStr">
        <is>
          <t>ЦЭ 6803 В</t>
        </is>
      </c>
      <c r="S709" t="inlineStr">
        <is>
          <t>009026031008614</t>
        </is>
      </c>
      <c r="T709" t="n">
        <v>1</v>
      </c>
      <c r="U709" t="n">
        <v>193937</v>
      </c>
      <c r="V709" t="n">
        <v>193937</v>
      </c>
      <c r="W709">
        <f>V714-U714</f>
        <v/>
      </c>
      <c r="X709">
        <f>ROUND((W714*T714),0)</f>
        <v/>
      </c>
      <c r="Y709">
        <f>ROUND((X714/100)*2.3,0)</f>
        <v/>
      </c>
      <c r="AC709">
        <f>X714+Y714+Z714+AA714+AB714</f>
        <v/>
      </c>
      <c r="AD709" t="inlineStr">
        <is>
          <t>НН</t>
        </is>
      </c>
      <c r="AE709" t="inlineStr"/>
      <c r="AF709" s="33" t="n">
        <v>45071</v>
      </c>
      <c r="AI709" t="inlineStr">
        <is>
          <t>дэж012578</t>
        </is>
      </c>
      <c r="AL709" t="inlineStr"/>
      <c r="AM709" t="inlineStr"/>
    </row>
    <row r="710">
      <c r="A710" t="n">
        <v>1</v>
      </c>
      <c r="B710" t="inlineStr">
        <is>
          <t>01</t>
        </is>
      </c>
      <c r="C710" t="inlineStr">
        <is>
          <t>DS0701OR0000705</t>
        </is>
      </c>
      <c r="D710" t="inlineStr">
        <is>
          <t>Энергоснабжение</t>
        </is>
      </c>
      <c r="E710" t="inlineStr">
        <is>
          <t>Филиал ПАО "Россети СК"-"Дагэнерго"</t>
        </is>
      </c>
      <c r="F710" t="n">
        <v>53300729</v>
      </c>
      <c r="G710" t="inlineStr">
        <is>
          <t>Прочие потребители</t>
        </is>
      </c>
      <c r="H710" t="inlineStr">
        <is>
          <t>Автомойка  "Хаман"  БЗ Ирида мал</t>
        </is>
      </c>
      <c r="K710" t="inlineStr">
        <is>
          <t>ПС 110/35/6кВ "ЗФС"</t>
        </is>
      </c>
      <c r="N710" t="inlineStr">
        <is>
          <t>г.Кизилюрт</t>
        </is>
      </c>
      <c r="O710" t="inlineStr">
        <is>
          <t>ул.Вишневского</t>
        </is>
      </c>
      <c r="P710" t="n">
        <v>69</v>
      </c>
      <c r="R710" t="inlineStr">
        <is>
          <t xml:space="preserve">СЕ 303 R33 746-JAZ </t>
        </is>
      </c>
      <c r="S710" t="inlineStr">
        <is>
          <t>099071049</t>
        </is>
      </c>
      <c r="T710" t="n">
        <v>1</v>
      </c>
      <c r="U710" t="n">
        <v>114114</v>
      </c>
      <c r="V710" t="n">
        <v>114114</v>
      </c>
      <c r="W710">
        <f>V715-U715</f>
        <v/>
      </c>
      <c r="X710">
        <f>ROUND((W715*T715),0)</f>
        <v/>
      </c>
      <c r="Y710">
        <f>ROUND((X715/100)*2.3,0)</f>
        <v/>
      </c>
      <c r="AC710">
        <f>X715+Y715+Z715+AA715+AB715</f>
        <v/>
      </c>
      <c r="AD710" t="inlineStr">
        <is>
          <t>НН</t>
        </is>
      </c>
      <c r="AE710" t="inlineStr"/>
      <c r="AF710" s="33" t="n">
        <v>45068</v>
      </c>
      <c r="AL710" t="inlineStr"/>
      <c r="AM710" t="inlineStr"/>
    </row>
    <row r="711">
      <c r="A711" t="n">
        <v>1</v>
      </c>
      <c r="B711" t="inlineStr">
        <is>
          <t>01</t>
        </is>
      </c>
      <c r="C711" t="inlineStr">
        <is>
          <t>DS0701OR0000706</t>
        </is>
      </c>
      <c r="D711" t="inlineStr">
        <is>
          <t>Энергоснабжение</t>
        </is>
      </c>
      <c r="E711" t="inlineStr">
        <is>
          <t>Филиал ПАО "Россети СК"-"Дагэнерго"</t>
        </is>
      </c>
      <c r="F711" t="n">
        <v>53300735</v>
      </c>
      <c r="G711" t="inlineStr">
        <is>
          <t>Прочие потребители</t>
        </is>
      </c>
      <c r="H711" t="inlineStr">
        <is>
          <t>Швейное ателье  (Роза)</t>
        </is>
      </c>
      <c r="K711" t="inlineStr">
        <is>
          <t>ПС 35/6 кВ "Город"</t>
        </is>
      </c>
      <c r="N711" t="inlineStr">
        <is>
          <t>г.Кизилюрт</t>
        </is>
      </c>
      <c r="O711" t="inlineStr">
        <is>
          <t>на рынке</t>
        </is>
      </c>
      <c r="R711" t="inlineStr">
        <is>
          <t>Сапфир</t>
        </is>
      </c>
      <c r="S711" t="n">
        <v>1005420768</v>
      </c>
      <c r="T711" t="n">
        <v>1</v>
      </c>
      <c r="U711" t="n">
        <v>9371</v>
      </c>
      <c r="V711" t="n">
        <v>9371</v>
      </c>
      <c r="W711">
        <f>V716-U716</f>
        <v/>
      </c>
      <c r="X711">
        <f>ROUND((W716*T716),0)</f>
        <v/>
      </c>
      <c r="Y711">
        <f>ROUND((X716/100)*2.3,0)</f>
        <v/>
      </c>
      <c r="AC711">
        <f>X716+Y716+Z716+AA716+AB716</f>
        <v/>
      </c>
      <c r="AD711" t="inlineStr">
        <is>
          <t>НН</t>
        </is>
      </c>
      <c r="AE711" t="inlineStr"/>
      <c r="AL711" t="inlineStr"/>
      <c r="AM711" t="inlineStr"/>
    </row>
    <row r="712">
      <c r="A712" t="n">
        <v>1</v>
      </c>
      <c r="B712" t="inlineStr">
        <is>
          <t>01</t>
        </is>
      </c>
      <c r="C712" t="inlineStr">
        <is>
          <t>DS0701OR0000707</t>
        </is>
      </c>
      <c r="D712" t="inlineStr">
        <is>
          <t>Энергоснабжение</t>
        </is>
      </c>
      <c r="E712" t="inlineStr">
        <is>
          <t>Филиал ПАО "Россети СК"-"Дагэнерго"</t>
        </is>
      </c>
      <c r="F712" t="n">
        <v>53300736</v>
      </c>
      <c r="G712" t="inlineStr">
        <is>
          <t>Прочие потребители</t>
        </is>
      </c>
      <c r="H712" t="inlineStr">
        <is>
          <t>ООО Пром-База (400 ква)</t>
        </is>
      </c>
      <c r="K712" t="inlineStr">
        <is>
          <t>ПС 110/35/6кВ "ЗФС"</t>
        </is>
      </c>
      <c r="N712" t="inlineStr">
        <is>
          <t>г.Кизилюрт</t>
        </is>
      </c>
      <c r="R712" t="inlineStr">
        <is>
          <t>ЦЭ6803 В ЭР32</t>
        </is>
      </c>
      <c r="S712" t="n">
        <v>11355134106523</v>
      </c>
      <c r="T712" t="n">
        <v>60</v>
      </c>
      <c r="U712" t="n">
        <v>160</v>
      </c>
      <c r="V712" t="n">
        <v>160</v>
      </c>
      <c r="W712">
        <f>V717-U717</f>
        <v/>
      </c>
      <c r="X712">
        <f>ROUND((W717*T717),0)</f>
        <v/>
      </c>
      <c r="Y712">
        <f>IF(Z717=0,ROUND((X717/100)*2.3,0),0)</f>
        <v/>
      </c>
      <c r="Z712" t="n">
        <v>1224</v>
      </c>
      <c r="AC712">
        <f>X717+Y717+Z717+AA717+AB717</f>
        <v/>
      </c>
      <c r="AD712" t="inlineStr">
        <is>
          <t>СН2</t>
        </is>
      </c>
      <c r="AE712" t="inlineStr"/>
      <c r="AL712" t="inlineStr"/>
      <c r="AM712" t="inlineStr"/>
    </row>
    <row r="713">
      <c r="A713" t="n">
        <v>1</v>
      </c>
      <c r="B713" t="inlineStr">
        <is>
          <t>01</t>
        </is>
      </c>
      <c r="C713" t="inlineStr">
        <is>
          <t>DS0701OR0000708</t>
        </is>
      </c>
      <c r="D713" t="inlineStr">
        <is>
          <t>Энергоснабжение</t>
        </is>
      </c>
      <c r="E713" t="inlineStr">
        <is>
          <t>Филиал ПАО "Россети СК"-"Дагэнерго"</t>
        </is>
      </c>
      <c r="F713" t="n">
        <v>53300737</v>
      </c>
      <c r="G713" t="inlineStr">
        <is>
          <t>Прочие потребители</t>
        </is>
      </c>
      <c r="H713" t="inlineStr">
        <is>
          <t xml:space="preserve">ООО "Онлайн" </t>
        </is>
      </c>
      <c r="K713" t="inlineStr">
        <is>
          <t>ПС 110/35/6кВ "ЗФС"</t>
        </is>
      </c>
      <c r="N713" t="inlineStr">
        <is>
          <t>г.Кизилюрт</t>
        </is>
      </c>
      <c r="O713" t="inlineStr">
        <is>
          <t>пр.Им.Шамиля</t>
        </is>
      </c>
      <c r="P713" t="inlineStr">
        <is>
          <t>41/14</t>
        </is>
      </c>
      <c r="R713" t="inlineStr">
        <is>
          <t>ЦЭ 6803Б</t>
        </is>
      </c>
      <c r="S713" t="inlineStr">
        <is>
          <t>456789</t>
        </is>
      </c>
      <c r="T713" t="n">
        <v>1</v>
      </c>
      <c r="U713" t="n">
        <v>4050</v>
      </c>
      <c r="V713" t="n">
        <v>4050</v>
      </c>
      <c r="W713">
        <f>V718-U718</f>
        <v/>
      </c>
      <c r="X713">
        <f>ROUND((W718*T718),0)</f>
        <v/>
      </c>
      <c r="Y713">
        <f>ROUND((X718/100)*2.3,0)</f>
        <v/>
      </c>
      <c r="AC713">
        <f>X718+Y718+Z718+AA718+AB718</f>
        <v/>
      </c>
      <c r="AD713" t="inlineStr">
        <is>
          <t>НН</t>
        </is>
      </c>
      <c r="AE713" t="inlineStr"/>
      <c r="AL713" t="inlineStr"/>
      <c r="AM713" t="inlineStr"/>
      <c r="AN713" t="inlineStr">
        <is>
          <t>ОДПУ</t>
        </is>
      </c>
    </row>
    <row r="714">
      <c r="A714" t="n">
        <v>1</v>
      </c>
      <c r="B714" t="inlineStr">
        <is>
          <t>01</t>
        </is>
      </c>
      <c r="C714" t="inlineStr">
        <is>
          <t>DS0701OR0000709</t>
        </is>
      </c>
      <c r="D714" t="inlineStr">
        <is>
          <t>Энергоснабжение</t>
        </is>
      </c>
      <c r="E714" t="inlineStr">
        <is>
          <t>Филиал ПАО "Россети СК"-"Дагэнерго"</t>
        </is>
      </c>
      <c r="F714" t="n">
        <v>53300739</v>
      </c>
      <c r="G714" t="inlineStr">
        <is>
          <t>Прочие потребители</t>
        </is>
      </c>
      <c r="H714" t="inlineStr">
        <is>
          <t xml:space="preserve">АЗС   </t>
        </is>
      </c>
      <c r="K714" t="inlineStr">
        <is>
          <t>ПС 110/35/6кВ "ЗФС"</t>
        </is>
      </c>
      <c r="N714" t="inlineStr">
        <is>
          <t>г.Кизилюрт</t>
        </is>
      </c>
      <c r="O714" t="inlineStr">
        <is>
          <t>ул.Ленина</t>
        </is>
      </c>
      <c r="P714" t="n">
        <v>152</v>
      </c>
      <c r="R714" t="inlineStr">
        <is>
          <t>ЦЭ 6803 В</t>
        </is>
      </c>
      <c r="S714" t="inlineStr">
        <is>
          <t>09026034005999</t>
        </is>
      </c>
      <c r="T714" t="n">
        <v>1</v>
      </c>
      <c r="U714" t="n">
        <v>25</v>
      </c>
      <c r="V714" t="n">
        <v>25</v>
      </c>
      <c r="W714">
        <f>V719-U719</f>
        <v/>
      </c>
      <c r="X714">
        <f>ROUND((W719*T719),0)</f>
        <v/>
      </c>
      <c r="Y714">
        <f>ROUND((X719/100)*2.3,0)</f>
        <v/>
      </c>
      <c r="AC714">
        <f>X719+Y719+Z719+AA719+AB719</f>
        <v/>
      </c>
      <c r="AD714" t="inlineStr">
        <is>
          <t>НН</t>
        </is>
      </c>
      <c r="AE714" t="inlineStr"/>
      <c r="AL714" t="inlineStr"/>
      <c r="AM714" t="inlineStr"/>
    </row>
    <row r="715">
      <c r="A715" t="n">
        <v>1</v>
      </c>
      <c r="B715" t="inlineStr">
        <is>
          <t>01</t>
        </is>
      </c>
      <c r="C715" t="inlineStr">
        <is>
          <t>DS0701OR0000710</t>
        </is>
      </c>
      <c r="D715" t="inlineStr">
        <is>
          <t>Энергоснабжение</t>
        </is>
      </c>
      <c r="E715" t="inlineStr">
        <is>
          <t>Филиал ПАО "Россети СК"-"Дагэнерго"</t>
        </is>
      </c>
      <c r="F715" t="n">
        <v>53300743</v>
      </c>
      <c r="G715" t="inlineStr">
        <is>
          <t>Прочие потребители</t>
        </is>
      </c>
      <c r="H715" t="inlineStr">
        <is>
          <t xml:space="preserve">Кир. Цех Расулов М.  </t>
        </is>
      </c>
      <c r="K715" t="inlineStr">
        <is>
          <t>ПС 110/35/6кВ "ЗФС"</t>
        </is>
      </c>
      <c r="N715" t="inlineStr">
        <is>
          <t>г.Кизилюрт</t>
        </is>
      </c>
      <c r="O715" t="inlineStr">
        <is>
          <t>ул.Малагусейнова</t>
        </is>
      </c>
      <c r="R715" t="inlineStr">
        <is>
          <t>ЦЭ6803 В ЭР32</t>
        </is>
      </c>
      <c r="S715" t="n">
        <v>120267559</v>
      </c>
      <c r="T715" t="n">
        <v>1</v>
      </c>
      <c r="U715" t="n">
        <v>86210</v>
      </c>
      <c r="V715" t="n">
        <v>86210</v>
      </c>
      <c r="W715">
        <f>V720-U720</f>
        <v/>
      </c>
      <c r="X715">
        <f>ROUND((W720*T720),0)</f>
        <v/>
      </c>
      <c r="Y715">
        <f>ROUND((X720/100)*2.3,0)</f>
        <v/>
      </c>
      <c r="AC715">
        <f>X720+Y720+Z720+AA720+AB720</f>
        <v/>
      </c>
      <c r="AD715" t="inlineStr">
        <is>
          <t>НН</t>
        </is>
      </c>
      <c r="AE715" t="inlineStr"/>
      <c r="AF715" s="33" t="n">
        <v>45077</v>
      </c>
      <c r="AI715" t="inlineStr">
        <is>
          <t>дэж012196</t>
        </is>
      </c>
      <c r="AL715" t="inlineStr"/>
      <c r="AM715" t="inlineStr"/>
    </row>
    <row r="716">
      <c r="A716" t="n">
        <v>1</v>
      </c>
      <c r="B716" t="inlineStr">
        <is>
          <t>01</t>
        </is>
      </c>
      <c r="C716" t="inlineStr">
        <is>
          <t>DS0701OR0000711</t>
        </is>
      </c>
      <c r="D716" t="inlineStr">
        <is>
          <t>Энергоснабжение</t>
        </is>
      </c>
      <c r="E716" t="inlineStr">
        <is>
          <t>Филиал ПАО "Россети СК"-"Дагэнерго"</t>
        </is>
      </c>
      <c r="F716" t="n">
        <v>53300745</v>
      </c>
      <c r="G716" t="inlineStr">
        <is>
          <t>Прочие потребители</t>
        </is>
      </c>
      <c r="H716" t="inlineStr">
        <is>
          <t>СТОА - Гаражи ИП Абдулазизов Магомед А.</t>
        </is>
      </c>
      <c r="K716" t="inlineStr">
        <is>
          <t>ПС 110/35/6кВ "ЗФС"</t>
        </is>
      </c>
      <c r="N716" t="inlineStr">
        <is>
          <t>г.Кизилюрт</t>
        </is>
      </c>
      <c r="O716" t="inlineStr">
        <is>
          <t>ул.Малагусейнова</t>
        </is>
      </c>
      <c r="R716" t="inlineStr">
        <is>
          <t>Меркурий 230 АМ-02</t>
        </is>
      </c>
      <c r="S716" t="inlineStr">
        <is>
          <t>05457785</t>
        </is>
      </c>
      <c r="T716" t="n">
        <v>1</v>
      </c>
      <c r="U716" t="n">
        <v>9764</v>
      </c>
      <c r="V716" t="n">
        <v>9764</v>
      </c>
      <c r="W716">
        <f>V721-U721</f>
        <v/>
      </c>
      <c r="X716">
        <f>ROUND((W721*T721),0)</f>
        <v/>
      </c>
      <c r="Y716">
        <f>ROUND((X721/100)*2.3,0)</f>
        <v/>
      </c>
      <c r="AC716">
        <f>X721+Y721+Z721+AA721+AB721</f>
        <v/>
      </c>
      <c r="AD716" t="inlineStr">
        <is>
          <t>СН2</t>
        </is>
      </c>
      <c r="AE716" t="inlineStr"/>
      <c r="AF716" s="33" t="n">
        <v>45075</v>
      </c>
      <c r="AI716" t="inlineStr">
        <is>
          <t>дэж003554</t>
        </is>
      </c>
      <c r="AJ716" t="n">
        <v>0</v>
      </c>
      <c r="AL716" t="inlineStr"/>
      <c r="AM716" t="inlineStr"/>
    </row>
    <row r="717">
      <c r="A717" t="n">
        <v>1</v>
      </c>
      <c r="B717" t="inlineStr">
        <is>
          <t>01</t>
        </is>
      </c>
      <c r="C717" t="inlineStr">
        <is>
          <t>DS0701OR0000712</t>
        </is>
      </c>
      <c r="D717" t="inlineStr">
        <is>
          <t>Энергоснабжение</t>
        </is>
      </c>
      <c r="E717" t="inlineStr">
        <is>
          <t>Филиал ПАО "Россети СК"-"Дагэнерго"</t>
        </is>
      </c>
      <c r="F717" t="n">
        <v>53300747</v>
      </c>
      <c r="G717" t="inlineStr">
        <is>
          <t>Прочие потребители</t>
        </is>
      </c>
      <c r="H717" t="inlineStr">
        <is>
          <t>Торговый центр "Фантазия" 630ква)</t>
        </is>
      </c>
      <c r="K717" t="inlineStr">
        <is>
          <t>ПС 110/35/6кВ "ЗФС"</t>
        </is>
      </c>
      <c r="N717" t="inlineStr">
        <is>
          <t>г.Кизилюрт</t>
        </is>
      </c>
      <c r="O717" t="inlineStr">
        <is>
          <t xml:space="preserve">ул.Гагарина </t>
        </is>
      </c>
      <c r="R717" t="inlineStr">
        <is>
          <t>CE 303 R33 543-JAZ</t>
        </is>
      </c>
      <c r="S717" t="n">
        <v>100159705</v>
      </c>
      <c r="T717" t="n">
        <v>50</v>
      </c>
      <c r="U717" t="n">
        <v>11809</v>
      </c>
      <c r="V717" t="n">
        <v>11809</v>
      </c>
      <c r="W717">
        <f>V722-U722</f>
        <v/>
      </c>
      <c r="X717">
        <f>ROUND((W722*T722),0)</f>
        <v/>
      </c>
      <c r="Y717">
        <f>IF(Z722=0,ROUND((X722/100)*2.3,0),0)</f>
        <v/>
      </c>
      <c r="Z717" t="n">
        <v>1929</v>
      </c>
      <c r="AC717">
        <f>X722+Y722+Z722+AA722+AB722</f>
        <v/>
      </c>
      <c r="AD717" t="inlineStr">
        <is>
          <t>СН2</t>
        </is>
      </c>
      <c r="AE717" t="inlineStr"/>
      <c r="AF717" s="33" t="n">
        <v>45068</v>
      </c>
      <c r="AI717" t="inlineStr">
        <is>
          <t>дэж018643</t>
        </is>
      </c>
      <c r="AL717" t="inlineStr"/>
      <c r="AM717" t="inlineStr"/>
    </row>
    <row r="718">
      <c r="A718" t="n">
        <v>1</v>
      </c>
      <c r="B718" t="inlineStr">
        <is>
          <t>01</t>
        </is>
      </c>
      <c r="C718" t="inlineStr">
        <is>
          <t>DS0701OR0000713</t>
        </is>
      </c>
      <c r="D718" t="inlineStr">
        <is>
          <t>Энергоснабжение</t>
        </is>
      </c>
      <c r="E718" t="inlineStr">
        <is>
          <t>Филиал ПАО "Россети СК"-"Дагэнерго"</t>
        </is>
      </c>
      <c r="F718" t="n">
        <v>53300748</v>
      </c>
      <c r="G718" t="inlineStr">
        <is>
          <t>Прочие потребители</t>
        </is>
      </c>
      <c r="H718" t="inlineStr">
        <is>
          <t>Пекарня" Полиграфа" (мозаика)</t>
        </is>
      </c>
      <c r="K718" t="inlineStr">
        <is>
          <t>ПС 110/35/6кВ "ЗФС"</t>
        </is>
      </c>
      <c r="N718" t="inlineStr">
        <is>
          <t>г.Кизилюрт</t>
        </is>
      </c>
      <c r="O718" t="inlineStr">
        <is>
          <t xml:space="preserve">ул.Аскерханова </t>
        </is>
      </c>
      <c r="P718" t="n">
        <v>1</v>
      </c>
      <c r="R718" t="inlineStr">
        <is>
          <t>ЦЭ 6803 В</t>
        </is>
      </c>
      <c r="S718" t="n">
        <v>11552148438737</v>
      </c>
      <c r="T718" t="n">
        <v>1</v>
      </c>
      <c r="U718" t="n">
        <v>18015</v>
      </c>
      <c r="V718" t="n">
        <v>18015</v>
      </c>
      <c r="W718">
        <f>V723-U723</f>
        <v/>
      </c>
      <c r="X718">
        <f>ROUND((W723*T723),0)</f>
        <v/>
      </c>
      <c r="Y718">
        <f>ROUND((X723/100)*2.3,0)</f>
        <v/>
      </c>
      <c r="AC718">
        <f>X723+Y723+Z723+AA723+AB723</f>
        <v/>
      </c>
      <c r="AD718" t="inlineStr">
        <is>
          <t>СН2</t>
        </is>
      </c>
      <c r="AE718" t="inlineStr"/>
      <c r="AL718" t="inlineStr"/>
      <c r="AM718" t="inlineStr"/>
    </row>
    <row r="719">
      <c r="A719" t="n">
        <v>1</v>
      </c>
      <c r="B719" t="inlineStr">
        <is>
          <t>01</t>
        </is>
      </c>
      <c r="C719" t="inlineStr">
        <is>
          <t>DS0701OR0000714</t>
        </is>
      </c>
      <c r="D719" t="inlineStr">
        <is>
          <t>Энергоснабжение</t>
        </is>
      </c>
      <c r="E719" t="inlineStr">
        <is>
          <t>Филиал ПАО "Россети СК"-"Дагэнерго"</t>
        </is>
      </c>
      <c r="F719" t="n">
        <v>53300749</v>
      </c>
      <c r="G719" t="inlineStr">
        <is>
          <t>Прочие потребители</t>
        </is>
      </c>
      <c r="H719" t="inlineStr">
        <is>
          <t xml:space="preserve">Кафе "Руслан №2" </t>
        </is>
      </c>
      <c r="K719" t="inlineStr">
        <is>
          <t>ПС 110/35/6кВ "ЗФС"</t>
        </is>
      </c>
      <c r="N719" t="inlineStr">
        <is>
          <t>г.Кизилюрт</t>
        </is>
      </c>
      <c r="O719" t="inlineStr">
        <is>
          <t>пл.Героев</t>
        </is>
      </c>
      <c r="R719" t="inlineStr">
        <is>
          <t>ЦЭ 6807 П</t>
        </is>
      </c>
      <c r="S719" t="inlineStr">
        <is>
          <t>007129037069982</t>
        </is>
      </c>
      <c r="T719" t="n">
        <v>1</v>
      </c>
      <c r="U719" t="n">
        <v>25000</v>
      </c>
      <c r="V719" t="n">
        <v>25000</v>
      </c>
      <c r="W719">
        <f>V724-U724</f>
        <v/>
      </c>
      <c r="X719">
        <f>ROUND((W724*T724),0)</f>
        <v/>
      </c>
      <c r="Y719">
        <f>ROUND((X724/100)*2.3,0)</f>
        <v/>
      </c>
      <c r="AC719">
        <f>X724+Y724+Z724+AA724+AB724</f>
        <v/>
      </c>
      <c r="AD719" t="inlineStr">
        <is>
          <t>НН</t>
        </is>
      </c>
      <c r="AE719" t="inlineStr"/>
      <c r="AF719" s="33" t="n">
        <v>45072</v>
      </c>
      <c r="AJ719" t="inlineStr">
        <is>
          <t>0361</t>
        </is>
      </c>
      <c r="AL719" t="inlineStr"/>
      <c r="AM719" t="inlineStr"/>
      <c r="AN719" t="inlineStr">
        <is>
          <t>ПУ НЕ РАБОТАЕТ</t>
        </is>
      </c>
    </row>
    <row r="720">
      <c r="A720" t="n">
        <v>1</v>
      </c>
      <c r="B720" t="inlineStr">
        <is>
          <t>01</t>
        </is>
      </c>
      <c r="C720" t="inlineStr">
        <is>
          <t>DS0701OR0000715</t>
        </is>
      </c>
      <c r="D720" t="inlineStr">
        <is>
          <t>Энергоснабжение</t>
        </is>
      </c>
      <c r="E720" t="inlineStr">
        <is>
          <t>Филиал ПАО "Россети СК"-"Дагэнерго"</t>
        </is>
      </c>
      <c r="F720" t="n">
        <v>53300751</v>
      </c>
      <c r="G720" t="inlineStr">
        <is>
          <t>Прочие потребители</t>
        </is>
      </c>
      <c r="H720" t="inlineStr">
        <is>
          <t xml:space="preserve">Пекарня "Узбекский хлеб" Магомедов </t>
        </is>
      </c>
      <c r="K720" t="inlineStr">
        <is>
          <t>ПС 110/35/6кВ "ЗФС"</t>
        </is>
      </c>
      <c r="N720" t="inlineStr">
        <is>
          <t>г.Кизилюрт</t>
        </is>
      </c>
      <c r="O720" t="inlineStr">
        <is>
          <t>ул.Г.Цадаса</t>
        </is>
      </c>
      <c r="P720" t="n">
        <v>73</v>
      </c>
      <c r="R720" t="inlineStr">
        <is>
          <t>ЦЭ 6803 ВМ</t>
        </is>
      </c>
      <c r="S720" t="inlineStr">
        <is>
          <t>008517014003977</t>
        </is>
      </c>
      <c r="T720" t="n">
        <v>1</v>
      </c>
      <c r="U720" t="n">
        <v>28680</v>
      </c>
      <c r="V720" t="n">
        <v>28680</v>
      </c>
      <c r="W720">
        <f>V725-U725</f>
        <v/>
      </c>
      <c r="X720">
        <f>ROUND((W725*T725),0)</f>
        <v/>
      </c>
      <c r="Y720">
        <f>ROUND((X725/100)*2.3,0)</f>
        <v/>
      </c>
      <c r="AC720">
        <f>X725+Y725+Z725+AA725+AB725</f>
        <v/>
      </c>
      <c r="AD720" t="inlineStr">
        <is>
          <t>СН2</t>
        </is>
      </c>
      <c r="AE720" t="inlineStr"/>
      <c r="AF720" s="33" t="n">
        <v>45077</v>
      </c>
      <c r="AI720" t="inlineStr">
        <is>
          <t>ст42</t>
        </is>
      </c>
      <c r="AJ720" t="inlineStr">
        <is>
          <t>хх</t>
        </is>
      </c>
      <c r="AL720" t="inlineStr"/>
      <c r="AM720" t="inlineStr"/>
    </row>
    <row r="721">
      <c r="A721" t="n">
        <v>1</v>
      </c>
      <c r="B721" t="inlineStr">
        <is>
          <t>01</t>
        </is>
      </c>
      <c r="C721" t="inlineStr">
        <is>
          <t>DS0701OR0000716</t>
        </is>
      </c>
      <c r="D721" t="inlineStr">
        <is>
          <t>Энергоснабжение</t>
        </is>
      </c>
      <c r="E721" t="inlineStr">
        <is>
          <t>Филиал ПАО "Россети СК"-"Дагэнерго"</t>
        </is>
      </c>
      <c r="F721" t="n">
        <v>53300752</v>
      </c>
      <c r="G721" t="inlineStr">
        <is>
          <t>Приравненные к населению городскому</t>
        </is>
      </c>
      <c r="H721" t="inlineStr">
        <is>
          <t>СТЖ "Восток"</t>
        </is>
      </c>
      <c r="K721" t="inlineStr">
        <is>
          <t>ПС 110/35/6кВ "ЗФС"</t>
        </is>
      </c>
      <c r="N721" t="inlineStr">
        <is>
          <t>г.Кизилюрт</t>
        </is>
      </c>
      <c r="O721" t="inlineStr">
        <is>
          <t xml:space="preserve">ул.Гагарина </t>
        </is>
      </c>
      <c r="P721" t="inlineStr">
        <is>
          <t>60/125</t>
        </is>
      </c>
      <c r="R721" t="inlineStr">
        <is>
          <t>ЦЭ 6803BM</t>
        </is>
      </c>
      <c r="S721" t="n">
        <v>9072052008331</v>
      </c>
      <c r="T721" t="n">
        <v>60</v>
      </c>
      <c r="U721" t="n">
        <v>57368</v>
      </c>
      <c r="V721" t="n">
        <v>57368</v>
      </c>
      <c r="W721">
        <f>V726-U726</f>
        <v/>
      </c>
      <c r="X721">
        <f>ROUND((W726*T726),0)</f>
        <v/>
      </c>
      <c r="AC721">
        <f>X726+Y726+Z726+AA726+AB726</f>
        <v/>
      </c>
      <c r="AD721" t="inlineStr">
        <is>
          <t>НН(ПНГ)</t>
        </is>
      </c>
      <c r="AE721" t="inlineStr"/>
      <c r="AL721" t="inlineStr"/>
      <c r="AM721" t="inlineStr"/>
      <c r="AO721" t="inlineStr">
        <is>
          <t>Доначислено</t>
        </is>
      </c>
    </row>
    <row r="722">
      <c r="A722" t="n">
        <v>1</v>
      </c>
      <c r="B722" t="inlineStr">
        <is>
          <t>01</t>
        </is>
      </c>
      <c r="C722" t="inlineStr">
        <is>
          <t>DS0701OR0000717</t>
        </is>
      </c>
      <c r="D722" t="inlineStr">
        <is>
          <t>Энергоснабжение</t>
        </is>
      </c>
      <c r="E722" t="inlineStr">
        <is>
          <t>Филиал ПАО "Россети СК"-"Дагэнерго"</t>
        </is>
      </c>
      <c r="F722" t="n">
        <v>53300762</v>
      </c>
      <c r="G722" t="inlineStr">
        <is>
          <t>Прочие потребители</t>
        </is>
      </c>
      <c r="H722" t="inlineStr">
        <is>
          <t xml:space="preserve">Кирпичный Цех             </t>
        </is>
      </c>
      <c r="K722" t="inlineStr">
        <is>
          <t>ПС 110/35/6кВ "ЗФС"</t>
        </is>
      </c>
      <c r="N722" t="inlineStr">
        <is>
          <t>г.Кизилюрт</t>
        </is>
      </c>
      <c r="O722" t="inlineStr">
        <is>
          <t>ул.Промышленная</t>
        </is>
      </c>
      <c r="P722" t="n">
        <v>5</v>
      </c>
      <c r="R722" t="inlineStr">
        <is>
          <t>ЦЭ 6803 В/1</t>
        </is>
      </c>
      <c r="S722" t="n">
        <v>6037013853</v>
      </c>
      <c r="T722" t="n">
        <v>1</v>
      </c>
      <c r="U722" t="n">
        <v>21823</v>
      </c>
      <c r="V722" t="n">
        <v>21823</v>
      </c>
      <c r="W722">
        <f>V727-U727</f>
        <v/>
      </c>
      <c r="X722">
        <f>ROUND((W727*T727),0)</f>
        <v/>
      </c>
      <c r="Y722">
        <f>ROUND((X727/100)*2.3,0)</f>
        <v/>
      </c>
      <c r="AC722">
        <f>X727+Y727+Z727+AA727+AB727</f>
        <v/>
      </c>
      <c r="AD722" t="inlineStr">
        <is>
          <t>СН2</t>
        </is>
      </c>
      <c r="AE722" t="inlineStr"/>
      <c r="AI722" t="inlineStr">
        <is>
          <t>нет</t>
        </is>
      </c>
      <c r="AL722" t="inlineStr"/>
      <c r="AM722" t="inlineStr"/>
    </row>
    <row r="723">
      <c r="A723" t="n">
        <v>1</v>
      </c>
      <c r="B723" t="inlineStr">
        <is>
          <t>01</t>
        </is>
      </c>
      <c r="C723" t="inlineStr">
        <is>
          <t>DS0701OR0000718</t>
        </is>
      </c>
      <c r="D723" t="inlineStr">
        <is>
          <t>Энергоснабжение</t>
        </is>
      </c>
      <c r="E723" t="inlineStr">
        <is>
          <t>Филиал ПАО "Россети СК"-"Дагэнерго"</t>
        </is>
      </c>
      <c r="F723" t="n">
        <v>53300766</v>
      </c>
      <c r="G723" t="inlineStr">
        <is>
          <t>Приравненные к населению городскому</t>
        </is>
      </c>
      <c r="H723" t="inlineStr">
        <is>
          <t>ТСЖ "Жилмассив"</t>
        </is>
      </c>
      <c r="K723" t="inlineStr">
        <is>
          <t>ПС 110/6 кВ "КЧГЭС"</t>
        </is>
      </c>
      <c r="N723" t="inlineStr">
        <is>
          <t>Бавтугай</t>
        </is>
      </c>
      <c r="O723" t="inlineStr">
        <is>
          <t>ул.Пролетарская</t>
        </is>
      </c>
      <c r="P723" t="inlineStr">
        <is>
          <t xml:space="preserve"> 12/50</t>
        </is>
      </c>
      <c r="R723" t="inlineStr">
        <is>
          <t>Меркурий 230 AR-03R</t>
        </is>
      </c>
      <c r="S723" t="n">
        <v>42229527</v>
      </c>
      <c r="T723" t="n">
        <v>40</v>
      </c>
      <c r="U723" t="n">
        <v>6008</v>
      </c>
      <c r="V723" t="n">
        <v>6008</v>
      </c>
      <c r="W723">
        <f>V728-U728</f>
        <v/>
      </c>
      <c r="X723">
        <f>ROUND((W728*T728),0)</f>
        <v/>
      </c>
      <c r="AC723">
        <f>X728+Y728+Z728+AA728+AB728</f>
        <v/>
      </c>
      <c r="AD723" t="inlineStr">
        <is>
          <t>НН(ПНГ)</t>
        </is>
      </c>
      <c r="AE723" t="inlineStr"/>
      <c r="AI723" t="inlineStr">
        <is>
          <t>дэж008369</t>
        </is>
      </c>
      <c r="AJ723" t="inlineStr">
        <is>
          <t>008369</t>
        </is>
      </c>
      <c r="AL723" t="inlineStr"/>
      <c r="AM723" t="inlineStr"/>
      <c r="AO723" t="inlineStr">
        <is>
          <t>Доначислено</t>
        </is>
      </c>
    </row>
    <row r="724">
      <c r="A724" t="n">
        <v>1</v>
      </c>
      <c r="B724" t="inlineStr">
        <is>
          <t>01</t>
        </is>
      </c>
      <c r="C724" t="inlineStr">
        <is>
          <t>DS0701OR0000719</t>
        </is>
      </c>
      <c r="D724" t="inlineStr">
        <is>
          <t>Энергоснабжение</t>
        </is>
      </c>
      <c r="E724" t="inlineStr">
        <is>
          <t>Филиал ПАО "Россети СК"-"Дагэнерго"</t>
        </is>
      </c>
      <c r="F724" t="n">
        <v>53300766</v>
      </c>
      <c r="G724" t="inlineStr">
        <is>
          <t>Приравненные к населению городскому</t>
        </is>
      </c>
      <c r="H724" t="inlineStr">
        <is>
          <t>ТСЖ "Жилмассив"</t>
        </is>
      </c>
      <c r="K724" t="inlineStr">
        <is>
          <t>ПС 110/6 кВ "КЧГЭС"</t>
        </is>
      </c>
      <c r="N724" t="inlineStr">
        <is>
          <t>п.Бавтугай</t>
        </is>
      </c>
      <c r="O724" t="inlineStr">
        <is>
          <t>ул.Пушкина</t>
        </is>
      </c>
      <c r="P724" t="inlineStr">
        <is>
          <t xml:space="preserve"> 7/50</t>
        </is>
      </c>
      <c r="R724" t="inlineStr">
        <is>
          <t>Меркурий 230 AR-03 R</t>
        </is>
      </c>
      <c r="S724" t="n">
        <v>42229517</v>
      </c>
      <c r="T724" t="n">
        <v>60</v>
      </c>
      <c r="U724" t="n">
        <v>6746</v>
      </c>
      <c r="V724" t="n">
        <v>6746</v>
      </c>
      <c r="W724">
        <f>V729-U729</f>
        <v/>
      </c>
      <c r="X724">
        <f>ROUND((W729*T729),0)</f>
        <v/>
      </c>
      <c r="AC724">
        <f>X729+Y729+Z729+AA729+AB729</f>
        <v/>
      </c>
      <c r="AD724" t="inlineStr">
        <is>
          <t>НН(ПНГ)</t>
        </is>
      </c>
      <c r="AE724" t="inlineStr"/>
      <c r="AI724" t="inlineStr">
        <is>
          <t>дэж008385</t>
        </is>
      </c>
      <c r="AJ724" t="inlineStr">
        <is>
          <t>008385</t>
        </is>
      </c>
      <c r="AL724" t="inlineStr"/>
      <c r="AM724" t="inlineStr"/>
      <c r="AO724" t="inlineStr">
        <is>
          <t>Доначислено</t>
        </is>
      </c>
    </row>
    <row r="725">
      <c r="A725" t="n">
        <v>1</v>
      </c>
      <c r="B725" t="inlineStr">
        <is>
          <t>01</t>
        </is>
      </c>
      <c r="C725" t="inlineStr">
        <is>
          <t>DS0701OR0000720</t>
        </is>
      </c>
      <c r="D725" t="inlineStr">
        <is>
          <t>Энергоснабжение</t>
        </is>
      </c>
      <c r="E725" t="inlineStr">
        <is>
          <t>Филиал ПАО "Россети СК"-"Дагэнерго"</t>
        </is>
      </c>
      <c r="F725" t="n">
        <v>53300770</v>
      </c>
      <c r="G725" t="inlineStr">
        <is>
          <t>Прочие потребители</t>
        </is>
      </c>
      <c r="H725" t="inlineStr">
        <is>
          <t xml:space="preserve">Пекарня - Хунзах МСО, у МРО  </t>
        </is>
      </c>
      <c r="K725" t="inlineStr">
        <is>
          <t>ПС 35/6 кВ "Город"</t>
        </is>
      </c>
      <c r="N725" t="inlineStr">
        <is>
          <t>г.Кизилюрт</t>
        </is>
      </c>
      <c r="R725" t="inlineStr">
        <is>
          <t>Меркурий 201,8</t>
        </is>
      </c>
      <c r="S725" t="n">
        <v>5280784</v>
      </c>
      <c r="T725" t="n">
        <v>1</v>
      </c>
      <c r="U725" t="n">
        <v>650</v>
      </c>
      <c r="V725" t="n">
        <v>650</v>
      </c>
      <c r="W725">
        <f>V730-U730</f>
        <v/>
      </c>
      <c r="X725">
        <f>ROUND((W730*T730),0)</f>
        <v/>
      </c>
      <c r="Y725">
        <f>ROUND((X730/100)*2.3,0)</f>
        <v/>
      </c>
      <c r="AC725">
        <f>X730+Y730+Z730+AA730+AB730</f>
        <v/>
      </c>
      <c r="AD725" t="inlineStr">
        <is>
          <t>НН</t>
        </is>
      </c>
      <c r="AE725" t="inlineStr"/>
      <c r="AI725" t="inlineStr">
        <is>
          <t>отиск</t>
        </is>
      </c>
      <c r="AJ725" t="inlineStr">
        <is>
          <t>003599</t>
        </is>
      </c>
      <c r="AL725" t="inlineStr"/>
      <c r="AM725" t="inlineStr"/>
    </row>
    <row r="726">
      <c r="A726" t="n">
        <v>1</v>
      </c>
      <c r="B726" t="inlineStr">
        <is>
          <t>01</t>
        </is>
      </c>
      <c r="C726" t="inlineStr">
        <is>
          <t>DS0701OR0000721</t>
        </is>
      </c>
      <c r="D726" t="inlineStr">
        <is>
          <t>Энергоснабжение</t>
        </is>
      </c>
      <c r="E726" t="inlineStr">
        <is>
          <t>Филиал ПАО "Россети СК"-"Дагэнерго"</t>
        </is>
      </c>
      <c r="F726" t="n">
        <v>53300771</v>
      </c>
      <c r="G726" t="inlineStr">
        <is>
          <t>Прочие потребители</t>
        </is>
      </c>
      <c r="H726" t="inlineStr">
        <is>
          <t xml:space="preserve">Автомойка "Рандеву" </t>
        </is>
      </c>
      <c r="K726" t="inlineStr">
        <is>
          <t>ПС 110/35/6кВ "ЗФС"</t>
        </is>
      </c>
      <c r="N726" t="inlineStr">
        <is>
          <t>г.Кизилюрт</t>
        </is>
      </c>
      <c r="O726" t="inlineStr">
        <is>
          <t>ул.Г.Цадаса</t>
        </is>
      </c>
      <c r="P726" t="inlineStr">
        <is>
          <t>81 Г</t>
        </is>
      </c>
      <c r="R726" t="inlineStr">
        <is>
          <t>ЦЭ6803 В ЭР32</t>
        </is>
      </c>
      <c r="S726" t="inlineStr">
        <is>
          <t>011552174525003</t>
        </is>
      </c>
      <c r="T726" t="n">
        <v>1</v>
      </c>
      <c r="U726" t="n">
        <v>2427</v>
      </c>
      <c r="V726" t="n">
        <v>2427</v>
      </c>
      <c r="W726">
        <f>V731-U731</f>
        <v/>
      </c>
      <c r="X726">
        <f>ROUND((W731*T731),0)</f>
        <v/>
      </c>
      <c r="Y726">
        <f>ROUND((X731/100)*2.3,0)</f>
        <v/>
      </c>
      <c r="AC726">
        <f>X731+Y731+Z731+AA731+AB731</f>
        <v/>
      </c>
      <c r="AD726" t="inlineStr">
        <is>
          <t>НН</t>
        </is>
      </c>
      <c r="AE726" t="inlineStr"/>
      <c r="AF726" s="33" t="n">
        <v>45068</v>
      </c>
      <c r="AI726" t="inlineStr">
        <is>
          <t>дэж018668</t>
        </is>
      </c>
      <c r="AL726" t="inlineStr"/>
      <c r="AM726" t="inlineStr"/>
    </row>
    <row r="727">
      <c r="A727" t="n">
        <v>1</v>
      </c>
      <c r="B727" t="inlineStr">
        <is>
          <t>01</t>
        </is>
      </c>
      <c r="C727" t="inlineStr">
        <is>
          <t>DS0701OR0000722</t>
        </is>
      </c>
      <c r="D727" t="inlineStr">
        <is>
          <t>Энергоснабжение</t>
        </is>
      </c>
      <c r="E727" t="inlineStr">
        <is>
          <t>Филиал ПАО "Россети СК"-"Дагэнерго"</t>
        </is>
      </c>
      <c r="F727" t="n">
        <v>53300772</v>
      </c>
      <c r="G727" t="inlineStr">
        <is>
          <t>Прочие потребители</t>
        </is>
      </c>
      <c r="H727" t="inlineStr">
        <is>
          <t>Токар.Стан"Акнада"У кооп"Энергетик"</t>
        </is>
      </c>
      <c r="K727" t="inlineStr">
        <is>
          <t>ПС 110/35/6кВ "ЗФС"</t>
        </is>
      </c>
      <c r="N727" t="inlineStr">
        <is>
          <t>г.Кизилюрт</t>
        </is>
      </c>
      <c r="O727" t="inlineStr">
        <is>
          <t>ул.Малагусейнова</t>
        </is>
      </c>
      <c r="R727" t="inlineStr">
        <is>
          <t>ЦЭ6803 В ЭР32</t>
        </is>
      </c>
      <c r="S727" t="inlineStr">
        <is>
          <t>011552144326447</t>
        </is>
      </c>
      <c r="T727" t="n">
        <v>1</v>
      </c>
      <c r="U727" t="n">
        <v>1925</v>
      </c>
      <c r="V727" t="n">
        <v>1925</v>
      </c>
      <c r="W727">
        <f>V732-U732</f>
        <v/>
      </c>
      <c r="X727">
        <f>ROUND((W732*T732),0)</f>
        <v/>
      </c>
      <c r="Y727">
        <f>ROUND((X732/100)*2.3,0)</f>
        <v/>
      </c>
      <c r="AC727">
        <f>X732+Y732+Z732+AA732+AB732</f>
        <v/>
      </c>
      <c r="AD727" t="inlineStr">
        <is>
          <t>СН2</t>
        </is>
      </c>
      <c r="AE727" t="inlineStr"/>
      <c r="AF727" s="33" t="n">
        <v>45070</v>
      </c>
      <c r="AJ727" t="n">
        <v>2076333</v>
      </c>
      <c r="AL727" t="inlineStr"/>
      <c r="AM727" t="inlineStr"/>
    </row>
    <row r="728">
      <c r="A728" t="n">
        <v>1</v>
      </c>
      <c r="B728" t="inlineStr">
        <is>
          <t>01</t>
        </is>
      </c>
      <c r="C728" t="inlineStr">
        <is>
          <t>DS0701OR0000723</t>
        </is>
      </c>
      <c r="D728" t="inlineStr">
        <is>
          <t>Энергоснабжение</t>
        </is>
      </c>
      <c r="E728" t="inlineStr">
        <is>
          <t>Филиал ПАО "Россети СК"-"Дагэнерго"</t>
        </is>
      </c>
      <c r="F728" t="n">
        <v>53300774</v>
      </c>
      <c r="G728" t="inlineStr">
        <is>
          <t>Прочие потребители</t>
        </is>
      </c>
      <c r="H728" t="inlineStr">
        <is>
          <t xml:space="preserve">Мед.кабинет офис   у Гуниба </t>
        </is>
      </c>
      <c r="K728" t="inlineStr">
        <is>
          <t>ПС 110/35/6кВ "ЗФС"</t>
        </is>
      </c>
      <c r="N728" t="inlineStr">
        <is>
          <t>г.Кизилюрт</t>
        </is>
      </c>
      <c r="O728" t="inlineStr">
        <is>
          <t>ул.Г.Цадаса</t>
        </is>
      </c>
      <c r="P728" t="inlineStr">
        <is>
          <t>68 А</t>
        </is>
      </c>
      <c r="R728" t="inlineStr">
        <is>
          <t>со-5у</t>
        </is>
      </c>
      <c r="S728" t="inlineStr">
        <is>
          <t>007046</t>
        </is>
      </c>
      <c r="T728" t="n">
        <v>1</v>
      </c>
      <c r="U728" t="n">
        <v>10104</v>
      </c>
      <c r="V728" t="n">
        <v>10104</v>
      </c>
      <c r="W728">
        <f>V733-U733</f>
        <v/>
      </c>
      <c r="X728">
        <f>ROUND((W733*T733),0)</f>
        <v/>
      </c>
      <c r="Y728">
        <f>ROUND((X733/100)*2.3,0)</f>
        <v/>
      </c>
      <c r="AC728">
        <f>X733+Y733+Z733+AA733+AB733</f>
        <v/>
      </c>
      <c r="AD728" t="inlineStr">
        <is>
          <t>НН</t>
        </is>
      </c>
      <c r="AE728" t="inlineStr"/>
      <c r="AF728" s="33" t="n">
        <v>45075</v>
      </c>
      <c r="AL728" t="inlineStr"/>
      <c r="AM728" t="inlineStr"/>
      <c r="AN728" t="inlineStr">
        <is>
          <t>Единица для расчета</t>
        </is>
      </c>
    </row>
    <row r="729">
      <c r="A729" t="n">
        <v>1</v>
      </c>
      <c r="B729" t="inlineStr">
        <is>
          <t>01</t>
        </is>
      </c>
      <c r="C729" t="inlineStr">
        <is>
          <t>DS0701OR0000724</t>
        </is>
      </c>
      <c r="D729" t="inlineStr">
        <is>
          <t>Энергоснабжение</t>
        </is>
      </c>
      <c r="E729" t="inlineStr">
        <is>
          <t>Филиал ПАО "Россети СК"-"Дагэнерго"</t>
        </is>
      </c>
      <c r="F729" t="n">
        <v>53300776</v>
      </c>
      <c r="G729" t="inlineStr">
        <is>
          <t>Прочие потребители</t>
        </is>
      </c>
      <c r="H729" t="inlineStr">
        <is>
          <t xml:space="preserve">Мойка ковров Гаджиева Патимат Хабибовна     </t>
        </is>
      </c>
      <c r="K729" t="inlineStr">
        <is>
          <t>ПС 110/35/6кВ "ЗФС"</t>
        </is>
      </c>
      <c r="N729" t="inlineStr">
        <is>
          <t>г.Кизилюрт</t>
        </is>
      </c>
      <c r="O729" t="inlineStr">
        <is>
          <t>ул.Г.Цадаса</t>
        </is>
      </c>
      <c r="P729" t="inlineStr">
        <is>
          <t>87 Б</t>
        </is>
      </c>
      <c r="R729" t="inlineStr">
        <is>
          <t>ЦЭ 6803 В</t>
        </is>
      </c>
      <c r="S729" t="inlineStr">
        <is>
          <t>011552174525086</t>
        </is>
      </c>
      <c r="T729" t="n">
        <v>1</v>
      </c>
      <c r="U729" t="n">
        <v>1010</v>
      </c>
      <c r="V729" t="n">
        <v>1010</v>
      </c>
      <c r="W729">
        <f>V734-U734</f>
        <v/>
      </c>
      <c r="X729">
        <f>ROUND((W734*T734),0)</f>
        <v/>
      </c>
      <c r="Y729">
        <f>ROUND((X734/100)*2.3,0)</f>
        <v/>
      </c>
      <c r="AC729">
        <f>X734+Y734+Z734+AA734+AB734</f>
        <v/>
      </c>
      <c r="AD729" t="inlineStr">
        <is>
          <t>НН</t>
        </is>
      </c>
      <c r="AE729" t="inlineStr"/>
      <c r="AF729" s="33" t="n">
        <v>45077</v>
      </c>
      <c r="AI729" t="inlineStr">
        <is>
          <t>ст43</t>
        </is>
      </c>
      <c r="AJ729" t="inlineStr">
        <is>
          <t>хх</t>
        </is>
      </c>
      <c r="AL729" t="inlineStr"/>
      <c r="AM729" t="inlineStr"/>
    </row>
    <row r="730">
      <c r="A730" t="n">
        <v>1</v>
      </c>
      <c r="B730" t="inlineStr">
        <is>
          <t>01</t>
        </is>
      </c>
      <c r="C730" t="inlineStr">
        <is>
          <t>DS0701OR0000725</t>
        </is>
      </c>
      <c r="D730" t="inlineStr">
        <is>
          <t>Энергоснабжение</t>
        </is>
      </c>
      <c r="E730" t="inlineStr">
        <is>
          <t>Филиал ПАО "Россети СК"-"Дагэнерго"</t>
        </is>
      </c>
      <c r="F730" t="n">
        <v>53300778</v>
      </c>
      <c r="G730" t="inlineStr">
        <is>
          <t>Прочие потребители</t>
        </is>
      </c>
      <c r="H730" t="inlineStr">
        <is>
          <t xml:space="preserve">Пекарня СУ-900  (стекляшка)                 </t>
        </is>
      </c>
      <c r="K730" t="inlineStr">
        <is>
          <t>ПС 110/35/6кВ "ЗФС"</t>
        </is>
      </c>
      <c r="N730" t="inlineStr">
        <is>
          <t>г.Кизилюрт</t>
        </is>
      </c>
      <c r="R730" t="inlineStr">
        <is>
          <t>Меркурий 230 АR-02</t>
        </is>
      </c>
      <c r="S730" t="n">
        <v>32312211</v>
      </c>
      <c r="T730" t="n">
        <v>1</v>
      </c>
      <c r="U730" t="n">
        <v>35964</v>
      </c>
      <c r="V730" t="n">
        <v>35964</v>
      </c>
      <c r="W730">
        <f>V735-U735</f>
        <v/>
      </c>
      <c r="X730">
        <f>ROUND((W735*T735),0)</f>
        <v/>
      </c>
      <c r="Y730">
        <f>ROUND((X735/100)*2.3,0)</f>
        <v/>
      </c>
      <c r="AC730">
        <f>X735+Y735+Z735+AA735+AB735</f>
        <v/>
      </c>
      <c r="AD730" t="inlineStr">
        <is>
          <t>НН</t>
        </is>
      </c>
      <c r="AE730" t="inlineStr"/>
      <c r="AL730" t="inlineStr"/>
      <c r="AM730" t="inlineStr"/>
    </row>
    <row r="731">
      <c r="A731" t="n">
        <v>1</v>
      </c>
      <c r="B731" t="inlineStr">
        <is>
          <t>01</t>
        </is>
      </c>
      <c r="C731" t="inlineStr">
        <is>
          <t>DS0701OR0000726</t>
        </is>
      </c>
      <c r="D731" t="inlineStr">
        <is>
          <t>Энергоснабжение</t>
        </is>
      </c>
      <c r="E731" t="inlineStr">
        <is>
          <t>Филиал ПАО "Россети СК"-"Дагэнерго"</t>
        </is>
      </c>
      <c r="F731" t="n">
        <v>53300779</v>
      </c>
      <c r="G731" t="inlineStr">
        <is>
          <t>Прочие потребители</t>
        </is>
      </c>
      <c r="H731" t="inlineStr">
        <is>
          <t xml:space="preserve">СТОА  </t>
        </is>
      </c>
      <c r="K731" t="inlineStr">
        <is>
          <t>ПС 35/6 кВ "Город"</t>
        </is>
      </c>
      <c r="N731" t="inlineStr">
        <is>
          <t>г.Кизилюрт</t>
        </is>
      </c>
      <c r="O731" t="inlineStr">
        <is>
          <t xml:space="preserve">ул.Сулакская </t>
        </is>
      </c>
      <c r="P731" t="n">
        <v>12</v>
      </c>
      <c r="R731" t="inlineStr">
        <is>
          <t>Меркурий 230 АМ-02</t>
        </is>
      </c>
      <c r="S731" t="inlineStr">
        <is>
          <t>03766498</t>
        </is>
      </c>
      <c r="T731" t="n">
        <v>1</v>
      </c>
      <c r="U731" t="n">
        <v>19832</v>
      </c>
      <c r="V731" t="n">
        <v>19832</v>
      </c>
      <c r="W731">
        <f>V736-U736</f>
        <v/>
      </c>
      <c r="X731">
        <f>ROUND((W736*T736),0)</f>
        <v/>
      </c>
      <c r="Y731">
        <f>ROUND((X736/100)*2.3,0)</f>
        <v/>
      </c>
      <c r="AC731">
        <f>X736+Y736+Z736+AA736+AB736</f>
        <v/>
      </c>
      <c r="AD731" t="inlineStr">
        <is>
          <t>НН</t>
        </is>
      </c>
      <c r="AE731" t="inlineStr"/>
      <c r="AF731" s="33" t="n">
        <v>45071</v>
      </c>
      <c r="AI731" t="inlineStr">
        <is>
          <t>дэж012171</t>
        </is>
      </c>
      <c r="AL731" t="inlineStr"/>
      <c r="AM731" t="inlineStr"/>
    </row>
    <row r="732">
      <c r="A732" t="n">
        <v>1</v>
      </c>
      <c r="B732" t="inlineStr">
        <is>
          <t>01</t>
        </is>
      </c>
      <c r="C732" t="inlineStr">
        <is>
          <t>DS0701OR0000727</t>
        </is>
      </c>
      <c r="D732" t="inlineStr">
        <is>
          <t>Энергоснабжение</t>
        </is>
      </c>
      <c r="E732" t="inlineStr">
        <is>
          <t>Филиал ПАО "Россети СК"-"Дагэнерго"</t>
        </is>
      </c>
      <c r="F732" t="n">
        <v>53300781</v>
      </c>
      <c r="G732" t="inlineStr">
        <is>
          <t>Прочие потребители</t>
        </is>
      </c>
      <c r="H732" t="inlineStr">
        <is>
          <t xml:space="preserve">Кир. Цех "У кольца" трасса </t>
        </is>
      </c>
      <c r="K732" t="inlineStr">
        <is>
          <t>ПС 110/35/6кВ "ЗФС"</t>
        </is>
      </c>
      <c r="N732" t="inlineStr">
        <is>
          <t>г.Кизилюрт</t>
        </is>
      </c>
      <c r="O732" t="inlineStr">
        <is>
          <t>ФАД "Кавказ"</t>
        </is>
      </c>
      <c r="R732" t="inlineStr">
        <is>
          <t>ЦЭ 6803 В</t>
        </is>
      </c>
      <c r="S732" t="inlineStr">
        <is>
          <t>009026032001159</t>
        </is>
      </c>
      <c r="T732" t="n">
        <v>1</v>
      </c>
      <c r="U732" t="n">
        <v>32109</v>
      </c>
      <c r="V732" t="n">
        <v>32109</v>
      </c>
      <c r="W732">
        <f>V737-U737</f>
        <v/>
      </c>
      <c r="X732">
        <f>ROUND((W737*T737),0)</f>
        <v/>
      </c>
      <c r="Y732">
        <f>ROUND((X737/100)*2.3,0)</f>
        <v/>
      </c>
      <c r="AC732">
        <f>X737+Y737+Z737+AA737+AB737</f>
        <v/>
      </c>
      <c r="AD732" t="inlineStr">
        <is>
          <t>НН</t>
        </is>
      </c>
      <c r="AE732" t="inlineStr"/>
      <c r="AJ732" t="inlineStr">
        <is>
          <t>хх48506</t>
        </is>
      </c>
      <c r="AL732" t="inlineStr"/>
      <c r="AM732" t="inlineStr"/>
    </row>
    <row r="733">
      <c r="A733" t="n">
        <v>1</v>
      </c>
      <c r="B733" t="inlineStr">
        <is>
          <t>01</t>
        </is>
      </c>
      <c r="C733" t="inlineStr">
        <is>
          <t>DS0701OR0000728</t>
        </is>
      </c>
      <c r="D733" t="inlineStr">
        <is>
          <t>Энергоснабжение</t>
        </is>
      </c>
      <c r="E733" t="inlineStr">
        <is>
          <t>Филиал ПАО "Россети СК"-"Дагэнерго"</t>
        </is>
      </c>
      <c r="F733" t="n">
        <v>53300785</v>
      </c>
      <c r="G733" t="inlineStr">
        <is>
          <t>Прочие потребители</t>
        </is>
      </c>
      <c r="H733" t="inlineStr">
        <is>
          <t xml:space="preserve">Банкетный зал "Астория"  </t>
        </is>
      </c>
      <c r="K733" t="inlineStr">
        <is>
          <t>ПС 110/35/6кВ "ЗФС"</t>
        </is>
      </c>
      <c r="N733" t="inlineStr">
        <is>
          <t>г.Кизилюрт</t>
        </is>
      </c>
      <c r="O733" t="inlineStr">
        <is>
          <t>у "Сулак.ФГУ"</t>
        </is>
      </c>
      <c r="R733" t="inlineStr">
        <is>
          <t>ЦЭ6803 В ЭР32</t>
        </is>
      </c>
      <c r="S733" t="inlineStr">
        <is>
          <t>011552148438673</t>
        </is>
      </c>
      <c r="T733" t="n">
        <v>1</v>
      </c>
      <c r="U733" t="n">
        <v>19523</v>
      </c>
      <c r="V733" t="n">
        <v>19523</v>
      </c>
      <c r="W733">
        <f>V738-U738</f>
        <v/>
      </c>
      <c r="X733">
        <f>ROUND((W738*T738),0)</f>
        <v/>
      </c>
      <c r="Y733">
        <f>ROUND((X738/100)*2.3,0)</f>
        <v/>
      </c>
      <c r="AC733">
        <f>X738+Y738+Z738+AA738+AB738</f>
        <v/>
      </c>
      <c r="AD733" t="inlineStr">
        <is>
          <t>НН</t>
        </is>
      </c>
      <c r="AE733" t="inlineStr"/>
      <c r="AI733" t="inlineStr">
        <is>
          <t>дэж018812</t>
        </is>
      </c>
      <c r="AJ733" t="n">
        <v>5123706</v>
      </c>
      <c r="AL733" t="inlineStr"/>
      <c r="AM733" t="inlineStr"/>
    </row>
    <row r="734">
      <c r="A734" t="n">
        <v>1</v>
      </c>
      <c r="B734" t="inlineStr">
        <is>
          <t>01</t>
        </is>
      </c>
      <c r="C734" t="inlineStr">
        <is>
          <t>DS0701OR0000729</t>
        </is>
      </c>
      <c r="D734" t="inlineStr">
        <is>
          <t>Энергоснабжение</t>
        </is>
      </c>
      <c r="E734" t="inlineStr">
        <is>
          <t>Филиал ПАО "Россети СК"-"Дагэнерго"</t>
        </is>
      </c>
      <c r="F734" t="n">
        <v>53300787</v>
      </c>
      <c r="G734" t="inlineStr">
        <is>
          <t>Прочие потребители</t>
        </is>
      </c>
      <c r="H734" t="inlineStr">
        <is>
          <t xml:space="preserve">Кирпичный Цех У Москвича" </t>
        </is>
      </c>
      <c r="K734" t="inlineStr">
        <is>
          <t>ПС 110/35/6кВ "ЗФС"</t>
        </is>
      </c>
      <c r="N734" t="inlineStr">
        <is>
          <t>г.Кизилюрт</t>
        </is>
      </c>
      <c r="O734" t="inlineStr">
        <is>
          <t>ФАД "Кавказ"</t>
        </is>
      </c>
      <c r="R734" t="inlineStr">
        <is>
          <t>ЦЭ6803В М7 Р32</t>
        </is>
      </c>
      <c r="S734" t="inlineStr">
        <is>
          <t>011076087001199</t>
        </is>
      </c>
      <c r="T734" t="n">
        <v>1</v>
      </c>
      <c r="U734" t="n">
        <v>15669</v>
      </c>
      <c r="V734" t="n">
        <v>15669</v>
      </c>
      <c r="W734">
        <f>V739-U739</f>
        <v/>
      </c>
      <c r="X734">
        <f>ROUND((W739*T739),0)</f>
        <v/>
      </c>
      <c r="Y734">
        <f>ROUND((X739/100)*2.3,0)</f>
        <v/>
      </c>
      <c r="AC734">
        <f>X739+Y739+Z739+AA739+AB739</f>
        <v/>
      </c>
      <c r="AD734" t="inlineStr">
        <is>
          <t>СН2</t>
        </is>
      </c>
      <c r="AE734" t="inlineStr"/>
      <c r="AG734" t="inlineStr">
        <is>
          <t xml:space="preserve">обход </t>
        </is>
      </c>
      <c r="AI734" t="inlineStr">
        <is>
          <t>дэж0002790</t>
        </is>
      </c>
      <c r="AL734" t="inlineStr"/>
      <c r="AM734" t="inlineStr"/>
      <c r="AN734" t="inlineStr">
        <is>
          <t>те же показания</t>
        </is>
      </c>
    </row>
    <row r="735">
      <c r="A735" t="n">
        <v>1</v>
      </c>
      <c r="B735" t="inlineStr">
        <is>
          <t>01</t>
        </is>
      </c>
      <c r="C735" t="inlineStr">
        <is>
          <t>DS0701OR0000730</t>
        </is>
      </c>
      <c r="D735" t="inlineStr">
        <is>
          <t>Энергоснабжение</t>
        </is>
      </c>
      <c r="E735" t="inlineStr">
        <is>
          <t>Филиал ПАО "Россети СК"-"Дагэнерго"</t>
        </is>
      </c>
      <c r="F735" t="n">
        <v>53300788</v>
      </c>
      <c r="G735" t="inlineStr">
        <is>
          <t>Прочие потребители</t>
        </is>
      </c>
      <c r="H735" t="inlineStr">
        <is>
          <t xml:space="preserve">СТОА у маг. КАМАЗ  </t>
        </is>
      </c>
      <c r="K735" t="inlineStr">
        <is>
          <t>ПС 110/35/6кВ "ЗФС"</t>
        </is>
      </c>
      <c r="N735" t="inlineStr">
        <is>
          <t>г.Кизилюрт</t>
        </is>
      </c>
      <c r="O735" t="inlineStr">
        <is>
          <t>ФАД "Кавказ"</t>
        </is>
      </c>
      <c r="R735" t="inlineStr">
        <is>
          <t>ЦЭ6803 В ЭР32</t>
        </is>
      </c>
      <c r="S735" t="inlineStr">
        <is>
          <t>011552172146969</t>
        </is>
      </c>
      <c r="T735" t="n">
        <v>1</v>
      </c>
      <c r="U735" t="n">
        <v>6278.79</v>
      </c>
      <c r="V735" t="n">
        <v>6278.79</v>
      </c>
      <c r="W735">
        <f>V740-U740</f>
        <v/>
      </c>
      <c r="X735">
        <f>ROUND((W740*T740),0)</f>
        <v/>
      </c>
      <c r="Y735">
        <f>ROUND((X740/100)*2.3,0)</f>
        <v/>
      </c>
      <c r="AC735">
        <f>X740+Y740+Z740+AA740+AB740</f>
        <v/>
      </c>
      <c r="AD735" t="inlineStr">
        <is>
          <t>СН2</t>
        </is>
      </c>
      <c r="AE735" t="inlineStr"/>
      <c r="AF735" s="33" t="n">
        <v>45070</v>
      </c>
      <c r="AI735" t="inlineStr">
        <is>
          <t>дэж004385</t>
        </is>
      </c>
      <c r="AL735" t="inlineStr"/>
      <c r="AM735" t="inlineStr"/>
    </row>
    <row r="736">
      <c r="A736" t="n">
        <v>1</v>
      </c>
      <c r="B736" t="inlineStr">
        <is>
          <t>01</t>
        </is>
      </c>
      <c r="C736" t="inlineStr">
        <is>
          <t>DS0701OR0000731</t>
        </is>
      </c>
      <c r="D736" t="inlineStr">
        <is>
          <t>Энергоснабжение</t>
        </is>
      </c>
      <c r="E736" t="inlineStr">
        <is>
          <t>Филиал ПАО "Россети СК"-"Дагэнерго"</t>
        </is>
      </c>
      <c r="F736" t="n">
        <v>53300791</v>
      </c>
      <c r="G736" t="inlineStr">
        <is>
          <t>Прочие потребители</t>
        </is>
      </c>
      <c r="H736" t="inlineStr">
        <is>
          <t xml:space="preserve">Токарный цех  у КАМАЗА  </t>
        </is>
      </c>
      <c r="K736" t="inlineStr">
        <is>
          <t>ПС 110/35/6кВ "ЗФС"</t>
        </is>
      </c>
      <c r="N736" t="inlineStr">
        <is>
          <t>г.Кизилюрт</t>
        </is>
      </c>
      <c r="O736" t="inlineStr">
        <is>
          <t>ФАД "Кавказ"</t>
        </is>
      </c>
      <c r="R736" t="inlineStr">
        <is>
          <t>ЦЭ6803 В ЭР32</t>
        </is>
      </c>
      <c r="S736" t="inlineStr">
        <is>
          <t>011355172532216</t>
        </is>
      </c>
      <c r="T736" t="n">
        <v>40</v>
      </c>
      <c r="U736" t="n">
        <v>857.67</v>
      </c>
      <c r="V736" t="n">
        <v>857.67</v>
      </c>
      <c r="W736">
        <f>V741-U741</f>
        <v/>
      </c>
      <c r="X736">
        <f>ROUND((W741*T741),0)</f>
        <v/>
      </c>
      <c r="Y736">
        <f>ROUND((X741/100)*2.3,0)</f>
        <v/>
      </c>
      <c r="AC736">
        <f>X741+Y741+Z741+AA741+AB741</f>
        <v/>
      </c>
      <c r="AD736" t="inlineStr">
        <is>
          <t>СН2</t>
        </is>
      </c>
      <c r="AE736" t="inlineStr"/>
      <c r="AF736" s="33" t="n">
        <v>45070</v>
      </c>
      <c r="AI736" t="inlineStr">
        <is>
          <t>дэж004440</t>
        </is>
      </c>
      <c r="AJ736" t="inlineStr">
        <is>
          <t>ттн3549207</t>
        </is>
      </c>
      <c r="AL736" t="inlineStr"/>
      <c r="AM736" t="inlineStr"/>
    </row>
    <row r="737">
      <c r="A737" t="n">
        <v>1</v>
      </c>
      <c r="B737" t="inlineStr">
        <is>
          <t>01</t>
        </is>
      </c>
      <c r="C737" t="inlineStr">
        <is>
          <t>DS0701OR0000732</t>
        </is>
      </c>
      <c r="D737" t="inlineStr">
        <is>
          <t>Энергоснабжение</t>
        </is>
      </c>
      <c r="E737" t="inlineStr">
        <is>
          <t>Филиал ПАО "Россети СК"-"Дагэнерго"</t>
        </is>
      </c>
      <c r="F737" t="n">
        <v>53300795</v>
      </c>
      <c r="G737" t="inlineStr">
        <is>
          <t>Прочие потребители</t>
        </is>
      </c>
      <c r="H737" t="inlineStr">
        <is>
          <t xml:space="preserve">Свар. Цех (Быв. Пекарня) </t>
        </is>
      </c>
      <c r="K737" t="inlineStr">
        <is>
          <t>ПС 35/6 кВ "Город"</t>
        </is>
      </c>
      <c r="N737" t="inlineStr">
        <is>
          <t>г.Кизилюрт</t>
        </is>
      </c>
      <c r="O737" t="inlineStr">
        <is>
          <t>ул.Алиева</t>
        </is>
      </c>
      <c r="P737" t="n">
        <v>123</v>
      </c>
      <c r="R737" t="inlineStr">
        <is>
          <t>ЦЭ 6803 В</t>
        </is>
      </c>
      <c r="S737" t="n">
        <v>6029014717</v>
      </c>
      <c r="T737" t="n">
        <v>1</v>
      </c>
      <c r="U737" t="n">
        <v>1628</v>
      </c>
      <c r="V737" t="n">
        <v>1628</v>
      </c>
      <c r="W737">
        <f>V742-U742</f>
        <v/>
      </c>
      <c r="X737">
        <f>ROUND((W742*T742),0)</f>
        <v/>
      </c>
      <c r="Y737">
        <f>ROUND((X742/100)*2.3,0)</f>
        <v/>
      </c>
      <c r="AC737">
        <f>X742+Y742+Z742+AA742+AB742</f>
        <v/>
      </c>
      <c r="AD737" t="inlineStr">
        <is>
          <t>НН</t>
        </is>
      </c>
      <c r="AE737" t="inlineStr"/>
      <c r="AL737" t="inlineStr"/>
      <c r="AM737" t="inlineStr"/>
    </row>
    <row r="738">
      <c r="A738" t="n">
        <v>1</v>
      </c>
      <c r="B738" t="inlineStr">
        <is>
          <t>01</t>
        </is>
      </c>
      <c r="C738" t="inlineStr">
        <is>
          <t>DS0701OR0000733</t>
        </is>
      </c>
      <c r="D738" t="inlineStr">
        <is>
          <t>Энергоснабжение</t>
        </is>
      </c>
      <c r="E738" t="inlineStr">
        <is>
          <t>Филиал ПАО "Россети СК"-"Дагэнерго"</t>
        </is>
      </c>
      <c r="F738" t="n">
        <v>53300796</v>
      </c>
      <c r="G738" t="inlineStr">
        <is>
          <t>Прочие потребители</t>
        </is>
      </c>
      <c r="H738" t="inlineStr">
        <is>
          <t xml:space="preserve">Спортивный комплекс"ГОЛДКЛУБ"Гаджиев </t>
        </is>
      </c>
      <c r="K738" t="inlineStr">
        <is>
          <t>ПС 110/35/6кВ "ЗФС"</t>
        </is>
      </c>
      <c r="N738" t="inlineStr">
        <is>
          <t>г.Кизилюрт</t>
        </is>
      </c>
      <c r="R738" t="inlineStr">
        <is>
          <t>Меркурий 230</t>
        </is>
      </c>
      <c r="S738" t="n">
        <v>1427662</v>
      </c>
      <c r="T738" t="n">
        <v>50</v>
      </c>
      <c r="U738" t="n">
        <v>160</v>
      </c>
      <c r="V738" t="n">
        <v>160</v>
      </c>
      <c r="W738">
        <f>V743-U743</f>
        <v/>
      </c>
      <c r="X738">
        <f>ROUND((W743*T743),0)</f>
        <v/>
      </c>
      <c r="Y738">
        <f>ROUND((X743/100)*2.3,0)</f>
        <v/>
      </c>
      <c r="AC738">
        <f>X743+Y743+Z743+AA743+AB743</f>
        <v/>
      </c>
      <c r="AD738" t="inlineStr">
        <is>
          <t>СН2</t>
        </is>
      </c>
      <c r="AE738" t="inlineStr"/>
      <c r="AF738" s="33" t="n">
        <v>45077</v>
      </c>
      <c r="AL738" t="inlineStr"/>
      <c r="AM738" t="inlineStr"/>
    </row>
    <row r="739">
      <c r="A739" t="n">
        <v>1</v>
      </c>
      <c r="B739" t="inlineStr">
        <is>
          <t>01</t>
        </is>
      </c>
      <c r="C739" t="inlineStr">
        <is>
          <t>DS0701OR0000734</t>
        </is>
      </c>
      <c r="D739" t="inlineStr">
        <is>
          <t>Энергоснабжение</t>
        </is>
      </c>
      <c r="E739" t="inlineStr">
        <is>
          <t>Филиал ПАО "Россети СК"-"Дагэнерго"</t>
        </is>
      </c>
      <c r="F739" t="n">
        <v>53300797</v>
      </c>
      <c r="G739" t="inlineStr">
        <is>
          <t>Прочие потребители</t>
        </is>
      </c>
      <c r="H739" t="inlineStr">
        <is>
          <t>Бетонный узел Гаджиев (250ква)</t>
        </is>
      </c>
      <c r="K739" t="inlineStr">
        <is>
          <t>ПС 110/35/6кВ "ЗФС"</t>
        </is>
      </c>
      <c r="N739" t="inlineStr">
        <is>
          <t>г.Кизилюрт</t>
        </is>
      </c>
      <c r="R739" t="inlineStr">
        <is>
          <t>СЕ 303 R31 543-JAZ</t>
        </is>
      </c>
      <c r="S739" t="inlineStr">
        <is>
          <t>009115031000023</t>
        </is>
      </c>
      <c r="T739" t="n">
        <v>80</v>
      </c>
      <c r="U739" t="n">
        <v>6866</v>
      </c>
      <c r="V739" t="n">
        <v>6866</v>
      </c>
      <c r="W739">
        <f>V744-U744</f>
        <v/>
      </c>
      <c r="X739">
        <f>ROUND((W744*T744),0)</f>
        <v/>
      </c>
      <c r="Y739">
        <f>IF(Z744=0,ROUND((X744/100)*2.3,0),0)</f>
        <v/>
      </c>
      <c r="Z739" t="n">
        <v>1148</v>
      </c>
      <c r="AC739">
        <f>X744+Y744+Z744+AA744+AB744</f>
        <v/>
      </c>
      <c r="AD739" t="inlineStr">
        <is>
          <t>СН2</t>
        </is>
      </c>
      <c r="AE739" t="inlineStr"/>
      <c r="AF739" s="33" t="n">
        <v>45068</v>
      </c>
      <c r="AI739" t="inlineStr">
        <is>
          <t>дэж003239</t>
        </is>
      </c>
      <c r="AJ739" t="inlineStr">
        <is>
          <t>хх</t>
        </is>
      </c>
      <c r="AL739" t="inlineStr"/>
      <c r="AM739" t="inlineStr"/>
    </row>
    <row r="740">
      <c r="A740" t="n">
        <v>1</v>
      </c>
      <c r="B740" t="inlineStr">
        <is>
          <t>01</t>
        </is>
      </c>
      <c r="C740" t="inlineStr">
        <is>
          <t>DS0701OR0000735</t>
        </is>
      </c>
      <c r="D740" t="inlineStr">
        <is>
          <t>Энергоснабжение</t>
        </is>
      </c>
      <c r="E740" t="inlineStr">
        <is>
          <t>Филиал ПАО "Россети СК"-"Дагэнерго"</t>
        </is>
      </c>
      <c r="F740" t="n">
        <v>53300799</v>
      </c>
      <c r="G740" t="inlineStr">
        <is>
          <t>Прочие потребители</t>
        </is>
      </c>
      <c r="H740" t="inlineStr">
        <is>
          <t>ООО"Юрист-Консалт"(Бизнес-инкубатор) 630ква</t>
        </is>
      </c>
      <c r="K740" t="inlineStr">
        <is>
          <t>ПС 110/35/6кВ "ЗФС"</t>
        </is>
      </c>
      <c r="N740" t="inlineStr">
        <is>
          <t>г.Кизилюрт</t>
        </is>
      </c>
      <c r="O740" t="inlineStr">
        <is>
          <t>ул.Лермантова</t>
        </is>
      </c>
      <c r="R740" t="inlineStr">
        <is>
          <t>Меркурий 230</t>
        </is>
      </c>
      <c r="S740" t="n">
        <v>10687008</v>
      </c>
      <c r="T740" t="n">
        <v>30</v>
      </c>
      <c r="U740" t="n">
        <v>14940</v>
      </c>
      <c r="V740" t="n">
        <v>14940</v>
      </c>
      <c r="W740">
        <f>V745-U745</f>
        <v/>
      </c>
      <c r="X740">
        <f>ROUND((W745*T745),0)</f>
        <v/>
      </c>
      <c r="Y740">
        <f>ROUND((X745/100)*2.3,0)</f>
        <v/>
      </c>
      <c r="AC740">
        <f>X745+Y745+Z745+AA745+AB745</f>
        <v/>
      </c>
      <c r="AD740" t="inlineStr">
        <is>
          <t>СН2</t>
        </is>
      </c>
      <c r="AE740" t="inlineStr"/>
      <c r="AL740" t="inlineStr"/>
      <c r="AM740" t="inlineStr"/>
    </row>
    <row r="741">
      <c r="A741" t="n">
        <v>1</v>
      </c>
      <c r="B741" t="inlineStr">
        <is>
          <t>01</t>
        </is>
      </c>
      <c r="C741" t="inlineStr">
        <is>
          <t>DS0701OR0000736</t>
        </is>
      </c>
      <c r="D741" t="inlineStr">
        <is>
          <t>Энергоснабжение</t>
        </is>
      </c>
      <c r="E741" t="inlineStr">
        <is>
          <t>Филиал ПАО "Россети СК"-"Дагэнерго"</t>
        </is>
      </c>
      <c r="F741" t="n">
        <v>53300821</v>
      </c>
      <c r="G741" t="inlineStr">
        <is>
          <t>Прочие потребители</t>
        </is>
      </c>
      <c r="H741" t="inlineStr">
        <is>
          <t xml:space="preserve">Стоматологический кабинет   </t>
        </is>
      </c>
      <c r="K741" t="inlineStr">
        <is>
          <t>ПС 35/6 кВ "Город"</t>
        </is>
      </c>
      <c r="N741" t="inlineStr">
        <is>
          <t>г.Кизилюрт</t>
        </is>
      </c>
      <c r="O741" t="inlineStr">
        <is>
          <t>ул.Им.Газимагомеда</t>
        </is>
      </c>
      <c r="P741" t="inlineStr">
        <is>
          <t>24 В</t>
        </is>
      </c>
      <c r="R741" t="inlineStr">
        <is>
          <t>Меркурий 201.2</t>
        </is>
      </c>
      <c r="S741" t="n">
        <v>8643676</v>
      </c>
      <c r="T741" t="n">
        <v>1</v>
      </c>
      <c r="U741" t="n">
        <v>3762</v>
      </c>
      <c r="V741" t="n">
        <v>3762</v>
      </c>
      <c r="W741">
        <f>V746-U746</f>
        <v/>
      </c>
      <c r="X741">
        <f>ROUND((W746*T746),0)</f>
        <v/>
      </c>
      <c r="Y741">
        <f>ROUND((X746/100)*2.3,0)</f>
        <v/>
      </c>
      <c r="AC741">
        <f>X746+Y746+Z746+AA746+AB746</f>
        <v/>
      </c>
      <c r="AD741" t="inlineStr">
        <is>
          <t>НН</t>
        </is>
      </c>
      <c r="AE741" t="inlineStr"/>
      <c r="AI741" t="n">
        <v>15900092</v>
      </c>
      <c r="AL741" t="inlineStr"/>
      <c r="AM741" t="inlineStr"/>
    </row>
    <row r="742">
      <c r="A742" t="n">
        <v>1</v>
      </c>
      <c r="B742" t="inlineStr">
        <is>
          <t>01</t>
        </is>
      </c>
      <c r="C742" t="inlineStr">
        <is>
          <t>DS0701OR0000737</t>
        </is>
      </c>
      <c r="D742" t="inlineStr">
        <is>
          <t>Энергоснабжение</t>
        </is>
      </c>
      <c r="E742" t="inlineStr">
        <is>
          <t>Филиал ПАО "Россети СК"-"Дагэнерго"</t>
        </is>
      </c>
      <c r="F742" t="n">
        <v>53300826</v>
      </c>
      <c r="G742" t="inlineStr">
        <is>
          <t>Прочие потребители</t>
        </is>
      </c>
      <c r="H742" t="inlineStr">
        <is>
          <t>Мойка ХАС Мухумаев Х.М.</t>
        </is>
      </c>
      <c r="K742" t="inlineStr">
        <is>
          <t>ПС 110/35/6кВ "ЗФС"</t>
        </is>
      </c>
      <c r="N742" t="inlineStr">
        <is>
          <t>г.Кизилюрт</t>
        </is>
      </c>
      <c r="O742" t="inlineStr">
        <is>
          <t>ул.Малагусейнова</t>
        </is>
      </c>
      <c r="P742" t="inlineStr">
        <is>
          <t>30 Б</t>
        </is>
      </c>
      <c r="R742" t="inlineStr">
        <is>
          <t>Меркурий 201,8</t>
        </is>
      </c>
      <c r="S742" t="n">
        <v>44136755</v>
      </c>
      <c r="T742" t="n">
        <v>1</v>
      </c>
      <c r="U742" t="n">
        <v>19535</v>
      </c>
      <c r="V742" t="n">
        <v>19535</v>
      </c>
      <c r="W742">
        <f>V747-U747</f>
        <v/>
      </c>
      <c r="X742">
        <f>ROUND((W747*T747),0)</f>
        <v/>
      </c>
      <c r="Y742">
        <f>ROUND((X747/100)*2.3,0)</f>
        <v/>
      </c>
      <c r="AC742">
        <f>X747+Y747+Z747+AA747+AB747</f>
        <v/>
      </c>
      <c r="AD742" t="inlineStr">
        <is>
          <t>НН</t>
        </is>
      </c>
      <c r="AE742" t="inlineStr"/>
      <c r="AF742" s="33" t="n">
        <v>45075</v>
      </c>
      <c r="AI742" t="inlineStr">
        <is>
          <t>дэж004693</t>
        </is>
      </c>
      <c r="AL742" t="inlineStr"/>
      <c r="AM742" t="inlineStr"/>
    </row>
    <row r="743">
      <c r="A743" t="n">
        <v>1</v>
      </c>
      <c r="B743" t="inlineStr">
        <is>
          <t>01</t>
        </is>
      </c>
      <c r="C743" t="inlineStr">
        <is>
          <t>DS0701OR0000738</t>
        </is>
      </c>
      <c r="D743" t="inlineStr">
        <is>
          <t>Энергоснабжение</t>
        </is>
      </c>
      <c r="E743" t="inlineStr">
        <is>
          <t>Филиал ПАО "Россети СК"-"Дагэнерго"</t>
        </is>
      </c>
      <c r="F743" t="n">
        <v>53300828</v>
      </c>
      <c r="G743" t="inlineStr">
        <is>
          <t>Прочие потребители</t>
        </is>
      </c>
      <c r="H743" t="inlineStr">
        <is>
          <t xml:space="preserve">МБУ "Дом Культуры " г.Кизилюрт </t>
        </is>
      </c>
      <c r="K743" t="inlineStr">
        <is>
          <t>ПС 35/6 кВ "Город"</t>
        </is>
      </c>
      <c r="N743" t="inlineStr">
        <is>
          <t>г.Кизилюрт</t>
        </is>
      </c>
      <c r="O743" t="inlineStr">
        <is>
          <t>ул.Им.Газимагомеда</t>
        </is>
      </c>
      <c r="R743" t="inlineStr">
        <is>
          <t>Меркурий 230 АR-02 С</t>
        </is>
      </c>
      <c r="S743" t="n">
        <v>14272489</v>
      </c>
      <c r="T743" t="n">
        <v>1</v>
      </c>
      <c r="U743" t="n">
        <v>86261</v>
      </c>
      <c r="V743" t="n">
        <v>86261</v>
      </c>
      <c r="W743">
        <f>V748-U748</f>
        <v/>
      </c>
      <c r="X743">
        <f>ROUND((W748*T748),0)</f>
        <v/>
      </c>
      <c r="Y743">
        <f>ROUND((X748/100)*2.3,0)</f>
        <v/>
      </c>
      <c r="AC743">
        <f>X748+Y748+Z748+AA748+AB748</f>
        <v/>
      </c>
      <c r="AD743" t="inlineStr">
        <is>
          <t>СН2</t>
        </is>
      </c>
      <c r="AE743" t="inlineStr"/>
      <c r="AF743" s="33" t="n">
        <v>45065</v>
      </c>
      <c r="AG743" t="inlineStr">
        <is>
          <t>Акт снятия показаний</t>
        </is>
      </c>
      <c r="AH743" t="n">
        <v>3</v>
      </c>
      <c r="AI743" t="inlineStr">
        <is>
          <t>дэж012116</t>
        </is>
      </c>
      <c r="AL743" t="inlineStr"/>
      <c r="AM743" t="inlineStr"/>
    </row>
    <row r="744">
      <c r="A744" t="n">
        <v>1</v>
      </c>
      <c r="B744" t="inlineStr">
        <is>
          <t>01</t>
        </is>
      </c>
      <c r="C744" t="inlineStr">
        <is>
          <t>DS0701OR0000739</t>
        </is>
      </c>
      <c r="D744" t="inlineStr">
        <is>
          <t>Энергоснабжение</t>
        </is>
      </c>
      <c r="E744" t="inlineStr">
        <is>
          <t>Филиал ПАО "Россети СК"-"Дагэнерго"</t>
        </is>
      </c>
      <c r="F744" t="n">
        <v>53300829</v>
      </c>
      <c r="G744" t="inlineStr">
        <is>
          <t>Прочие потребители</t>
        </is>
      </c>
      <c r="H744" t="inlineStr">
        <is>
          <t>МКУ ДО ДЮСШИ "Олимпиец"</t>
        </is>
      </c>
      <c r="K744" t="inlineStr">
        <is>
          <t>ПС 110/35/6кВ "ЗФС"</t>
        </is>
      </c>
      <c r="N744" t="inlineStr">
        <is>
          <t>г.Кизилюрт</t>
        </is>
      </c>
      <c r="O744" t="inlineStr">
        <is>
          <t xml:space="preserve">ул.Гагарина </t>
        </is>
      </c>
      <c r="P744" t="inlineStr">
        <is>
          <t>54 А</t>
        </is>
      </c>
      <c r="R744" t="inlineStr">
        <is>
          <t>Меркурий 230 АМ-02</t>
        </is>
      </c>
      <c r="S744" t="inlineStr">
        <is>
          <t>09046106</t>
        </is>
      </c>
      <c r="T744" t="n">
        <v>1</v>
      </c>
      <c r="U744" t="n">
        <v>203717</v>
      </c>
      <c r="V744" t="n">
        <v>203717</v>
      </c>
      <c r="W744">
        <f>V749-U749</f>
        <v/>
      </c>
      <c r="X744">
        <f>ROUND((W749*T749),0)</f>
        <v/>
      </c>
      <c r="Y744">
        <f>ROUND((X749/100)*2.3,0)</f>
        <v/>
      </c>
      <c r="AC744">
        <f>X749+Y749+Z749+AA749+AB749</f>
        <v/>
      </c>
      <c r="AD744" t="inlineStr">
        <is>
          <t>СН2</t>
        </is>
      </c>
      <c r="AE744" t="inlineStr"/>
      <c r="AF744" s="33" t="n">
        <v>45068</v>
      </c>
      <c r="AL744" t="inlineStr"/>
      <c r="AM744" t="inlineStr"/>
    </row>
    <row r="745">
      <c r="A745" t="n">
        <v>1</v>
      </c>
      <c r="B745" t="inlineStr">
        <is>
          <t>01</t>
        </is>
      </c>
      <c r="C745" t="inlineStr">
        <is>
          <t>DS0701OR0000740</t>
        </is>
      </c>
      <c r="D745" t="inlineStr">
        <is>
          <t>Энергоснабжение</t>
        </is>
      </c>
      <c r="E745" t="inlineStr">
        <is>
          <t>Филиал ПАО "Россети СК"-"Дагэнерго"</t>
        </is>
      </c>
      <c r="F745" t="n">
        <v>53300829</v>
      </c>
      <c r="G745" t="inlineStr">
        <is>
          <t>Прочие потребители</t>
        </is>
      </c>
      <c r="H745" t="inlineStr">
        <is>
          <t>МКУ ДО ДЮСШИ "Олимпиец"</t>
        </is>
      </c>
      <c r="K745" t="inlineStr">
        <is>
          <t>ПС 110/35/6кВ "ЗФС"</t>
        </is>
      </c>
      <c r="N745" t="inlineStr">
        <is>
          <t>г.Кизилюрт</t>
        </is>
      </c>
      <c r="O745" t="inlineStr">
        <is>
          <t xml:space="preserve">ул.Гагарина </t>
        </is>
      </c>
      <c r="P745" t="inlineStr">
        <is>
          <t>54 А</t>
        </is>
      </c>
      <c r="R745" t="inlineStr">
        <is>
          <t>СА4У И672 М</t>
        </is>
      </c>
      <c r="S745" t="n">
        <v>514775</v>
      </c>
      <c r="T745" t="n">
        <v>1</v>
      </c>
      <c r="U745" t="n">
        <v>774</v>
      </c>
      <c r="V745" t="n">
        <v>774</v>
      </c>
      <c r="W745">
        <f>V750-U750</f>
        <v/>
      </c>
      <c r="X745">
        <f>ROUND((W750*T750),0)</f>
        <v/>
      </c>
      <c r="Y745">
        <f>ROUND((X750/100)*2.3,0)</f>
        <v/>
      </c>
      <c r="AC745">
        <f>X750+Y750+Z750+AA750+AB750</f>
        <v/>
      </c>
      <c r="AD745" t="inlineStr">
        <is>
          <t>НН</t>
        </is>
      </c>
      <c r="AE745" t="inlineStr"/>
      <c r="AL745" t="inlineStr"/>
      <c r="AM745" t="inlineStr"/>
    </row>
    <row r="746">
      <c r="A746" t="n">
        <v>1</v>
      </c>
      <c r="B746" t="inlineStr">
        <is>
          <t>01</t>
        </is>
      </c>
      <c r="C746" t="inlineStr">
        <is>
          <t>DS0701OR0000741</t>
        </is>
      </c>
      <c r="D746" t="inlineStr">
        <is>
          <t>Энергоснабжение</t>
        </is>
      </c>
      <c r="E746" t="inlineStr">
        <is>
          <t>Филиал ПАО "Россети СК"-"Дагэнерго"</t>
        </is>
      </c>
      <c r="F746" t="n">
        <v>53300829</v>
      </c>
      <c r="G746" t="inlineStr">
        <is>
          <t>Прочие потребители</t>
        </is>
      </c>
      <c r="H746" t="inlineStr">
        <is>
          <t>МКУ ДО ДЮСШИ "Олимпиец"</t>
        </is>
      </c>
      <c r="K746" t="inlineStr">
        <is>
          <t>ПС 110/35/6кВ "ЗФС"</t>
        </is>
      </c>
      <c r="N746" t="inlineStr">
        <is>
          <t>г.Кизилюрт</t>
        </is>
      </c>
      <c r="O746" t="inlineStr">
        <is>
          <t xml:space="preserve">ул.Гагарина </t>
        </is>
      </c>
      <c r="P746" t="inlineStr">
        <is>
          <t>54 А</t>
        </is>
      </c>
      <c r="R746" t="inlineStr">
        <is>
          <t>ЦЭ 6804</t>
        </is>
      </c>
      <c r="S746" t="inlineStr">
        <is>
          <t>0705170709147783</t>
        </is>
      </c>
      <c r="T746" t="n">
        <v>1</v>
      </c>
      <c r="U746" t="n">
        <v>475467</v>
      </c>
      <c r="V746" t="n">
        <v>475467</v>
      </c>
      <c r="W746">
        <f>V751-U751</f>
        <v/>
      </c>
      <c r="X746">
        <f>ROUND((W751*T751),0)</f>
        <v/>
      </c>
      <c r="Y746">
        <f>ROUND((X751/100)*2.3,0)</f>
        <v/>
      </c>
      <c r="AC746">
        <f>X751+Y751+Z751+AA751+AB751</f>
        <v/>
      </c>
      <c r="AD746" t="inlineStr">
        <is>
          <t>СН2</t>
        </is>
      </c>
      <c r="AE746" t="inlineStr"/>
      <c r="AF746" s="33" t="n">
        <v>45068</v>
      </c>
      <c r="AI746" t="inlineStr">
        <is>
          <t>отиск</t>
        </is>
      </c>
      <c r="AJ746" t="inlineStr">
        <is>
          <t>003601</t>
        </is>
      </c>
      <c r="AL746" t="inlineStr"/>
      <c r="AM746" t="inlineStr"/>
    </row>
    <row r="747">
      <c r="A747" t="n">
        <v>1</v>
      </c>
      <c r="B747" t="inlineStr">
        <is>
          <t>01</t>
        </is>
      </c>
      <c r="C747" t="inlineStr">
        <is>
          <t>DS0701OR0000742</t>
        </is>
      </c>
      <c r="D747" t="inlineStr">
        <is>
          <t>Энергоснабжение</t>
        </is>
      </c>
      <c r="E747" t="inlineStr">
        <is>
          <t>Филиал ПАО "Россети СК"-"Дагэнерго"</t>
        </is>
      </c>
      <c r="F747" t="n">
        <v>53300832</v>
      </c>
      <c r="G747" t="inlineStr">
        <is>
          <t>Прочие потребители</t>
        </is>
      </c>
      <c r="H747" t="inlineStr">
        <is>
          <t xml:space="preserve">Рекламное агенство "Арт-Дизайн" </t>
        </is>
      </c>
      <c r="K747" t="inlineStr">
        <is>
          <t>ПС 110/35/6кВ "ЗФС"</t>
        </is>
      </c>
      <c r="N747" t="inlineStr">
        <is>
          <t>г.Кизилюрт</t>
        </is>
      </c>
      <c r="O747" t="inlineStr">
        <is>
          <t>ул. Малагусейнова</t>
        </is>
      </c>
      <c r="R747" t="inlineStr">
        <is>
          <t>Б/учета</t>
        </is>
      </c>
      <c r="T747" t="n">
        <v>1</v>
      </c>
      <c r="U747" t="n">
        <v>0</v>
      </c>
      <c r="V747" t="n">
        <v>0</v>
      </c>
      <c r="W747">
        <f>V752-U752</f>
        <v/>
      </c>
      <c r="X747">
        <f>ROUND((W752*T752),0)</f>
        <v/>
      </c>
      <c r="Y747">
        <f>ROUND((X752/100)*2.3,0)</f>
        <v/>
      </c>
      <c r="AC747">
        <f>X752+Y752+Z752+AA752+AB752</f>
        <v/>
      </c>
      <c r="AD747" t="inlineStr">
        <is>
          <t>НН</t>
        </is>
      </c>
      <c r="AE747" t="inlineStr"/>
      <c r="AF747" s="33" t="n">
        <v>45076</v>
      </c>
      <c r="AG747" t="inlineStr">
        <is>
          <t>Акт недопуска</t>
        </is>
      </c>
      <c r="AH747" t="n">
        <v>402</v>
      </c>
      <c r="AL747" t="inlineStr"/>
      <c r="AM747" t="inlineStr"/>
    </row>
    <row r="748">
      <c r="A748" t="n">
        <v>1</v>
      </c>
      <c r="B748" t="inlineStr">
        <is>
          <t>01</t>
        </is>
      </c>
      <c r="C748" t="inlineStr">
        <is>
          <t>DS0701OR0000743</t>
        </is>
      </c>
      <c r="D748" t="inlineStr">
        <is>
          <t>Энергоснабжение</t>
        </is>
      </c>
      <c r="E748" t="inlineStr">
        <is>
          <t>Филиал ПАО "Россети СК"-"Дагэнерго"</t>
        </is>
      </c>
      <c r="F748" t="n">
        <v>53300833</v>
      </c>
      <c r="G748" t="inlineStr">
        <is>
          <t>Прочие потребители</t>
        </is>
      </c>
      <c r="H748" t="inlineStr">
        <is>
          <t>Ком-киоск"Гуниб"Абдулхалимов И</t>
        </is>
      </c>
      <c r="K748" t="inlineStr">
        <is>
          <t>ПС 110/35/6кВ "ЗФС"</t>
        </is>
      </c>
      <c r="N748" t="inlineStr">
        <is>
          <t>г.Кизилюрт</t>
        </is>
      </c>
      <c r="O748" t="inlineStr">
        <is>
          <t>ул.Г.Цадаса</t>
        </is>
      </c>
      <c r="P748" t="n">
        <v>68</v>
      </c>
      <c r="R748" t="inlineStr">
        <is>
          <t>СЕ-101</t>
        </is>
      </c>
      <c r="S748" t="n">
        <v>961154160</v>
      </c>
      <c r="T748" t="n">
        <v>1</v>
      </c>
      <c r="U748" t="n">
        <v>16827</v>
      </c>
      <c r="V748" t="n">
        <v>16827</v>
      </c>
      <c r="W748">
        <f>V753-U753</f>
        <v/>
      </c>
      <c r="X748">
        <f>ROUND((W753*T753),0)</f>
        <v/>
      </c>
      <c r="Y748">
        <f>ROUND((X753/100)*2.3,0)</f>
        <v/>
      </c>
      <c r="AC748">
        <f>X753+Y753+Z753+AA753+AB753</f>
        <v/>
      </c>
      <c r="AD748" t="inlineStr">
        <is>
          <t>НН</t>
        </is>
      </c>
      <c r="AE748" t="inlineStr"/>
      <c r="AL748" t="inlineStr"/>
      <c r="AM748" t="inlineStr"/>
    </row>
    <row r="749">
      <c r="A749" t="n">
        <v>1</v>
      </c>
      <c r="B749" t="inlineStr">
        <is>
          <t>01</t>
        </is>
      </c>
      <c r="C749" t="inlineStr">
        <is>
          <t>DS0701OR0000744</t>
        </is>
      </c>
      <c r="D749" t="inlineStr">
        <is>
          <t>Энергоснабжение</t>
        </is>
      </c>
      <c r="E749" t="inlineStr">
        <is>
          <t>Филиал ПАО "Россети СК"-"Дагэнерго"</t>
        </is>
      </c>
      <c r="F749" t="n">
        <v>53300834</v>
      </c>
      <c r="G749" t="inlineStr">
        <is>
          <t>Прочие потребители</t>
        </is>
      </c>
      <c r="H749" t="inlineStr">
        <is>
          <t>Магазин  "Ашура" Биярслан-ва</t>
        </is>
      </c>
      <c r="K749" t="inlineStr">
        <is>
          <t>ПС 110/35/6кВ "ЗФС"</t>
        </is>
      </c>
      <c r="N749" t="inlineStr">
        <is>
          <t>г.Кизилюрт</t>
        </is>
      </c>
      <c r="O749" t="inlineStr">
        <is>
          <t>около шк № 8</t>
        </is>
      </c>
      <c r="R749" t="inlineStr">
        <is>
          <t>Меркурий 201,8</t>
        </is>
      </c>
      <c r="S749" t="n">
        <v>44137077</v>
      </c>
      <c r="T749" t="n">
        <v>1</v>
      </c>
      <c r="U749" t="n">
        <v>18019</v>
      </c>
      <c r="V749" t="n">
        <v>18019</v>
      </c>
      <c r="W749">
        <f>V754-U754</f>
        <v/>
      </c>
      <c r="X749">
        <f>ROUND((W754*T754),0)</f>
        <v/>
      </c>
      <c r="Y749">
        <f>ROUND((X754/100)*2.3,0)</f>
        <v/>
      </c>
      <c r="AC749">
        <f>X754+Y754+Z754+AA754+AB754</f>
        <v/>
      </c>
      <c r="AD749" t="inlineStr">
        <is>
          <t>НН</t>
        </is>
      </c>
      <c r="AE749" t="inlineStr"/>
      <c r="AF749" s="33" t="n">
        <v>45077</v>
      </c>
      <c r="AK749" t="inlineStr">
        <is>
          <t>дэж004126</t>
        </is>
      </c>
      <c r="AL749" t="inlineStr"/>
      <c r="AM749" t="inlineStr"/>
    </row>
    <row r="750">
      <c r="A750" t="n">
        <v>1</v>
      </c>
      <c r="B750" t="inlineStr">
        <is>
          <t>01</t>
        </is>
      </c>
      <c r="C750" t="inlineStr">
        <is>
          <t>DS0701OR0000745</t>
        </is>
      </c>
      <c r="D750" t="inlineStr">
        <is>
          <t>Энергоснабжение</t>
        </is>
      </c>
      <c r="E750" t="inlineStr">
        <is>
          <t>Филиал ПАО "Россети СК"-"Дагэнерго"</t>
        </is>
      </c>
      <c r="F750" t="n">
        <v>53300836</v>
      </c>
      <c r="G750" t="inlineStr">
        <is>
          <t>Прочие потребители</t>
        </is>
      </c>
      <c r="H750" t="inlineStr">
        <is>
          <t>Магазин "Тархо" Казимаг-в Ю</t>
        </is>
      </c>
      <c r="K750" t="inlineStr">
        <is>
          <t>ПС 110/35/6кВ "ЗФС"</t>
        </is>
      </c>
      <c r="N750" t="inlineStr">
        <is>
          <t>г.Кизилюрт</t>
        </is>
      </c>
      <c r="O750" t="inlineStr">
        <is>
          <t xml:space="preserve"> 18и 16 дом Н/Р</t>
        </is>
      </c>
      <c r="R750" t="inlineStr">
        <is>
          <t>Меркурий 230 АR-02</t>
        </is>
      </c>
      <c r="S750" t="n">
        <v>7723974</v>
      </c>
      <c r="T750" t="n">
        <v>1</v>
      </c>
      <c r="U750" t="n">
        <v>0</v>
      </c>
      <c r="V750" t="n">
        <v>0</v>
      </c>
      <c r="W750">
        <f>V755-U755</f>
        <v/>
      </c>
      <c r="X750">
        <f>ROUND((W755*T755),0)</f>
        <v/>
      </c>
      <c r="Y750">
        <f>ROUND((X755/100)*2.3,0)</f>
        <v/>
      </c>
      <c r="AC750">
        <f>X755+Y755+Z755+AA755+AB755</f>
        <v/>
      </c>
      <c r="AD750" t="inlineStr">
        <is>
          <t>НН</t>
        </is>
      </c>
      <c r="AE750" t="inlineStr"/>
      <c r="AL750" t="inlineStr"/>
      <c r="AM750" t="inlineStr"/>
    </row>
    <row r="751">
      <c r="A751" t="n">
        <v>1</v>
      </c>
      <c r="B751" t="inlineStr">
        <is>
          <t>01</t>
        </is>
      </c>
      <c r="C751" t="inlineStr">
        <is>
          <t>DS0701OR0000746</t>
        </is>
      </c>
      <c r="D751" t="inlineStr">
        <is>
          <t>Энергоснабжение</t>
        </is>
      </c>
      <c r="E751" t="inlineStr">
        <is>
          <t>Филиал ПАО "Россети СК"-"Дагэнерго"</t>
        </is>
      </c>
      <c r="F751" t="n">
        <v>53300838</v>
      </c>
      <c r="G751" t="inlineStr">
        <is>
          <t>Прочие потребители</t>
        </is>
      </c>
      <c r="H751" t="inlineStr">
        <is>
          <t>Гаджиева Зайбат Гаджиевна(Изик)</t>
        </is>
      </c>
      <c r="K751" t="inlineStr">
        <is>
          <t>ПС 110/35/6кВ "ЗФС"</t>
        </is>
      </c>
      <c r="N751" t="inlineStr">
        <is>
          <t>г.Кизилюрт</t>
        </is>
      </c>
      <c r="O751" t="inlineStr">
        <is>
          <t>ул.Г.Цадаса</t>
        </is>
      </c>
      <c r="P751" t="n">
        <v>60</v>
      </c>
      <c r="R751" t="inlineStr">
        <is>
          <t>Меркурий 201,8</t>
        </is>
      </c>
      <c r="S751" t="n">
        <v>42972098</v>
      </c>
      <c r="T751" t="n">
        <v>1</v>
      </c>
      <c r="U751" t="n">
        <v>12091</v>
      </c>
      <c r="V751" t="n">
        <v>12091</v>
      </c>
      <c r="W751">
        <f>V756-U756</f>
        <v/>
      </c>
      <c r="X751">
        <f>ROUND((W756*T756),0)</f>
        <v/>
      </c>
      <c r="AC751">
        <f>X756+Y756+Z756+AA756+AB756</f>
        <v/>
      </c>
      <c r="AD751" t="inlineStr">
        <is>
          <t>НН</t>
        </is>
      </c>
      <c r="AE751" t="inlineStr"/>
      <c r="AF751" s="33" t="n">
        <v>45068</v>
      </c>
      <c r="AI751" t="inlineStr">
        <is>
          <t>дэж008314</t>
        </is>
      </c>
      <c r="AL751" t="inlineStr"/>
      <c r="AM751" t="inlineStr"/>
    </row>
    <row r="752">
      <c r="A752" t="n">
        <v>1</v>
      </c>
      <c r="B752" t="inlineStr">
        <is>
          <t>01</t>
        </is>
      </c>
      <c r="C752" t="inlineStr">
        <is>
          <t>DS0701OR0000747</t>
        </is>
      </c>
      <c r="D752" t="inlineStr">
        <is>
          <t>Энергоснабжение</t>
        </is>
      </c>
      <c r="E752" t="inlineStr">
        <is>
          <t>Филиал ПАО "Россети СК"-"Дагэнерго"</t>
        </is>
      </c>
      <c r="F752" t="n">
        <v>53300840</v>
      </c>
      <c r="G752" t="inlineStr">
        <is>
          <t>Прочие потребители</t>
        </is>
      </c>
      <c r="H752" t="inlineStr">
        <is>
          <t>Магазин "Родник-1" Магомедтагирова Патимат</t>
        </is>
      </c>
      <c r="K752" t="inlineStr">
        <is>
          <t>ПС 110/35/6кВ "ЗФС"</t>
        </is>
      </c>
      <c r="N752" t="inlineStr">
        <is>
          <t>г.Кизилюрт</t>
        </is>
      </c>
      <c r="O752" t="inlineStr">
        <is>
          <t>ул.Г.Цадаса</t>
        </is>
      </c>
      <c r="P752" t="n">
        <v>60</v>
      </c>
      <c r="R752" t="inlineStr">
        <is>
          <t>Меркурий 201,8</t>
        </is>
      </c>
      <c r="S752" t="n">
        <v>42972131</v>
      </c>
      <c r="T752" t="n">
        <v>1</v>
      </c>
      <c r="U752" t="n">
        <v>15471</v>
      </c>
      <c r="V752" t="n">
        <v>15471</v>
      </c>
      <c r="W752">
        <f>V757-U757</f>
        <v/>
      </c>
      <c r="X752">
        <f>ROUND((W757*T757),0)</f>
        <v/>
      </c>
      <c r="Y752">
        <f>ROUND((X757/100)*2.3,0)</f>
        <v/>
      </c>
      <c r="AC752">
        <f>X757+Y757+Z757+AA757+AB757</f>
        <v/>
      </c>
      <c r="AD752" t="inlineStr">
        <is>
          <t>НН</t>
        </is>
      </c>
      <c r="AE752" t="inlineStr"/>
      <c r="AF752" s="33" t="n">
        <v>45068</v>
      </c>
      <c r="AK752" t="inlineStr">
        <is>
          <t>дэж008315</t>
        </is>
      </c>
      <c r="AL752" t="inlineStr"/>
      <c r="AM752" t="inlineStr"/>
    </row>
    <row r="753">
      <c r="A753" t="n">
        <v>1</v>
      </c>
      <c r="B753" t="inlineStr">
        <is>
          <t>01</t>
        </is>
      </c>
      <c r="C753" t="inlineStr">
        <is>
          <t>DS0701OR0000748</t>
        </is>
      </c>
      <c r="D753" t="inlineStr">
        <is>
          <t>Энергоснабжение</t>
        </is>
      </c>
      <c r="E753" t="inlineStr">
        <is>
          <t>Филиал ПАО "Россети СК"-"Дагэнерго"</t>
        </is>
      </c>
      <c r="F753" t="n">
        <v>53300841</v>
      </c>
      <c r="G753" t="inlineStr">
        <is>
          <t>Прочие потребители</t>
        </is>
      </c>
      <c r="H753" t="inlineStr">
        <is>
          <t xml:space="preserve">Магазин "Салам"№ 6 Шахрудинов </t>
        </is>
      </c>
      <c r="K753" t="inlineStr">
        <is>
          <t>ПС 110/35/6кВ "ЗФС"</t>
        </is>
      </c>
      <c r="N753" t="inlineStr">
        <is>
          <t>г.Кизилюрт</t>
        </is>
      </c>
      <c r="O753" t="inlineStr">
        <is>
          <t>ул.Г.Цадаса</t>
        </is>
      </c>
      <c r="P753" t="n">
        <v>73</v>
      </c>
      <c r="R753" t="inlineStr">
        <is>
          <t>Меркурий 201.2</t>
        </is>
      </c>
      <c r="S753" t="n">
        <v>16433949</v>
      </c>
      <c r="T753" t="n">
        <v>1</v>
      </c>
      <c r="U753" t="n">
        <v>18640</v>
      </c>
      <c r="V753" t="n">
        <v>18640</v>
      </c>
      <c r="W753">
        <f>V758-U758</f>
        <v/>
      </c>
      <c r="X753">
        <f>ROUND((W758*T758),0)</f>
        <v/>
      </c>
      <c r="Y753">
        <f>ROUND((X758/100)*2.3,0)</f>
        <v/>
      </c>
      <c r="AC753">
        <f>X758+Y758+Z758+AA758+AB758</f>
        <v/>
      </c>
      <c r="AD753" t="inlineStr">
        <is>
          <t>НН</t>
        </is>
      </c>
      <c r="AE753" t="inlineStr"/>
      <c r="AF753" s="33" t="n">
        <v>45077</v>
      </c>
      <c r="AK753" t="inlineStr">
        <is>
          <t>дэж018658</t>
        </is>
      </c>
      <c r="AL753" t="inlineStr"/>
      <c r="AM753" t="inlineStr"/>
    </row>
    <row r="754">
      <c r="A754" t="n">
        <v>1</v>
      </c>
      <c r="B754" t="inlineStr">
        <is>
          <t>01</t>
        </is>
      </c>
      <c r="C754" t="inlineStr">
        <is>
          <t>DS0701OR0000749</t>
        </is>
      </c>
      <c r="D754" t="inlineStr">
        <is>
          <t>Энергоснабжение</t>
        </is>
      </c>
      <c r="E754" t="inlineStr">
        <is>
          <t>Филиал ПАО "Россети СК"-"Дагэнерго"</t>
        </is>
      </c>
      <c r="F754" t="n">
        <v>53300844</v>
      </c>
      <c r="G754" t="inlineStr">
        <is>
          <t>Прочие потребители</t>
        </is>
      </c>
      <c r="H754" t="inlineStr">
        <is>
          <t>Магазин "Монетка" Шамилов М</t>
        </is>
      </c>
      <c r="K754" t="inlineStr">
        <is>
          <t>ПС 110/35/6кВ "ЗФС"</t>
        </is>
      </c>
      <c r="N754" t="inlineStr">
        <is>
          <t>г.Кизилюрт</t>
        </is>
      </c>
      <c r="O754" t="inlineStr">
        <is>
          <t>ул.Г.Цадаса</t>
        </is>
      </c>
      <c r="R754" t="inlineStr">
        <is>
          <t>Меркурий 201.2</t>
        </is>
      </c>
      <c r="S754" t="n">
        <v>45636130</v>
      </c>
      <c r="T754" t="n">
        <v>1</v>
      </c>
      <c r="U754" t="n">
        <v>7453</v>
      </c>
      <c r="V754" t="n">
        <v>7453</v>
      </c>
      <c r="W754">
        <f>V759-U759</f>
        <v/>
      </c>
      <c r="X754">
        <f>ROUND((W759*T759),0)</f>
        <v/>
      </c>
      <c r="Y754">
        <f>ROUND((X759/100)*2.3,0)</f>
        <v/>
      </c>
      <c r="AC754">
        <f>X759+Y759+Z759+AA759+AB759</f>
        <v/>
      </c>
      <c r="AD754" t="inlineStr">
        <is>
          <t>СН2</t>
        </is>
      </c>
      <c r="AE754" t="inlineStr"/>
      <c r="AF754" s="33" t="n">
        <v>45077</v>
      </c>
      <c r="AK754" t="inlineStr">
        <is>
          <t>дэж004270</t>
        </is>
      </c>
      <c r="AL754" t="inlineStr"/>
      <c r="AM754" t="inlineStr"/>
    </row>
    <row r="755">
      <c r="A755" t="n">
        <v>1</v>
      </c>
      <c r="B755" t="inlineStr">
        <is>
          <t>01</t>
        </is>
      </c>
      <c r="C755" t="inlineStr">
        <is>
          <t>DS0701OR0000750</t>
        </is>
      </c>
      <c r="D755" t="inlineStr">
        <is>
          <t>Энергоснабжение</t>
        </is>
      </c>
      <c r="E755" t="inlineStr">
        <is>
          <t>Филиал ПАО "Россети СК"-"Дагэнерго"</t>
        </is>
      </c>
      <c r="F755" t="n">
        <v>53300850</v>
      </c>
      <c r="G755" t="inlineStr">
        <is>
          <t>Прочие потребители</t>
        </is>
      </c>
      <c r="H755" t="inlineStr">
        <is>
          <t>Магазин "Мезам" Исмаилов И.М.</t>
        </is>
      </c>
      <c r="K755" t="inlineStr">
        <is>
          <t>ПС 110/35/6кВ "ЗФС"</t>
        </is>
      </c>
      <c r="N755" t="inlineStr">
        <is>
          <t>г.Кизилюрт</t>
        </is>
      </c>
      <c r="O755" t="inlineStr">
        <is>
          <t>ул.Г.Цадаса</t>
        </is>
      </c>
      <c r="P755" t="n">
        <v>66</v>
      </c>
      <c r="R755" t="inlineStr">
        <is>
          <t>ЦЭ 6803 В М7 Р32</t>
        </is>
      </c>
      <c r="S755" t="inlineStr">
        <is>
          <t>0110076087002035</t>
        </is>
      </c>
      <c r="T755" t="n">
        <v>1</v>
      </c>
      <c r="U755" t="n">
        <v>83216</v>
      </c>
      <c r="V755" t="n">
        <v>83216</v>
      </c>
      <c r="W755">
        <f>V760-U760</f>
        <v/>
      </c>
      <c r="X755">
        <f>ROUND((W760*T760),0)</f>
        <v/>
      </c>
      <c r="Y755">
        <f>ROUND((X760/100)*2.3,0)</f>
        <v/>
      </c>
      <c r="AC755">
        <f>X760+Y760+Z760+AA760+AB760</f>
        <v/>
      </c>
      <c r="AD755" t="inlineStr">
        <is>
          <t>НН</t>
        </is>
      </c>
      <c r="AE755" t="inlineStr"/>
      <c r="AF755" s="33" t="n">
        <v>45077</v>
      </c>
      <c r="AI755" t="inlineStr">
        <is>
          <t>дэж018235</t>
        </is>
      </c>
      <c r="AK755" t="inlineStr">
        <is>
          <t>дэж018608</t>
        </is>
      </c>
      <c r="AL755" t="inlineStr"/>
      <c r="AM755" t="inlineStr"/>
    </row>
    <row r="756">
      <c r="A756" t="n">
        <v>1</v>
      </c>
      <c r="B756" t="inlineStr">
        <is>
          <t>01</t>
        </is>
      </c>
      <c r="C756" t="inlineStr">
        <is>
          <t>DS0701OR0000751</t>
        </is>
      </c>
      <c r="D756" t="inlineStr">
        <is>
          <t>Энергоснабжение</t>
        </is>
      </c>
      <c r="E756" t="inlineStr">
        <is>
          <t>Филиал ПАО "Россети СК"-"Дагэнерго"</t>
        </is>
      </c>
      <c r="F756" t="n">
        <v>53300853</v>
      </c>
      <c r="G756" t="inlineStr">
        <is>
          <t>Прочие потребители</t>
        </is>
      </c>
      <c r="H756" t="inlineStr">
        <is>
          <t>Магазин "Арка"    Саидова П</t>
        </is>
      </c>
      <c r="K756" t="inlineStr">
        <is>
          <t>ПС 110/35/6кВ "ЗФС"</t>
        </is>
      </c>
      <c r="N756" t="inlineStr">
        <is>
          <t>г.Кизилюрт</t>
        </is>
      </c>
      <c r="O756" t="inlineStr">
        <is>
          <t>ул.Г.Цадаса</t>
        </is>
      </c>
      <c r="P756" t="n">
        <v>73</v>
      </c>
      <c r="R756" t="inlineStr">
        <is>
          <t>ЦЭ 6807 П</t>
        </is>
      </c>
      <c r="S756" t="n">
        <v>9026033522</v>
      </c>
      <c r="T756" t="n">
        <v>1</v>
      </c>
      <c r="U756" t="n">
        <v>13970</v>
      </c>
      <c r="V756" t="n">
        <v>13970</v>
      </c>
      <c r="W756">
        <f>V761-U761</f>
        <v/>
      </c>
      <c r="X756">
        <f>ROUND((W761*T761),0)</f>
        <v/>
      </c>
      <c r="Y756">
        <f>ROUND((X761/100)*2.3,0)</f>
        <v/>
      </c>
      <c r="AC756">
        <f>X761+Y761+Z761+AA761+AB761</f>
        <v/>
      </c>
      <c r="AD756" t="inlineStr">
        <is>
          <t>НН</t>
        </is>
      </c>
      <c r="AE756" t="inlineStr"/>
      <c r="AL756" t="inlineStr"/>
      <c r="AM756" t="inlineStr"/>
    </row>
    <row r="757">
      <c r="A757" t="n">
        <v>1</v>
      </c>
      <c r="B757" t="inlineStr">
        <is>
          <t>01</t>
        </is>
      </c>
      <c r="C757" t="inlineStr">
        <is>
          <t>DS0701OR0000752</t>
        </is>
      </c>
      <c r="D757" t="inlineStr">
        <is>
          <t>Энергоснабжение</t>
        </is>
      </c>
      <c r="E757" t="inlineStr">
        <is>
          <t>Филиал ПАО "Россети СК"-"Дагэнерго"</t>
        </is>
      </c>
      <c r="F757" t="n">
        <v>53300855</v>
      </c>
      <c r="G757" t="inlineStr">
        <is>
          <t>Прочие потребители</t>
        </is>
      </c>
      <c r="H757" t="inlineStr">
        <is>
          <t xml:space="preserve">Магазин "Сотовый мир" </t>
        </is>
      </c>
      <c r="K757" t="inlineStr">
        <is>
          <t>ПС 110/35/6кВ "ЗФС"</t>
        </is>
      </c>
      <c r="N757" t="inlineStr">
        <is>
          <t>г.Кизилюрт</t>
        </is>
      </c>
      <c r="O757" t="inlineStr">
        <is>
          <t>быв-я "Малина"</t>
        </is>
      </c>
      <c r="R757" t="inlineStr">
        <is>
          <t>ЦЭ 6807 П</t>
        </is>
      </c>
      <c r="S757" t="inlineStr">
        <is>
          <t>007129027016323</t>
        </is>
      </c>
      <c r="T757" t="n">
        <v>1</v>
      </c>
      <c r="U757" t="n">
        <v>24701</v>
      </c>
      <c r="V757" t="n">
        <v>24701</v>
      </c>
      <c r="W757">
        <f>V762-U762</f>
        <v/>
      </c>
      <c r="X757">
        <f>ROUND((W762*T762),0)</f>
        <v/>
      </c>
      <c r="Y757">
        <f>ROUND((X762/100)*2.3,0)</f>
        <v/>
      </c>
      <c r="AC757">
        <f>X762+Y762+Z762+AA762+AB762</f>
        <v/>
      </c>
      <c r="AD757" t="inlineStr">
        <is>
          <t>НН</t>
        </is>
      </c>
      <c r="AE757" t="inlineStr"/>
      <c r="AF757" s="33" t="n">
        <v>45077</v>
      </c>
      <c r="AI757" t="inlineStr">
        <is>
          <t>дэж018237</t>
        </is>
      </c>
      <c r="AK757" t="inlineStr">
        <is>
          <t>дэж0000598</t>
        </is>
      </c>
      <c r="AL757" t="inlineStr"/>
      <c r="AM757" t="inlineStr"/>
    </row>
    <row r="758">
      <c r="A758" t="n">
        <v>1</v>
      </c>
      <c r="B758" t="inlineStr">
        <is>
          <t>01</t>
        </is>
      </c>
      <c r="C758" t="inlineStr">
        <is>
          <t>DS0701OR0000753</t>
        </is>
      </c>
      <c r="D758" t="inlineStr">
        <is>
          <t>Энергоснабжение</t>
        </is>
      </c>
      <c r="E758" t="inlineStr">
        <is>
          <t>Филиал ПАО "Россети СК"-"Дагэнерго"</t>
        </is>
      </c>
      <c r="F758" t="n">
        <v>53300859</v>
      </c>
      <c r="G758" t="inlineStr">
        <is>
          <t>Прочие потребители</t>
        </is>
      </c>
      <c r="H758" t="inlineStr">
        <is>
          <t>Магазин"Салам -2"Шихамиров  А</t>
        </is>
      </c>
      <c r="K758" t="inlineStr">
        <is>
          <t>ПС 110/35/6кВ "ЗФС"</t>
        </is>
      </c>
      <c r="N758" t="inlineStr">
        <is>
          <t>г.Кизилюрт</t>
        </is>
      </c>
      <c r="O758" t="inlineStr">
        <is>
          <t>ул.Г.Цадаса</t>
        </is>
      </c>
      <c r="P758" t="inlineStr">
        <is>
          <t>94 "А"</t>
        </is>
      </c>
      <c r="R758" t="inlineStr">
        <is>
          <t>Нева 106 1SO</t>
        </is>
      </c>
      <c r="S758" t="inlineStr">
        <is>
          <t>025101</t>
        </is>
      </c>
      <c r="T758" t="n">
        <v>1</v>
      </c>
      <c r="U758" t="n">
        <v>35519</v>
      </c>
      <c r="V758" t="n">
        <v>35519</v>
      </c>
      <c r="W758">
        <f>V763-U763</f>
        <v/>
      </c>
      <c r="X758">
        <f>ROUND((W763*T763),0)</f>
        <v/>
      </c>
      <c r="Y758">
        <f>ROUND((X763/100)*2.3,0)</f>
        <v/>
      </c>
      <c r="AC758">
        <f>X763+Y763+Z763+AA763+AB763</f>
        <v/>
      </c>
      <c r="AD758" t="inlineStr">
        <is>
          <t>НН</t>
        </is>
      </c>
      <c r="AE758" t="inlineStr"/>
      <c r="AI758" t="inlineStr">
        <is>
          <t>003603</t>
        </is>
      </c>
      <c r="AK758" t="inlineStr">
        <is>
          <t>дэж012192</t>
        </is>
      </c>
      <c r="AL758" t="inlineStr"/>
      <c r="AM758" t="inlineStr"/>
    </row>
    <row r="759">
      <c r="A759" t="n">
        <v>1</v>
      </c>
      <c r="B759" t="inlineStr">
        <is>
          <t>01</t>
        </is>
      </c>
      <c r="C759" t="inlineStr">
        <is>
          <t>DS0701OR0000754</t>
        </is>
      </c>
      <c r="D759" t="inlineStr">
        <is>
          <t>Энергоснабжение</t>
        </is>
      </c>
      <c r="E759" t="inlineStr">
        <is>
          <t>Филиал ПАО "Россети СК"-"Дагэнерго"</t>
        </is>
      </c>
      <c r="F759" t="n">
        <v>53300863</v>
      </c>
      <c r="G759" t="inlineStr">
        <is>
          <t>Прочие потребители</t>
        </is>
      </c>
      <c r="H759" t="inlineStr">
        <is>
          <t xml:space="preserve">Магазин"Флоранж"Гаджиев(ТПС)       </t>
        </is>
      </c>
      <c r="K759" t="inlineStr">
        <is>
          <t>ПС 110/35/6кВ "ЗФС"</t>
        </is>
      </c>
      <c r="N759" t="inlineStr">
        <is>
          <t>г.Кизилюрт</t>
        </is>
      </c>
      <c r="O759" t="inlineStr">
        <is>
          <t>ул.Г.Цадаса</t>
        </is>
      </c>
      <c r="P759" t="n">
        <v>38</v>
      </c>
      <c r="R759" t="inlineStr">
        <is>
          <t>Меркурий 201,8</t>
        </is>
      </c>
      <c r="S759" t="n">
        <v>42972007</v>
      </c>
      <c r="T759" t="n">
        <v>1</v>
      </c>
      <c r="U759" t="n">
        <v>7915</v>
      </c>
      <c r="V759" t="n">
        <v>7915</v>
      </c>
      <c r="W759">
        <f>V764-U764</f>
        <v/>
      </c>
      <c r="X759">
        <f>ROUND((W764*T764),0)</f>
        <v/>
      </c>
      <c r="Y759">
        <f>ROUND((X764/100)*2.3,0)</f>
        <v/>
      </c>
      <c r="AC759">
        <f>X764+Y764+Z764+AA764+AB764</f>
        <v/>
      </c>
      <c r="AD759" t="inlineStr">
        <is>
          <t>НН</t>
        </is>
      </c>
      <c r="AE759" t="inlineStr"/>
      <c r="AF759" s="33" t="n">
        <v>45077</v>
      </c>
      <c r="AI759" t="inlineStr">
        <is>
          <t>кл.к008970</t>
        </is>
      </c>
      <c r="AJ759" t="inlineStr">
        <is>
          <t>кол16850205</t>
        </is>
      </c>
      <c r="AK759" t="inlineStr">
        <is>
          <t>хх</t>
        </is>
      </c>
      <c r="AL759" t="inlineStr"/>
      <c r="AM759" t="inlineStr"/>
    </row>
    <row r="760">
      <c r="A760" t="n">
        <v>1</v>
      </c>
      <c r="B760" t="inlineStr">
        <is>
          <t>01</t>
        </is>
      </c>
      <c r="C760" t="inlineStr">
        <is>
          <t>DS0701OR0000755</t>
        </is>
      </c>
      <c r="D760" t="inlineStr">
        <is>
          <t>Энергоснабжение</t>
        </is>
      </c>
      <c r="E760" t="inlineStr">
        <is>
          <t>Филиал ПАО "Россети СК"-"Дагэнерго"</t>
        </is>
      </c>
      <c r="F760" t="n">
        <v>53300864</v>
      </c>
      <c r="G760" t="inlineStr">
        <is>
          <t>Прочие потребители</t>
        </is>
      </c>
      <c r="H760" t="inlineStr">
        <is>
          <t>Атель "Нарцис" быв Робинзон</t>
        </is>
      </c>
      <c r="K760" t="inlineStr">
        <is>
          <t>ПС 110/35/6кВ "ЗФС"</t>
        </is>
      </c>
      <c r="N760" t="inlineStr">
        <is>
          <t>г.Кизилюрт</t>
        </is>
      </c>
      <c r="O760" t="inlineStr">
        <is>
          <t>"Мин-ка" Н/Р</t>
        </is>
      </c>
      <c r="R760" t="inlineStr">
        <is>
          <t>Меркурий 201.2</t>
        </is>
      </c>
      <c r="S760" t="n">
        <v>28087879</v>
      </c>
      <c r="T760" t="n">
        <v>1</v>
      </c>
      <c r="U760" t="n">
        <v>4579</v>
      </c>
      <c r="V760" t="n">
        <v>4579</v>
      </c>
      <c r="W760">
        <f>V765-U765</f>
        <v/>
      </c>
      <c r="X760">
        <f>ROUND((W765*T765),0)</f>
        <v/>
      </c>
      <c r="Y760">
        <f>ROUND((X765/100)*2.3,0)</f>
        <v/>
      </c>
      <c r="AC760">
        <f>X765+Y765+Z765+AA765+AB765</f>
        <v/>
      </c>
      <c r="AD760" t="inlineStr">
        <is>
          <t>НН</t>
        </is>
      </c>
      <c r="AE760" t="inlineStr"/>
      <c r="AL760" t="inlineStr"/>
      <c r="AM760" t="inlineStr"/>
    </row>
    <row r="761">
      <c r="A761" t="n">
        <v>1</v>
      </c>
      <c r="B761" t="inlineStr">
        <is>
          <t>01</t>
        </is>
      </c>
      <c r="C761" t="inlineStr">
        <is>
          <t>DS0701OR0000756</t>
        </is>
      </c>
      <c r="D761" t="inlineStr">
        <is>
          <t>Энергоснабжение</t>
        </is>
      </c>
      <c r="E761" t="inlineStr">
        <is>
          <t>Филиал ПАО "Россети СК"-"Дагэнерго"</t>
        </is>
      </c>
      <c r="F761" t="n">
        <v>53300868</v>
      </c>
      <c r="G761" t="inlineStr">
        <is>
          <t>Прочие потребители</t>
        </is>
      </c>
      <c r="H761" t="inlineStr">
        <is>
          <t>Магазин "Оазис" Далгатов Г.Д</t>
        </is>
      </c>
      <c r="K761" t="inlineStr">
        <is>
          <t>ПС 110/35/6кВ "ЗФС"</t>
        </is>
      </c>
      <c r="N761" t="inlineStr">
        <is>
          <t>г.Кизилюрт</t>
        </is>
      </c>
      <c r="O761" t="inlineStr">
        <is>
          <t>ул.Г.Цадаса</t>
        </is>
      </c>
      <c r="P761" t="n">
        <v>14</v>
      </c>
      <c r="R761" t="inlineStr">
        <is>
          <t>Меркурий 201.2</t>
        </is>
      </c>
      <c r="S761" t="n">
        <v>16481480</v>
      </c>
      <c r="T761" t="n">
        <v>1</v>
      </c>
      <c r="U761" t="n">
        <v>14751</v>
      </c>
      <c r="V761" t="n">
        <v>14751</v>
      </c>
      <c r="W761">
        <f>V766-U766</f>
        <v/>
      </c>
      <c r="X761">
        <f>ROUND((W766*T766),0)</f>
        <v/>
      </c>
      <c r="Y761">
        <f>ROUND((X766/100)*2.3,0)</f>
        <v/>
      </c>
      <c r="AC761">
        <f>X766+Y766+Z766+AA766+AB766</f>
        <v/>
      </c>
      <c r="AD761" t="inlineStr">
        <is>
          <t>НН</t>
        </is>
      </c>
      <c r="AE761" t="inlineStr"/>
      <c r="AL761" t="inlineStr"/>
      <c r="AM761" t="inlineStr"/>
    </row>
    <row r="762">
      <c r="A762" t="n">
        <v>1</v>
      </c>
      <c r="B762" t="inlineStr">
        <is>
          <t>01</t>
        </is>
      </c>
      <c r="C762" t="inlineStr">
        <is>
          <t>DS0701OR0000757</t>
        </is>
      </c>
      <c r="D762" t="inlineStr">
        <is>
          <t>Энергоснабжение</t>
        </is>
      </c>
      <c r="E762" t="inlineStr">
        <is>
          <t>Филиал ПАО "Россети СК"-"Дагэнерго"</t>
        </is>
      </c>
      <c r="F762" t="n">
        <v>53300872</v>
      </c>
      <c r="G762" t="inlineStr">
        <is>
          <t>Прочие потребители</t>
        </is>
      </c>
      <c r="H762" t="inlineStr">
        <is>
          <t>Магазин  " Асият"  Алиев А.С.</t>
        </is>
      </c>
      <c r="K762" t="inlineStr">
        <is>
          <t>ПС 110/35/6кВ "ЗФС"</t>
        </is>
      </c>
      <c r="N762" t="inlineStr">
        <is>
          <t>г.Кизилюрт</t>
        </is>
      </c>
      <c r="O762" t="inlineStr">
        <is>
          <t>ул.Г.Цадаса</t>
        </is>
      </c>
      <c r="P762" t="inlineStr">
        <is>
          <t>78 "А"</t>
        </is>
      </c>
      <c r="R762" t="inlineStr">
        <is>
          <t>Меркурий 201,8</t>
        </is>
      </c>
      <c r="S762" t="n">
        <v>44137215</v>
      </c>
      <c r="T762" t="n">
        <v>1</v>
      </c>
      <c r="U762" t="n">
        <v>1301</v>
      </c>
      <c r="V762" t="n">
        <v>1301</v>
      </c>
      <c r="W762">
        <f>V767-U767</f>
        <v/>
      </c>
      <c r="X762">
        <f>ROUND((W767*T767),0)</f>
        <v/>
      </c>
      <c r="Y762">
        <f>ROUND((X767/100)*2.3,0)</f>
        <v/>
      </c>
      <c r="AC762">
        <f>X767+Y767+Z767+AA767+AB767</f>
        <v/>
      </c>
      <c r="AD762" t="inlineStr">
        <is>
          <t>НН</t>
        </is>
      </c>
      <c r="AE762" t="inlineStr"/>
      <c r="AI762" t="inlineStr">
        <is>
          <t>№02</t>
        </is>
      </c>
      <c r="AL762" t="inlineStr"/>
      <c r="AM762" t="inlineStr"/>
    </row>
    <row r="763">
      <c r="A763" t="n">
        <v>1</v>
      </c>
      <c r="B763" t="inlineStr">
        <is>
          <t>01</t>
        </is>
      </c>
      <c r="C763" t="inlineStr">
        <is>
          <t>DS0701OR0000758</t>
        </is>
      </c>
      <c r="D763" t="inlineStr">
        <is>
          <t>Энергоснабжение</t>
        </is>
      </c>
      <c r="E763" t="inlineStr">
        <is>
          <t>Филиал ПАО "Россети СК"-"Дагэнерго"</t>
        </is>
      </c>
      <c r="F763" t="n">
        <v>53300875</v>
      </c>
      <c r="G763" t="inlineStr">
        <is>
          <t>Прочие потребители</t>
        </is>
      </c>
      <c r="H763" t="inlineStr">
        <is>
          <t>Магазин Арабова С</t>
        </is>
      </c>
      <c r="K763" t="inlineStr">
        <is>
          <t>ПС 110/35/6кВ "ЗФС"</t>
        </is>
      </c>
      <c r="N763" t="inlineStr">
        <is>
          <t>г.Кизилюрт</t>
        </is>
      </c>
      <c r="O763" t="inlineStr">
        <is>
          <t>в рай 5-го рынка</t>
        </is>
      </c>
      <c r="R763" t="inlineStr">
        <is>
          <t>ЦЭ 6807 П</t>
        </is>
      </c>
      <c r="S763" t="inlineStr">
        <is>
          <t>007129018014551</t>
        </is>
      </c>
      <c r="T763" t="n">
        <v>1</v>
      </c>
      <c r="U763" t="n">
        <v>13258</v>
      </c>
      <c r="V763" t="n">
        <v>13258</v>
      </c>
      <c r="W763">
        <f>V768-U768</f>
        <v/>
      </c>
      <c r="X763">
        <f>ROUND((W768*T768),0)</f>
        <v/>
      </c>
      <c r="Y763">
        <f>ROUND((X768/100)*2.3,0)</f>
        <v/>
      </c>
      <c r="AC763">
        <f>X768+Y768+Z768+AA768+AB768</f>
        <v/>
      </c>
      <c r="AD763" t="inlineStr">
        <is>
          <t>НН</t>
        </is>
      </c>
      <c r="AE763" t="inlineStr"/>
      <c r="AF763" s="33" t="n">
        <v>45069</v>
      </c>
      <c r="AG763" t="inlineStr">
        <is>
          <t>Акт технической проверки</t>
        </is>
      </c>
      <c r="AH763" t="n">
        <v>832</v>
      </c>
      <c r="AL763" t="inlineStr"/>
      <c r="AM763" t="inlineStr"/>
    </row>
    <row r="764">
      <c r="A764" t="n">
        <v>1</v>
      </c>
      <c r="B764" t="inlineStr">
        <is>
          <t>01</t>
        </is>
      </c>
      <c r="C764" t="inlineStr">
        <is>
          <t>DS0701OR0000759</t>
        </is>
      </c>
      <c r="D764" t="inlineStr">
        <is>
          <t>Энергоснабжение</t>
        </is>
      </c>
      <c r="E764" t="inlineStr">
        <is>
          <t>Филиал ПАО "Россети СК"-"Дагэнерго"</t>
        </is>
      </c>
      <c r="F764" t="n">
        <v>53300876</v>
      </c>
      <c r="G764" t="inlineStr">
        <is>
          <t>Прочие потребители</t>
        </is>
      </c>
      <c r="H764" t="inlineStr">
        <is>
          <t xml:space="preserve">Магазин "Гумбет" Эфендиев Д </t>
        </is>
      </c>
      <c r="K764" t="inlineStr">
        <is>
          <t>ПС 110/35/6кВ "ЗФС"</t>
        </is>
      </c>
      <c r="N764" t="inlineStr">
        <is>
          <t>г.Кизилюрт</t>
        </is>
      </c>
      <c r="O764" t="inlineStr">
        <is>
          <t>ул.Г.Цадаса напр д/с Чеб-ка</t>
        </is>
      </c>
      <c r="P764" t="n">
        <v>86</v>
      </c>
      <c r="R764" t="inlineStr">
        <is>
          <t>СЕ 101 S6 145 M6</t>
        </is>
      </c>
      <c r="S764" t="inlineStr">
        <is>
          <t>007789051070284</t>
        </is>
      </c>
      <c r="T764" t="n">
        <v>1</v>
      </c>
      <c r="U764" t="n">
        <v>13581</v>
      </c>
      <c r="V764" t="n">
        <v>13581</v>
      </c>
      <c r="W764">
        <f>V769-U769</f>
        <v/>
      </c>
      <c r="X764">
        <f>ROUND((W769*T769),0)</f>
        <v/>
      </c>
      <c r="Y764">
        <f>ROUND((X769/100)*2.3,0)</f>
        <v/>
      </c>
      <c r="AC764">
        <f>X769+Y769+Z769+AA769+AB769</f>
        <v/>
      </c>
      <c r="AD764" t="inlineStr">
        <is>
          <t>НН</t>
        </is>
      </c>
      <c r="AE764" t="inlineStr"/>
      <c r="AF764" s="33" t="n">
        <v>45068</v>
      </c>
      <c r="AI764" t="inlineStr">
        <is>
          <t>дэж012189</t>
        </is>
      </c>
      <c r="AK764" t="inlineStr">
        <is>
          <t>дэж0000593</t>
        </is>
      </c>
      <c r="AL764" t="inlineStr"/>
      <c r="AM764" t="inlineStr"/>
    </row>
    <row r="765">
      <c r="A765" t="n">
        <v>1</v>
      </c>
      <c r="B765" t="inlineStr">
        <is>
          <t>01</t>
        </is>
      </c>
      <c r="C765" t="inlineStr">
        <is>
          <t>DS0701OR0000760</t>
        </is>
      </c>
      <c r="D765" t="inlineStr">
        <is>
          <t>Энергоснабжение</t>
        </is>
      </c>
      <c r="E765" t="inlineStr">
        <is>
          <t>Филиал ПАО "Россети СК"-"Дагэнерго"</t>
        </is>
      </c>
      <c r="F765" t="n">
        <v>53300878</v>
      </c>
      <c r="G765" t="inlineStr">
        <is>
          <t>Прочие потребители</t>
        </is>
      </c>
      <c r="H765" t="inlineStr">
        <is>
          <t>Магазин "Мин-мар""Белорусочка"</t>
        </is>
      </c>
      <c r="K765" t="inlineStr">
        <is>
          <t>ПС 110/35/6кВ "ЗФС"</t>
        </is>
      </c>
      <c r="N765" t="inlineStr">
        <is>
          <t>г.Кизилюрт</t>
        </is>
      </c>
      <c r="O765" t="inlineStr">
        <is>
          <t>ул.Г.Цадаса</t>
        </is>
      </c>
      <c r="P765" t="n">
        <v>18</v>
      </c>
      <c r="R765" t="inlineStr">
        <is>
          <t>Меркурий 230 АR-02</t>
        </is>
      </c>
      <c r="S765" t="n">
        <v>9048220745</v>
      </c>
      <c r="T765" t="n">
        <v>1</v>
      </c>
      <c r="U765" t="n">
        <v>7</v>
      </c>
      <c r="V765" t="n">
        <v>7</v>
      </c>
      <c r="W765">
        <f>V770-U770</f>
        <v/>
      </c>
      <c r="X765">
        <f>ROUND((W770*T770),0)</f>
        <v/>
      </c>
      <c r="Y765">
        <f>ROUND((X770/100)*2.3,0)</f>
        <v/>
      </c>
      <c r="AC765">
        <f>X770+Y770+Z770+AA770+AB770</f>
        <v/>
      </c>
      <c r="AD765" t="inlineStr">
        <is>
          <t>НН</t>
        </is>
      </c>
      <c r="AE765" t="inlineStr"/>
      <c r="AI765" t="inlineStr">
        <is>
          <t>ст48</t>
        </is>
      </c>
      <c r="AJ765" t="n">
        <v>0</v>
      </c>
      <c r="AK765" t="inlineStr">
        <is>
          <t>хх</t>
        </is>
      </c>
      <c r="AL765" t="inlineStr"/>
      <c r="AM765" t="inlineStr"/>
    </row>
    <row r="766">
      <c r="A766" t="n">
        <v>1</v>
      </c>
      <c r="B766" t="inlineStr">
        <is>
          <t>01</t>
        </is>
      </c>
      <c r="C766" t="inlineStr">
        <is>
          <t>DS0701OR0000761</t>
        </is>
      </c>
      <c r="D766" t="inlineStr">
        <is>
          <t>Энергоснабжение</t>
        </is>
      </c>
      <c r="E766" t="inlineStr">
        <is>
          <t>Филиал ПАО "Россети СК"-"Дагэнерго"</t>
        </is>
      </c>
      <c r="F766" t="n">
        <v>53300879</v>
      </c>
      <c r="G766" t="inlineStr">
        <is>
          <t>Прочие потребители</t>
        </is>
      </c>
      <c r="H766" t="inlineStr">
        <is>
          <t>Магазин "Куруш" Магомедов Г.И.</t>
        </is>
      </c>
      <c r="K766" t="inlineStr">
        <is>
          <t>ПС 110/35/6кВ "ЗФС"</t>
        </is>
      </c>
      <c r="N766" t="inlineStr">
        <is>
          <t>г.Кизилюрт</t>
        </is>
      </c>
      <c r="O766" t="inlineStr">
        <is>
          <t xml:space="preserve">ул.Гагарина </t>
        </is>
      </c>
      <c r="P766" t="n">
        <v>74</v>
      </c>
      <c r="R766" t="inlineStr">
        <is>
          <t>Нева 104 1STO</t>
        </is>
      </c>
      <c r="S766" t="inlineStr">
        <is>
          <t>001003</t>
        </is>
      </c>
      <c r="T766" t="n">
        <v>1</v>
      </c>
      <c r="U766" t="n">
        <v>93397</v>
      </c>
      <c r="V766" t="n">
        <v>93397</v>
      </c>
      <c r="W766">
        <f>V771-U771</f>
        <v/>
      </c>
      <c r="X766">
        <f>ROUND((W771*T771),0)</f>
        <v/>
      </c>
      <c r="Y766">
        <f>ROUND((X771/100)*2.3,0)</f>
        <v/>
      </c>
      <c r="AC766">
        <f>X771+Y771+Z771+AA771+AB771</f>
        <v/>
      </c>
      <c r="AD766" t="inlineStr">
        <is>
          <t>СН2</t>
        </is>
      </c>
      <c r="AE766" t="inlineStr"/>
      <c r="AF766" s="33" t="n">
        <v>45068</v>
      </c>
      <c r="AI766" t="inlineStr">
        <is>
          <t>0249409</t>
        </is>
      </c>
      <c r="AJ766" t="inlineStr">
        <is>
          <t>дэж003065</t>
        </is>
      </c>
      <c r="AK766" t="inlineStr">
        <is>
          <t>003065</t>
        </is>
      </c>
      <c r="AL766" t="inlineStr"/>
      <c r="AM766" t="inlineStr"/>
    </row>
    <row r="767">
      <c r="A767" t="n">
        <v>1</v>
      </c>
      <c r="B767" t="inlineStr">
        <is>
          <t>01</t>
        </is>
      </c>
      <c r="C767" t="inlineStr">
        <is>
          <t>DS0701OR0000762</t>
        </is>
      </c>
      <c r="D767" t="inlineStr">
        <is>
          <t>Энергоснабжение</t>
        </is>
      </c>
      <c r="E767" t="inlineStr">
        <is>
          <t>Филиал ПАО "Россети СК"-"Дагэнерго"</t>
        </is>
      </c>
      <c r="F767" t="n">
        <v>53300880</v>
      </c>
      <c r="G767" t="inlineStr">
        <is>
          <t>Прочие потребители</t>
        </is>
      </c>
      <c r="H767" t="inlineStr">
        <is>
          <t>Магазин "Мегафон" Дибиров Н.А.</t>
        </is>
      </c>
      <c r="K767" t="inlineStr">
        <is>
          <t>ПС 110/35/6кВ "ЗФС"</t>
        </is>
      </c>
      <c r="N767" t="inlineStr">
        <is>
          <t>г.Кизилюрт</t>
        </is>
      </c>
      <c r="O767" t="inlineStr">
        <is>
          <t>около шк № 8</t>
        </is>
      </c>
      <c r="R767" t="inlineStr">
        <is>
          <t>Меркурий 201.2</t>
        </is>
      </c>
      <c r="S767" t="n">
        <v>20029096</v>
      </c>
      <c r="T767" t="n">
        <v>1</v>
      </c>
      <c r="U767" t="n">
        <v>28011</v>
      </c>
      <c r="V767" t="n">
        <v>28011</v>
      </c>
      <c r="W767">
        <f>V772-U772</f>
        <v/>
      </c>
      <c r="X767">
        <f>ROUND((W772*T772),0)</f>
        <v/>
      </c>
      <c r="Y767">
        <f>ROUND((X772/100)*2.3,0)</f>
        <v/>
      </c>
      <c r="AC767">
        <f>X772+Y772+Z772+AA772+AB772</f>
        <v/>
      </c>
      <c r="AD767" t="inlineStr">
        <is>
          <t>НН</t>
        </is>
      </c>
      <c r="AE767" t="inlineStr"/>
      <c r="AF767" s="33" t="n">
        <v>45077</v>
      </c>
      <c r="AI767" t="inlineStr">
        <is>
          <t>дэж018686</t>
        </is>
      </c>
      <c r="AL767" t="inlineStr"/>
      <c r="AM767" t="inlineStr"/>
    </row>
    <row r="768">
      <c r="A768" t="n">
        <v>1</v>
      </c>
      <c r="B768" t="inlineStr">
        <is>
          <t>01</t>
        </is>
      </c>
      <c r="C768" t="inlineStr">
        <is>
          <t>DS0701OR0000763</t>
        </is>
      </c>
      <c r="D768" t="inlineStr">
        <is>
          <t>Энергоснабжение</t>
        </is>
      </c>
      <c r="E768" t="inlineStr">
        <is>
          <t>Филиал ПАО "Россети СК"-"Дагэнерго"</t>
        </is>
      </c>
      <c r="F768" t="n">
        <v>53300882</v>
      </c>
      <c r="G768" t="inlineStr">
        <is>
          <t>Прочие потребители</t>
        </is>
      </c>
      <c r="H768" t="inlineStr">
        <is>
          <t>Магазин " Каспий"</t>
        </is>
      </c>
      <c r="K768" t="inlineStr">
        <is>
          <t>ПС 110/35/6кВ "ЗФС"</t>
        </is>
      </c>
      <c r="N768" t="inlineStr">
        <is>
          <t>г.Кизилюрт</t>
        </is>
      </c>
      <c r="O768" t="inlineStr">
        <is>
          <t>ул.Г.Цадаса</t>
        </is>
      </c>
      <c r="P768" t="inlineStr">
        <is>
          <t>34 "А"</t>
        </is>
      </c>
      <c r="R768" t="inlineStr">
        <is>
          <t>Меркурий 201.2</t>
        </is>
      </c>
      <c r="S768" t="n">
        <v>17686476</v>
      </c>
      <c r="T768" t="n">
        <v>1</v>
      </c>
      <c r="U768" t="n">
        <v>86515</v>
      </c>
      <c r="V768" t="n">
        <v>86515</v>
      </c>
      <c r="W768">
        <f>V773-U773</f>
        <v/>
      </c>
      <c r="X768">
        <f>ROUND((W773*T773),0)</f>
        <v/>
      </c>
      <c r="Y768">
        <f>ROUND((X773/100)*2.3,0)</f>
        <v/>
      </c>
      <c r="AC768">
        <f>X773+Y773+Z773+AA773+AB773</f>
        <v/>
      </c>
      <c r="AD768" t="inlineStr">
        <is>
          <t>НН</t>
        </is>
      </c>
      <c r="AE768" t="inlineStr"/>
      <c r="AF768" s="33" t="n">
        <v>45076</v>
      </c>
      <c r="AI768" t="inlineStr">
        <is>
          <t>дэж0002756</t>
        </is>
      </c>
      <c r="AL768" t="inlineStr"/>
      <c r="AM768" t="inlineStr"/>
    </row>
    <row r="769">
      <c r="A769" t="n">
        <v>1</v>
      </c>
      <c r="B769" t="inlineStr">
        <is>
          <t>01</t>
        </is>
      </c>
      <c r="C769" t="inlineStr">
        <is>
          <t>DS0701OR0000764</t>
        </is>
      </c>
      <c r="D769" t="inlineStr">
        <is>
          <t>Энергоснабжение</t>
        </is>
      </c>
      <c r="E769" t="inlineStr">
        <is>
          <t>Филиал ПАО "Россети СК"-"Дагэнерго"</t>
        </is>
      </c>
      <c r="F769" t="n">
        <v>53300884</v>
      </c>
      <c r="G769" t="inlineStr">
        <is>
          <t>Прочие потребители</t>
        </is>
      </c>
      <c r="H769" t="inlineStr">
        <is>
          <t>Магазин "Мир детства"</t>
        </is>
      </c>
      <c r="K769" t="inlineStr">
        <is>
          <t>ПС 110/35/6кВ "ЗФС"</t>
        </is>
      </c>
      <c r="N769" t="inlineStr">
        <is>
          <t>г.Кизилюрт</t>
        </is>
      </c>
      <c r="O769" t="inlineStr">
        <is>
          <t>ул.Г.Цадаса</t>
        </is>
      </c>
      <c r="P769" t="n">
        <v>58</v>
      </c>
      <c r="R769" t="inlineStr">
        <is>
          <t>Меркурий 201.2</t>
        </is>
      </c>
      <c r="S769" t="n">
        <v>12828343</v>
      </c>
      <c r="T769" t="n">
        <v>1</v>
      </c>
      <c r="U769" t="n">
        <v>18194</v>
      </c>
      <c r="V769" t="n">
        <v>18194</v>
      </c>
      <c r="W769">
        <f>V774-U774</f>
        <v/>
      </c>
      <c r="X769">
        <f>ROUND((W774*T774),0)</f>
        <v/>
      </c>
      <c r="Y769">
        <f>ROUND((X774/100)*2.3,0)</f>
        <v/>
      </c>
      <c r="AC769">
        <f>X774+Y774+Z774+AA774+AB774</f>
        <v/>
      </c>
      <c r="AD769" t="inlineStr">
        <is>
          <t>НН</t>
        </is>
      </c>
      <c r="AE769" t="inlineStr"/>
      <c r="AF769" s="33" t="n">
        <v>45068</v>
      </c>
      <c r="AI769" t="inlineStr">
        <is>
          <t>дэж012543</t>
        </is>
      </c>
      <c r="AK769" t="inlineStr">
        <is>
          <t>АИ 9189</t>
        </is>
      </c>
      <c r="AL769" t="inlineStr"/>
      <c r="AM769" t="inlineStr"/>
    </row>
    <row r="770">
      <c r="A770" t="n">
        <v>1</v>
      </c>
      <c r="B770" t="inlineStr">
        <is>
          <t>01</t>
        </is>
      </c>
      <c r="C770" t="inlineStr">
        <is>
          <t>DS0701OR0000765</t>
        </is>
      </c>
      <c r="D770" t="inlineStr">
        <is>
          <t>Энергоснабжение</t>
        </is>
      </c>
      <c r="E770" t="inlineStr">
        <is>
          <t>Филиал ПАО "Россети СК"-"Дагэнерго"</t>
        </is>
      </c>
      <c r="F770" t="n">
        <v>53300885</v>
      </c>
      <c r="G770" t="inlineStr">
        <is>
          <t>Прочие потребители</t>
        </is>
      </c>
      <c r="H770" t="inlineStr">
        <is>
          <t xml:space="preserve">Магазин "Домино"   </t>
        </is>
      </c>
      <c r="K770" t="inlineStr">
        <is>
          <t>ПС 110/35/6кВ "ЗФС"</t>
        </is>
      </c>
      <c r="N770" t="inlineStr">
        <is>
          <t>г.Кизилюрт</t>
        </is>
      </c>
      <c r="O770" t="inlineStr">
        <is>
          <t>ул.Г.Цадаса</t>
        </is>
      </c>
      <c r="P770" t="n">
        <v>60</v>
      </c>
      <c r="R770" t="inlineStr">
        <is>
          <t>СЕ-101</t>
        </is>
      </c>
      <c r="S770" t="n">
        <v>7789051057796</v>
      </c>
      <c r="T770" t="n">
        <v>1</v>
      </c>
      <c r="U770" t="n">
        <v>5878</v>
      </c>
      <c r="V770" t="n">
        <v>5878</v>
      </c>
      <c r="W770">
        <f>V775-U775</f>
        <v/>
      </c>
      <c r="X770">
        <f>ROUND((W775*T775),0)</f>
        <v/>
      </c>
      <c r="Y770">
        <f>ROUND((X775/100)*2.3,0)</f>
        <v/>
      </c>
      <c r="AC770">
        <f>X775+Y775+Z775+AA775+AB775</f>
        <v/>
      </c>
      <c r="AD770" t="inlineStr">
        <is>
          <t>НН</t>
        </is>
      </c>
      <c r="AE770" t="inlineStr"/>
      <c r="AL770" t="inlineStr"/>
      <c r="AM770" t="inlineStr"/>
      <c r="AN770" t="inlineStr">
        <is>
          <t>ОДПУ</t>
        </is>
      </c>
    </row>
    <row r="771">
      <c r="A771" t="n">
        <v>1</v>
      </c>
      <c r="B771" t="inlineStr">
        <is>
          <t>01</t>
        </is>
      </c>
      <c r="C771" t="inlineStr">
        <is>
          <t>DS0701OR0000766</t>
        </is>
      </c>
      <c r="D771" t="inlineStr">
        <is>
          <t>Энергоснабжение</t>
        </is>
      </c>
      <c r="E771" t="inlineStr">
        <is>
          <t>Филиал ПАО "Россети СК"-"Дагэнерго"</t>
        </is>
      </c>
      <c r="F771" t="n">
        <v>53300886</v>
      </c>
      <c r="G771" t="inlineStr">
        <is>
          <t>Прочие потребители</t>
        </is>
      </c>
      <c r="H771" t="inlineStr">
        <is>
          <t>Магазин "Вести" . Маг-ов С..</t>
        </is>
      </c>
      <c r="K771" t="inlineStr">
        <is>
          <t>ПС 110/35/6кВ "ЗФС"</t>
        </is>
      </c>
      <c r="N771" t="inlineStr">
        <is>
          <t>г.Кизилюрт</t>
        </is>
      </c>
      <c r="O771" t="inlineStr">
        <is>
          <t>ул.Г.Цадаса</t>
        </is>
      </c>
      <c r="R771" t="inlineStr">
        <is>
          <t>СЕ-101</t>
        </is>
      </c>
      <c r="S771" t="n">
        <v>7129028023104</v>
      </c>
      <c r="T771" t="n">
        <v>1</v>
      </c>
      <c r="U771" t="n">
        <v>7579</v>
      </c>
      <c r="V771" t="n">
        <v>7579</v>
      </c>
      <c r="W771">
        <f>V776-U776</f>
        <v/>
      </c>
      <c r="X771">
        <f>ROUND((W776*T776),0)</f>
        <v/>
      </c>
      <c r="Y771">
        <f>ROUND((X776/100)*2.3,0)</f>
        <v/>
      </c>
      <c r="AC771">
        <f>X776+Y776+Z776+AA776+AB776</f>
        <v/>
      </c>
      <c r="AD771" t="inlineStr">
        <is>
          <t>НН</t>
        </is>
      </c>
      <c r="AE771" t="inlineStr"/>
      <c r="AI771" t="inlineStr">
        <is>
          <t>003605</t>
        </is>
      </c>
      <c r="AJ771" t="n">
        <v>0</v>
      </c>
      <c r="AL771" t="inlineStr"/>
      <c r="AM771" t="inlineStr"/>
    </row>
    <row r="772">
      <c r="A772" t="n">
        <v>1</v>
      </c>
      <c r="B772" t="inlineStr">
        <is>
          <t>01</t>
        </is>
      </c>
      <c r="C772" t="inlineStr">
        <is>
          <t>DS0701OR0000767</t>
        </is>
      </c>
      <c r="D772" t="inlineStr">
        <is>
          <t>Энергоснабжение</t>
        </is>
      </c>
      <c r="E772" t="inlineStr">
        <is>
          <t>Филиал ПАО "Россети СК"-"Дагэнерго"</t>
        </is>
      </c>
      <c r="F772" t="n">
        <v>53300889</v>
      </c>
      <c r="G772" t="inlineStr">
        <is>
          <t>Прочие потребители</t>
        </is>
      </c>
      <c r="H772" t="inlineStr">
        <is>
          <t xml:space="preserve">Ч/Л Гаджиева Умурайганат Магомедовна  "Мир сладостей" Гебек-в </t>
        </is>
      </c>
      <c r="K772" t="inlineStr">
        <is>
          <t>ПС 110/35/6кВ "ЗФС"</t>
        </is>
      </c>
      <c r="N772" t="inlineStr">
        <is>
          <t>г.Кизилюрт</t>
        </is>
      </c>
      <c r="O772" t="inlineStr">
        <is>
          <t>ул.Г.Цадаса</t>
        </is>
      </c>
      <c r="P772" t="inlineStr">
        <is>
          <t>66 А</t>
        </is>
      </c>
      <c r="R772" t="inlineStr">
        <is>
          <t>ЦЭ 6807 П</t>
        </is>
      </c>
      <c r="S772" t="inlineStr">
        <is>
          <t>007129037055267</t>
        </is>
      </c>
      <c r="T772" t="n">
        <v>1</v>
      </c>
      <c r="U772" t="n">
        <v>67575</v>
      </c>
      <c r="V772" t="n">
        <v>67575</v>
      </c>
      <c r="W772">
        <f>V777-U777</f>
        <v/>
      </c>
      <c r="X772">
        <f>ROUND((W777*T777),0)</f>
        <v/>
      </c>
      <c r="Y772">
        <f>ROUND((X777/100)*2.3,0)</f>
        <v/>
      </c>
      <c r="AC772">
        <f>X777+Y777+Z777+AA777+AB777</f>
        <v/>
      </c>
      <c r="AD772" t="inlineStr">
        <is>
          <t>НН</t>
        </is>
      </c>
      <c r="AE772" t="inlineStr"/>
      <c r="AF772" s="33" t="n">
        <v>45077</v>
      </c>
      <c r="AI772" t="inlineStr">
        <is>
          <t>дэж012134</t>
        </is>
      </c>
      <c r="AK772" t="inlineStr">
        <is>
          <t>дэж0000599</t>
        </is>
      </c>
      <c r="AL772" t="inlineStr"/>
      <c r="AM772" t="inlineStr"/>
    </row>
    <row r="773">
      <c r="A773" t="n">
        <v>1</v>
      </c>
      <c r="B773" t="inlineStr">
        <is>
          <t>01</t>
        </is>
      </c>
      <c r="C773" t="inlineStr">
        <is>
          <t>DS0701OR0000768</t>
        </is>
      </c>
      <c r="D773" t="inlineStr">
        <is>
          <t>Энергоснабжение</t>
        </is>
      </c>
      <c r="E773" t="inlineStr">
        <is>
          <t>Филиал ПАО "Россети СК"-"Дагэнерго"</t>
        </is>
      </c>
      <c r="F773" t="n">
        <v>53300893</v>
      </c>
      <c r="G773" t="inlineStr">
        <is>
          <t>Прочие потребители</t>
        </is>
      </c>
      <c r="H773" t="inlineStr">
        <is>
          <t>Магазин "Мясной" (Тидиб)</t>
        </is>
      </c>
      <c r="K773" t="inlineStr">
        <is>
          <t>ПС 110/35/6кВ "ЗФС"</t>
        </is>
      </c>
      <c r="N773" t="inlineStr">
        <is>
          <t>г.Кизилюрт</t>
        </is>
      </c>
      <c r="O773" t="inlineStr">
        <is>
          <t>ул.Г.Цадаса</t>
        </is>
      </c>
      <c r="P773" t="inlineStr">
        <is>
          <t>86 Б</t>
        </is>
      </c>
      <c r="R773" t="inlineStr">
        <is>
          <t>ЦЭ 6803 В/1</t>
        </is>
      </c>
      <c r="S773" t="n">
        <v>9026043015389</v>
      </c>
      <c r="T773" t="n">
        <v>1</v>
      </c>
      <c r="U773" t="n">
        <v>5303</v>
      </c>
      <c r="V773" t="n">
        <v>5303</v>
      </c>
      <c r="W773">
        <f>V778-U778</f>
        <v/>
      </c>
      <c r="X773">
        <f>ROUND((W778*T778),0)</f>
        <v/>
      </c>
      <c r="Y773">
        <f>ROUND((X778/100)*2.3,0)</f>
        <v/>
      </c>
      <c r="AC773">
        <f>X778+Y778+Z778+AA778+AB778</f>
        <v/>
      </c>
      <c r="AD773" t="inlineStr">
        <is>
          <t>НН</t>
        </is>
      </c>
      <c r="AE773" t="inlineStr"/>
      <c r="AL773" t="inlineStr"/>
      <c r="AM773" t="inlineStr"/>
    </row>
    <row r="774">
      <c r="A774" t="n">
        <v>1</v>
      </c>
      <c r="B774" t="inlineStr">
        <is>
          <t>01</t>
        </is>
      </c>
      <c r="C774" t="inlineStr">
        <is>
          <t>DS0701OR0000769</t>
        </is>
      </c>
      <c r="D774" t="inlineStr">
        <is>
          <t>Энергоснабжение</t>
        </is>
      </c>
      <c r="E774" t="inlineStr">
        <is>
          <t>Филиал ПАО "Россети СК"-"Дагэнерго"</t>
        </is>
      </c>
      <c r="F774" t="n">
        <v>53300894</v>
      </c>
      <c r="G774" t="inlineStr">
        <is>
          <t>Прочие потребители</t>
        </is>
      </c>
      <c r="H774" t="inlineStr">
        <is>
          <t>Игровые -автоматы " Стамбул"</t>
        </is>
      </c>
      <c r="K774" t="inlineStr">
        <is>
          <t>ПС 110/35/6кВ "ЗФС"</t>
        </is>
      </c>
      <c r="N774" t="inlineStr">
        <is>
          <t>г.Кизилюрт</t>
        </is>
      </c>
      <c r="O774" t="inlineStr">
        <is>
          <t>ул.Г.Цадаса</t>
        </is>
      </c>
      <c r="P774" t="n">
        <v>60</v>
      </c>
      <c r="R774" t="inlineStr">
        <is>
          <t>ЦЭ 6807 П</t>
        </is>
      </c>
      <c r="S774" t="n">
        <v>9022052712</v>
      </c>
      <c r="T774" t="n">
        <v>1</v>
      </c>
      <c r="U774" t="n">
        <v>13215</v>
      </c>
      <c r="V774" t="n">
        <v>13215</v>
      </c>
      <c r="W774">
        <f>V779-U779</f>
        <v/>
      </c>
      <c r="X774">
        <f>ROUND((W779*T779),0)</f>
        <v/>
      </c>
      <c r="Y774">
        <f>ROUND((X779/100)*2.3,0)</f>
        <v/>
      </c>
      <c r="AC774">
        <f>X779+Y779+Z779+AA779+AB779</f>
        <v/>
      </c>
      <c r="AD774" t="inlineStr">
        <is>
          <t>НН</t>
        </is>
      </c>
      <c r="AE774" t="inlineStr"/>
      <c r="AL774" t="inlineStr"/>
      <c r="AM774" t="inlineStr"/>
      <c r="AN774" t="inlineStr">
        <is>
          <t>ОДПУ</t>
        </is>
      </c>
    </row>
    <row r="775">
      <c r="A775" t="n">
        <v>1</v>
      </c>
      <c r="B775" t="inlineStr">
        <is>
          <t>01</t>
        </is>
      </c>
      <c r="C775" t="inlineStr">
        <is>
          <t>DS0701OR0000770</t>
        </is>
      </c>
      <c r="D775" t="inlineStr">
        <is>
          <t>Энергоснабжение</t>
        </is>
      </c>
      <c r="E775" t="inlineStr">
        <is>
          <t>Филиал ПАО "Россети СК"-"Дагэнерго"</t>
        </is>
      </c>
      <c r="F775" t="n">
        <v>53300895</v>
      </c>
      <c r="G775" t="inlineStr">
        <is>
          <t>Прочие потребители</t>
        </is>
      </c>
      <c r="H775" t="inlineStr">
        <is>
          <t xml:space="preserve">Магазин "Сайпудин"  </t>
        </is>
      </c>
      <c r="K775" t="inlineStr">
        <is>
          <t>ПС 110/35/6кВ "ЗФС"</t>
        </is>
      </c>
      <c r="N775" t="inlineStr">
        <is>
          <t>г.Кизилюрт</t>
        </is>
      </c>
      <c r="O775" t="inlineStr">
        <is>
          <t>у "Чебурашки"</t>
        </is>
      </c>
      <c r="R775" t="inlineStr">
        <is>
          <t>СО-51</t>
        </is>
      </c>
      <c r="S775" t="n">
        <v>512442</v>
      </c>
      <c r="T775" t="n">
        <v>1</v>
      </c>
      <c r="U775" t="n">
        <v>9900</v>
      </c>
      <c r="V775" t="n">
        <v>9900</v>
      </c>
      <c r="W775">
        <f>V780-U780</f>
        <v/>
      </c>
      <c r="X775">
        <f>ROUND((W780*T780),0)</f>
        <v/>
      </c>
      <c r="Y775">
        <f>ROUND((X780/100)*2.3,0)</f>
        <v/>
      </c>
      <c r="AC775">
        <f>X780+Y780+Z780+AA780+AB780</f>
        <v/>
      </c>
      <c r="AD775" t="inlineStr">
        <is>
          <t>НН</t>
        </is>
      </c>
      <c r="AE775" t="inlineStr"/>
      <c r="AF775" s="33" t="n">
        <v>45077</v>
      </c>
      <c r="AL775" t="inlineStr"/>
      <c r="AM775" t="inlineStr"/>
    </row>
    <row r="776">
      <c r="A776" t="n">
        <v>1</v>
      </c>
      <c r="B776" t="inlineStr">
        <is>
          <t>01</t>
        </is>
      </c>
      <c r="C776" t="inlineStr">
        <is>
          <t>DS0701OR0000771</t>
        </is>
      </c>
      <c r="D776" t="inlineStr">
        <is>
          <t>Энергоснабжение</t>
        </is>
      </c>
      <c r="E776" t="inlineStr">
        <is>
          <t>Филиал ПАО "Россети СК"-"Дагэнерго"</t>
        </is>
      </c>
      <c r="F776" t="n">
        <v>53300896</v>
      </c>
      <c r="G776" t="inlineStr">
        <is>
          <t>Прочие потребители</t>
        </is>
      </c>
      <c r="H776" t="inlineStr">
        <is>
          <t xml:space="preserve">Магазин " Школьник" </t>
        </is>
      </c>
      <c r="K776" t="inlineStr">
        <is>
          <t>ПС 110/35/6кВ "ЗФС"</t>
        </is>
      </c>
      <c r="N776" t="inlineStr">
        <is>
          <t>г.Кизилюрт</t>
        </is>
      </c>
      <c r="O776" t="inlineStr">
        <is>
          <t>стадион шк № 8</t>
        </is>
      </c>
      <c r="R776" t="inlineStr">
        <is>
          <t>Меркурий 201.2</t>
        </is>
      </c>
      <c r="S776" t="n">
        <v>19362641</v>
      </c>
      <c r="T776" t="n">
        <v>1</v>
      </c>
      <c r="U776" t="n">
        <v>1606</v>
      </c>
      <c r="V776" t="n">
        <v>1606</v>
      </c>
      <c r="W776">
        <f>V781-U781</f>
        <v/>
      </c>
      <c r="X776">
        <f>ROUND((W781*T781),0)</f>
        <v/>
      </c>
      <c r="Y776">
        <f>ROUND((X781/100)*2.3,0)</f>
        <v/>
      </c>
      <c r="AC776">
        <f>X781+Y781+Z781+AA781+AB781</f>
        <v/>
      </c>
      <c r="AD776" t="inlineStr">
        <is>
          <t>НН</t>
        </is>
      </c>
      <c r="AE776" t="inlineStr"/>
      <c r="AF776" s="33" t="n">
        <v>45068</v>
      </c>
      <c r="AI776" t="inlineStr">
        <is>
          <t>дэж003136</t>
        </is>
      </c>
      <c r="AL776" t="inlineStr"/>
      <c r="AM776" t="inlineStr"/>
    </row>
    <row r="777">
      <c r="A777" t="n">
        <v>1</v>
      </c>
      <c r="B777" t="inlineStr">
        <is>
          <t>01</t>
        </is>
      </c>
      <c r="C777" t="inlineStr">
        <is>
          <t>DS0701OR0000772</t>
        </is>
      </c>
      <c r="D777" t="inlineStr">
        <is>
          <t>Энергоснабжение</t>
        </is>
      </c>
      <c r="E777" t="inlineStr">
        <is>
          <t>Филиал ПАО "Россети СК"-"Дагэнерго"</t>
        </is>
      </c>
      <c r="F777" t="n">
        <v>53300898</v>
      </c>
      <c r="G777" t="inlineStr">
        <is>
          <t>Прочие потребители</t>
        </is>
      </c>
      <c r="H777" t="inlineStr">
        <is>
          <t>Магазин "ФМС- Радиотехника"</t>
        </is>
      </c>
      <c r="K777" t="inlineStr">
        <is>
          <t>ПС 110/35/6кВ "ЗФС"</t>
        </is>
      </c>
      <c r="N777" t="inlineStr">
        <is>
          <t>г.Кизилюрт</t>
        </is>
      </c>
      <c r="O777" t="inlineStr">
        <is>
          <t>ул.Г.Цадаса</t>
        </is>
      </c>
      <c r="P777" t="inlineStr">
        <is>
          <t>83 "А"</t>
        </is>
      </c>
      <c r="R777" t="inlineStr">
        <is>
          <t>ЦЭ 6803 ВЭР 32</t>
        </is>
      </c>
      <c r="S777" t="inlineStr">
        <is>
          <t>011552178313331</t>
        </is>
      </c>
      <c r="T777" t="n">
        <v>1</v>
      </c>
      <c r="U777" t="n">
        <v>20225</v>
      </c>
      <c r="V777" t="n">
        <v>20225</v>
      </c>
      <c r="W777">
        <f>V782-U782</f>
        <v/>
      </c>
      <c r="X777">
        <f>ROUND((W782*T782),0)</f>
        <v/>
      </c>
      <c r="Y777">
        <f>ROUND((X782/100)*2.3,0)</f>
        <v/>
      </c>
      <c r="AC777">
        <f>X782+Y782+Z782+AA782+AB782</f>
        <v/>
      </c>
      <c r="AD777" t="inlineStr">
        <is>
          <t>НН</t>
        </is>
      </c>
      <c r="AE777" t="inlineStr"/>
      <c r="AF777" s="33" t="n">
        <v>45068</v>
      </c>
      <c r="AI777" t="inlineStr">
        <is>
          <t>дэж018386</t>
        </is>
      </c>
      <c r="AJ777" t="n">
        <v>0</v>
      </c>
      <c r="AL777" t="inlineStr"/>
      <c r="AM777" t="inlineStr"/>
    </row>
    <row r="778">
      <c r="A778" t="n">
        <v>1</v>
      </c>
      <c r="B778" t="inlineStr">
        <is>
          <t>01</t>
        </is>
      </c>
      <c r="C778" t="inlineStr">
        <is>
          <t>DS0701OR0000773</t>
        </is>
      </c>
      <c r="D778" t="inlineStr">
        <is>
          <t>Энергоснабжение</t>
        </is>
      </c>
      <c r="E778" t="inlineStr">
        <is>
          <t>Филиал ПАО "Россети СК"-"Дагэнерго"</t>
        </is>
      </c>
      <c r="F778" t="n">
        <v>53300900</v>
      </c>
      <c r="G778" t="inlineStr">
        <is>
          <t>Прочие потребители</t>
        </is>
      </c>
      <c r="H778" t="inlineStr">
        <is>
          <t xml:space="preserve">Магазин "Муртуз" </t>
        </is>
      </c>
      <c r="K778" t="inlineStr">
        <is>
          <t>ПС 110/35/6кВ "ЗФС"</t>
        </is>
      </c>
      <c r="N778" t="inlineStr">
        <is>
          <t>г.Кизилюрт</t>
        </is>
      </c>
      <c r="O778" t="inlineStr">
        <is>
          <t>ул.Г.Цадаса</t>
        </is>
      </c>
      <c r="P778" t="n">
        <v>42</v>
      </c>
      <c r="R778" t="inlineStr">
        <is>
          <t>Меркурий 201,8</t>
        </is>
      </c>
      <c r="S778" t="n">
        <v>22206717</v>
      </c>
      <c r="T778" t="n">
        <v>1</v>
      </c>
      <c r="U778" t="n">
        <v>4261</v>
      </c>
      <c r="V778" t="n">
        <v>4261</v>
      </c>
      <c r="W778">
        <f>V783-U783</f>
        <v/>
      </c>
      <c r="X778">
        <f>ROUND((W783*T783),0)</f>
        <v/>
      </c>
      <c r="Y778">
        <f>ROUND((X783/100)*2.3,0)</f>
        <v/>
      </c>
      <c r="AC778">
        <f>X783+Y783+Z783+AA783+AB783</f>
        <v/>
      </c>
      <c r="AD778" t="inlineStr">
        <is>
          <t>НН</t>
        </is>
      </c>
      <c r="AE778" t="inlineStr"/>
      <c r="AL778" t="inlineStr"/>
      <c r="AM778" t="inlineStr"/>
      <c r="AN778" t="inlineStr">
        <is>
          <t>ОДПУ</t>
        </is>
      </c>
    </row>
    <row r="779">
      <c r="A779" t="n">
        <v>1</v>
      </c>
      <c r="B779" t="inlineStr">
        <is>
          <t>01</t>
        </is>
      </c>
      <c r="C779" t="inlineStr">
        <is>
          <t>DS0701OR0000774</t>
        </is>
      </c>
      <c r="D779" t="inlineStr">
        <is>
          <t>Энергоснабжение</t>
        </is>
      </c>
      <c r="E779" t="inlineStr">
        <is>
          <t>Филиал ПАО "Россети СК"-"Дагэнерго"</t>
        </is>
      </c>
      <c r="F779" t="n">
        <v>53300902</v>
      </c>
      <c r="G779" t="inlineStr">
        <is>
          <t>Прочие потребители</t>
        </is>
      </c>
      <c r="H779" t="inlineStr">
        <is>
          <t>Магазин   "Ж"    (Лорена)</t>
        </is>
      </c>
      <c r="K779" t="inlineStr">
        <is>
          <t>ПС 110/35/6кВ "ЗФС"</t>
        </is>
      </c>
      <c r="N779" t="inlineStr">
        <is>
          <t>г.Кизилюрт</t>
        </is>
      </c>
      <c r="O779" t="inlineStr">
        <is>
          <t>ул.Г.Цадаса</t>
        </is>
      </c>
      <c r="P779" t="inlineStr">
        <is>
          <t>66 А</t>
        </is>
      </c>
      <c r="R779" t="inlineStr">
        <is>
          <t>Меркурий 201.2</t>
        </is>
      </c>
      <c r="S779" t="n">
        <v>14422485</v>
      </c>
      <c r="T779" t="n">
        <v>1</v>
      </c>
      <c r="U779" t="n">
        <v>16818</v>
      </c>
      <c r="V779" t="n">
        <v>16818</v>
      </c>
      <c r="W779">
        <f>V784-U784</f>
        <v/>
      </c>
      <c r="X779">
        <f>ROUND((W784*T784),0)</f>
        <v/>
      </c>
      <c r="Y779">
        <f>ROUND((X784/100)*2.3,0)</f>
        <v/>
      </c>
      <c r="AC779">
        <f>X784+Y784+Z784+AA784+AB784</f>
        <v/>
      </c>
      <c r="AD779" t="inlineStr">
        <is>
          <t>НН</t>
        </is>
      </c>
      <c r="AE779" t="inlineStr"/>
      <c r="AF779" s="33" t="n">
        <v>45077</v>
      </c>
      <c r="AL779" t="inlineStr"/>
      <c r="AM779" t="inlineStr"/>
    </row>
    <row r="780">
      <c r="A780" t="n">
        <v>1</v>
      </c>
      <c r="B780" t="inlineStr">
        <is>
          <t>01</t>
        </is>
      </c>
      <c r="C780" t="inlineStr">
        <is>
          <t>DS0701OR0000775</t>
        </is>
      </c>
      <c r="D780" t="inlineStr">
        <is>
          <t>Энергоснабжение</t>
        </is>
      </c>
      <c r="E780" t="inlineStr">
        <is>
          <t>Филиал ПАО "Россети СК"-"Дагэнерго"</t>
        </is>
      </c>
      <c r="F780" t="n">
        <v>53300903</v>
      </c>
      <c r="G780" t="inlineStr">
        <is>
          <t>Прочие потребители</t>
        </is>
      </c>
      <c r="H780" t="inlineStr">
        <is>
          <t>Магазин "Атлант-2" Яхьяев Х Д оптика</t>
        </is>
      </c>
      <c r="K780" t="inlineStr">
        <is>
          <t>ПС 110/35/6кВ "ЗФС"</t>
        </is>
      </c>
      <c r="N780" t="inlineStr">
        <is>
          <t>г.Кизилюрт</t>
        </is>
      </c>
      <c r="O780" t="inlineStr">
        <is>
          <t>ул.Г.Цадаса</t>
        </is>
      </c>
      <c r="P780" t="inlineStr">
        <is>
          <t>66"А"</t>
        </is>
      </c>
      <c r="R780" t="inlineStr">
        <is>
          <t>СО-505</t>
        </is>
      </c>
      <c r="S780" t="n">
        <v>159028</v>
      </c>
      <c r="T780" t="n">
        <v>1</v>
      </c>
      <c r="U780" t="n">
        <v>41980</v>
      </c>
      <c r="V780" t="n">
        <v>41980</v>
      </c>
      <c r="W780">
        <f>V785-U785</f>
        <v/>
      </c>
      <c r="X780">
        <f>ROUND((W785*T785),0)</f>
        <v/>
      </c>
      <c r="Y780">
        <f>ROUND((X785/100)*2.3,0)</f>
        <v/>
      </c>
      <c r="AC780">
        <f>X785+Y785+Z785+AA785+AB785</f>
        <v/>
      </c>
      <c r="AD780" t="inlineStr">
        <is>
          <t>СН2</t>
        </is>
      </c>
      <c r="AE780" t="inlineStr"/>
      <c r="AF780" s="33" t="n">
        <v>45077</v>
      </c>
      <c r="AI780" t="inlineStr">
        <is>
          <t>ст50</t>
        </is>
      </c>
      <c r="AJ780" t="n">
        <v>0</v>
      </c>
      <c r="AK780" t="inlineStr">
        <is>
          <t>россети</t>
        </is>
      </c>
      <c r="AL780" t="inlineStr"/>
      <c r="AM780" t="inlineStr"/>
    </row>
    <row r="781">
      <c r="A781" t="n">
        <v>1</v>
      </c>
      <c r="B781" t="inlineStr">
        <is>
          <t>01</t>
        </is>
      </c>
      <c r="C781" t="inlineStr">
        <is>
          <t>DS0701OR0000776</t>
        </is>
      </c>
      <c r="D781" t="inlineStr">
        <is>
          <t>Энергоснабжение</t>
        </is>
      </c>
      <c r="E781" t="inlineStr">
        <is>
          <t>Филиал ПАО "Россети СК"-"Дагэнерго"</t>
        </is>
      </c>
      <c r="F781" t="n">
        <v>53300903</v>
      </c>
      <c r="G781" t="inlineStr">
        <is>
          <t>Прочие потребители</t>
        </is>
      </c>
      <c r="H781" t="inlineStr">
        <is>
          <t>Магазин "Атлант-2" Яхьяев Х Д салон</t>
        </is>
      </c>
      <c r="K781" t="inlineStr">
        <is>
          <t>ПС 110/35/6кВ "ЗФС"</t>
        </is>
      </c>
      <c r="N781" t="inlineStr">
        <is>
          <t>г.Кизилюрт</t>
        </is>
      </c>
      <c r="O781" t="inlineStr">
        <is>
          <t>ул.Г.Цадаса</t>
        </is>
      </c>
      <c r="P781" t="n">
        <v>66</v>
      </c>
      <c r="R781" t="inlineStr">
        <is>
          <t>ЦЭ 6803 В М7 Р32</t>
        </is>
      </c>
      <c r="S781" t="inlineStr">
        <is>
          <t>01107604000845</t>
        </is>
      </c>
      <c r="T781" t="n">
        <v>1</v>
      </c>
      <c r="U781" t="n">
        <v>25801</v>
      </c>
      <c r="V781" t="n">
        <v>25801</v>
      </c>
      <c r="W781">
        <f>V786-U786</f>
        <v/>
      </c>
      <c r="X781">
        <f>ROUND((W786*T786),0)</f>
        <v/>
      </c>
      <c r="Y781">
        <f>ROUND((X786/100)*2.3,0)</f>
        <v/>
      </c>
      <c r="AC781">
        <f>X786+Y786+Z786+AA786+AB786</f>
        <v/>
      </c>
      <c r="AD781" t="inlineStr">
        <is>
          <t>СН2</t>
        </is>
      </c>
      <c r="AE781" t="inlineStr"/>
      <c r="AF781" s="33" t="n">
        <v>45077</v>
      </c>
      <c r="AI781" t="inlineStr">
        <is>
          <t>дэж012185:дэж018236</t>
        </is>
      </c>
      <c r="AJ781" t="inlineStr">
        <is>
          <t>АГ 4670</t>
        </is>
      </c>
      <c r="AK781" t="inlineStr">
        <is>
          <t>дэж0000597</t>
        </is>
      </c>
      <c r="AL781" t="inlineStr"/>
      <c r="AM781" t="inlineStr"/>
    </row>
    <row r="782">
      <c r="A782" t="n">
        <v>1</v>
      </c>
      <c r="B782" t="inlineStr">
        <is>
          <t>01</t>
        </is>
      </c>
      <c r="C782" t="inlineStr">
        <is>
          <t>DS0701OR0000777</t>
        </is>
      </c>
      <c r="D782" t="inlineStr">
        <is>
          <t>Энергоснабжение</t>
        </is>
      </c>
      <c r="E782" t="inlineStr">
        <is>
          <t>Филиал ПАО "Россети СК"-"Дагэнерго"</t>
        </is>
      </c>
      <c r="F782" t="n">
        <v>53300904</v>
      </c>
      <c r="G782" t="inlineStr">
        <is>
          <t>Прочие потребители</t>
        </is>
      </c>
      <c r="H782" t="inlineStr">
        <is>
          <t xml:space="preserve">Магазин "Калибри" </t>
        </is>
      </c>
      <c r="K782" t="inlineStr">
        <is>
          <t>ПС 110/35/6кВ "ЗФС"</t>
        </is>
      </c>
      <c r="N782" t="inlineStr">
        <is>
          <t>г.Кизилюрт</t>
        </is>
      </c>
      <c r="O782" t="inlineStr">
        <is>
          <t>ул.Г.Цадаса</t>
        </is>
      </c>
      <c r="P782" t="inlineStr">
        <is>
          <t>73 А</t>
        </is>
      </c>
      <c r="R782" t="inlineStr">
        <is>
          <t>Меркурий 201.2</t>
        </is>
      </c>
      <c r="S782" t="n">
        <v>21431244</v>
      </c>
      <c r="T782" t="n">
        <v>1</v>
      </c>
      <c r="U782" t="n">
        <v>8410</v>
      </c>
      <c r="V782" t="n">
        <v>8410</v>
      </c>
      <c r="W782">
        <f>V787-U787</f>
        <v/>
      </c>
      <c r="X782">
        <f>ROUND((W787*T787),0)</f>
        <v/>
      </c>
      <c r="Y782">
        <f>ROUND((X787/100)*2.3,0)</f>
        <v/>
      </c>
      <c r="AC782">
        <f>X787+Y787+Z787+AA787+AB787</f>
        <v/>
      </c>
      <c r="AD782" t="inlineStr">
        <is>
          <t>НН</t>
        </is>
      </c>
      <c r="AE782" t="inlineStr"/>
      <c r="AL782" t="inlineStr"/>
      <c r="AM782" t="inlineStr"/>
    </row>
    <row r="783">
      <c r="A783" t="n">
        <v>1</v>
      </c>
      <c r="B783" t="inlineStr">
        <is>
          <t>01</t>
        </is>
      </c>
      <c r="C783" t="inlineStr">
        <is>
          <t>DS0701OR0000778</t>
        </is>
      </c>
      <c r="D783" t="inlineStr">
        <is>
          <t>Энергоснабжение</t>
        </is>
      </c>
      <c r="E783" t="inlineStr">
        <is>
          <t>Филиал ПАО "Россети СК"-"Дагэнерго"</t>
        </is>
      </c>
      <c r="F783" t="n">
        <v>53300905</v>
      </c>
      <c r="G783" t="inlineStr">
        <is>
          <t>Прочие потребители</t>
        </is>
      </c>
      <c r="H783" t="inlineStr">
        <is>
          <t xml:space="preserve">Игр -автоматы Гус-ов Шаурма  </t>
        </is>
      </c>
      <c r="K783" t="inlineStr">
        <is>
          <t>ПС 110/35/6кВ "ЗФС"</t>
        </is>
      </c>
      <c r="N783" t="inlineStr">
        <is>
          <t>г.Кизилюрт</t>
        </is>
      </c>
      <c r="O783" t="inlineStr">
        <is>
          <t>ул.Г.Цадаса у шк №7</t>
        </is>
      </c>
      <c r="P783" t="n">
        <v>38</v>
      </c>
      <c r="R783" t="inlineStr">
        <is>
          <t>Меркурий 201,8</t>
        </is>
      </c>
      <c r="S783" t="n">
        <v>42972015</v>
      </c>
      <c r="T783" t="n">
        <v>1</v>
      </c>
      <c r="U783" t="n">
        <v>1305</v>
      </c>
      <c r="V783" t="n">
        <v>1305</v>
      </c>
      <c r="W783">
        <f>V788-U788</f>
        <v/>
      </c>
      <c r="X783">
        <f>ROUND((W788*T788),0)</f>
        <v/>
      </c>
      <c r="Y783">
        <f>ROUND((X788/100)*2.3,0)</f>
        <v/>
      </c>
      <c r="AC783">
        <f>X788+Y788+Z788+AA788+AB788</f>
        <v/>
      </c>
      <c r="AD783" t="inlineStr">
        <is>
          <t>НН</t>
        </is>
      </c>
      <c r="AE783" t="inlineStr"/>
      <c r="AI783" t="inlineStr">
        <is>
          <t>008999</t>
        </is>
      </c>
      <c r="AJ783" t="n">
        <v>16850206</v>
      </c>
      <c r="AL783" t="inlineStr"/>
      <c r="AM783" t="inlineStr"/>
    </row>
    <row r="784">
      <c r="A784" t="n">
        <v>1</v>
      </c>
      <c r="B784" t="inlineStr">
        <is>
          <t>01</t>
        </is>
      </c>
      <c r="C784" t="inlineStr">
        <is>
          <t>DS0701OR0000779</t>
        </is>
      </c>
      <c r="D784" t="inlineStr">
        <is>
          <t>Энергоснабжение</t>
        </is>
      </c>
      <c r="E784" t="inlineStr">
        <is>
          <t>Филиал ПАО "Россети СК"-"Дагэнерго"</t>
        </is>
      </c>
      <c r="F784" t="n">
        <v>53300906</v>
      </c>
      <c r="G784" t="inlineStr">
        <is>
          <t>Прочие потребители</t>
        </is>
      </c>
      <c r="H784" t="inlineStr">
        <is>
          <t>Кофейня Аллея (Гастроном  № 44)</t>
        </is>
      </c>
      <c r="K784" t="inlineStr">
        <is>
          <t>ПС 110/35/6кВ "ЗФС"</t>
        </is>
      </c>
      <c r="N784" t="inlineStr">
        <is>
          <t>г.Кизилюрт</t>
        </is>
      </c>
      <c r="O784" t="inlineStr">
        <is>
          <t>ул.Г.Цадаса</t>
        </is>
      </c>
      <c r="P784" t="inlineStr">
        <is>
          <t>44/37</t>
        </is>
      </c>
      <c r="R784" t="inlineStr">
        <is>
          <t>Меркурий 201.2</t>
        </is>
      </c>
      <c r="S784" t="n">
        <v>16704974</v>
      </c>
      <c r="T784" t="n">
        <v>1</v>
      </c>
      <c r="U784" t="n">
        <v>12258</v>
      </c>
      <c r="V784" t="n">
        <v>12258</v>
      </c>
      <c r="W784">
        <f>V789-U789</f>
        <v/>
      </c>
      <c r="X784">
        <f>ROUND((W789*T789),0)</f>
        <v/>
      </c>
      <c r="Y784">
        <f>ROUND((X789/100)*2.3,0)</f>
        <v/>
      </c>
      <c r="AC784">
        <f>X789+Y789+Z789+AA789+AB789</f>
        <v/>
      </c>
      <c r="AD784" t="inlineStr">
        <is>
          <t>НН</t>
        </is>
      </c>
      <c r="AE784" t="inlineStr"/>
      <c r="AK784" t="n">
        <v>0</v>
      </c>
      <c r="AL784" t="inlineStr"/>
      <c r="AM784" t="inlineStr"/>
    </row>
    <row r="785">
      <c r="A785" t="n">
        <v>1</v>
      </c>
      <c r="B785" t="inlineStr">
        <is>
          <t>01</t>
        </is>
      </c>
      <c r="C785" t="inlineStr">
        <is>
          <t>DS0701OR0000780</t>
        </is>
      </c>
      <c r="D785" t="inlineStr">
        <is>
          <t>Энергоснабжение</t>
        </is>
      </c>
      <c r="E785" t="inlineStr">
        <is>
          <t>Филиал ПАО "Россети СК"-"Дагэнерго"</t>
        </is>
      </c>
      <c r="F785" t="n">
        <v>53300907</v>
      </c>
      <c r="G785" t="inlineStr">
        <is>
          <t>Прочие потребители</t>
        </is>
      </c>
      <c r="H785" t="inlineStr">
        <is>
          <t xml:space="preserve">Магазин    "Евромода"   </t>
        </is>
      </c>
      <c r="K785" t="inlineStr">
        <is>
          <t>ПС 110/35/6кВ "ЗФС"</t>
        </is>
      </c>
      <c r="N785" t="inlineStr">
        <is>
          <t>г.Кизилюрт</t>
        </is>
      </c>
      <c r="O785" t="inlineStr">
        <is>
          <t>ул.Г.Цадаса</t>
        </is>
      </c>
      <c r="P785" t="inlineStr">
        <is>
          <t>86 В/1</t>
        </is>
      </c>
      <c r="R785" t="inlineStr">
        <is>
          <t>Меркурий 201.2</t>
        </is>
      </c>
      <c r="S785" t="n">
        <v>25933762</v>
      </c>
      <c r="T785" t="n">
        <v>1</v>
      </c>
      <c r="U785" t="n">
        <v>16880</v>
      </c>
      <c r="V785" t="n">
        <v>16880</v>
      </c>
      <c r="W785">
        <f>V790-U790</f>
        <v/>
      </c>
      <c r="X785">
        <f>ROUND((W790*T790),0)</f>
        <v/>
      </c>
      <c r="Y785">
        <f>ROUND((X790/100)*2.3,0)</f>
        <v/>
      </c>
      <c r="AC785">
        <f>X790+Y790+Z790+AA790+AB790</f>
        <v/>
      </c>
      <c r="AD785" t="inlineStr">
        <is>
          <t>НН</t>
        </is>
      </c>
      <c r="AE785" t="inlineStr"/>
      <c r="AF785" s="33" t="n">
        <v>45077</v>
      </c>
      <c r="AL785" t="inlineStr"/>
      <c r="AM785" t="inlineStr"/>
    </row>
    <row r="786">
      <c r="A786" t="n">
        <v>1</v>
      </c>
      <c r="B786" t="inlineStr">
        <is>
          <t>01</t>
        </is>
      </c>
      <c r="C786" t="inlineStr">
        <is>
          <t>DS0701OR0000781</t>
        </is>
      </c>
      <c r="D786" t="inlineStr">
        <is>
          <t>Энергоснабжение</t>
        </is>
      </c>
      <c r="E786" t="inlineStr">
        <is>
          <t>Филиал ПАО "Россети СК"-"Дагэнерго"</t>
        </is>
      </c>
      <c r="F786" t="n">
        <v>53300908</v>
      </c>
      <c r="G786" t="inlineStr">
        <is>
          <t>Прочие потребители</t>
        </is>
      </c>
      <c r="H786" t="inlineStr">
        <is>
          <t>Магазин "Ансалта" Парикмахерская Абакарова Патимат Мусалаевна</t>
        </is>
      </c>
      <c r="K786" t="inlineStr">
        <is>
          <t>ПС 110/35/6кВ "ЗФС"</t>
        </is>
      </c>
      <c r="N786" t="inlineStr">
        <is>
          <t>г.Кизилюрт</t>
        </is>
      </c>
      <c r="O786" t="inlineStr">
        <is>
          <t>ул.Г.Цадаса</t>
        </is>
      </c>
      <c r="P786" t="inlineStr">
        <is>
          <t>74 Б</t>
        </is>
      </c>
      <c r="R786" t="inlineStr">
        <is>
          <t>Меркурий 201.2</t>
        </is>
      </c>
      <c r="S786" t="n">
        <v>45859608</v>
      </c>
      <c r="T786" t="n">
        <v>1</v>
      </c>
      <c r="U786" t="n">
        <v>340</v>
      </c>
      <c r="V786" t="n">
        <v>340</v>
      </c>
      <c r="W786">
        <f>V791-U791</f>
        <v/>
      </c>
      <c r="X786">
        <f>ROUND((W791*T791),0)</f>
        <v/>
      </c>
      <c r="Y786">
        <f>ROUND((X791/100)*2.3,0)</f>
        <v/>
      </c>
      <c r="AC786">
        <f>X791+Y791+Z791+AA791+AB791</f>
        <v/>
      </c>
      <c r="AD786" t="inlineStr">
        <is>
          <t>НН</t>
        </is>
      </c>
      <c r="AE786" t="inlineStr"/>
      <c r="AF786" s="33" t="n">
        <v>45077</v>
      </c>
      <c r="AI786" t="inlineStr">
        <is>
          <t>дэж018345</t>
        </is>
      </c>
      <c r="AL786" t="inlineStr"/>
      <c r="AM786" t="inlineStr"/>
    </row>
    <row r="787">
      <c r="A787" t="n">
        <v>1</v>
      </c>
      <c r="B787" t="inlineStr">
        <is>
          <t>01</t>
        </is>
      </c>
      <c r="C787" t="inlineStr">
        <is>
          <t>DS0701OR0000782</t>
        </is>
      </c>
      <c r="D787" t="inlineStr">
        <is>
          <t>Энергоснабжение</t>
        </is>
      </c>
      <c r="E787" t="inlineStr">
        <is>
          <t>Филиал ПАО "Россети СК"-"Дагэнерго"</t>
        </is>
      </c>
      <c r="F787" t="n">
        <v>53300911</v>
      </c>
      <c r="G787" t="inlineStr">
        <is>
          <t>Прочие потребители</t>
        </is>
      </c>
      <c r="H787" t="inlineStr">
        <is>
          <t>Магазин "Детская подрастковая обувь"</t>
        </is>
      </c>
      <c r="K787" t="inlineStr">
        <is>
          <t>ПС 110/35/6кВ "ЗФС"</t>
        </is>
      </c>
      <c r="N787" t="inlineStr">
        <is>
          <t>г.Кизилюрт</t>
        </is>
      </c>
      <c r="O787" t="inlineStr">
        <is>
          <t>ул.Г.Цадаса</t>
        </is>
      </c>
      <c r="P787" t="n">
        <v>66</v>
      </c>
      <c r="R787" t="inlineStr">
        <is>
          <t>Меркурий 201.2</t>
        </is>
      </c>
      <c r="S787" t="n">
        <v>17404893</v>
      </c>
      <c r="T787" t="n">
        <v>1</v>
      </c>
      <c r="U787" t="n">
        <v>13688</v>
      </c>
      <c r="V787" t="n">
        <v>13688</v>
      </c>
      <c r="W787">
        <f>V792-U792</f>
        <v/>
      </c>
      <c r="X787">
        <f>ROUND((W792*T792),0)</f>
        <v/>
      </c>
      <c r="Y787">
        <f>ROUND((X792/100)*2.3,0)</f>
        <v/>
      </c>
      <c r="AC787">
        <f>X792+Y792+Z792+AA792+AB792</f>
        <v/>
      </c>
      <c r="AD787" t="inlineStr">
        <is>
          <t>НН</t>
        </is>
      </c>
      <c r="AE787" t="inlineStr"/>
      <c r="AF787" s="33" t="n">
        <v>45077</v>
      </c>
      <c r="AL787" t="inlineStr"/>
      <c r="AM787" t="inlineStr"/>
    </row>
    <row r="788">
      <c r="A788" t="n">
        <v>1</v>
      </c>
      <c r="B788" t="inlineStr">
        <is>
          <t>01</t>
        </is>
      </c>
      <c r="C788" t="inlineStr">
        <is>
          <t>DS0701OR0000783</t>
        </is>
      </c>
      <c r="D788" t="inlineStr">
        <is>
          <t>Энергоснабжение</t>
        </is>
      </c>
      <c r="E788" t="inlineStr">
        <is>
          <t>Филиал ПАО "Россети СК"-"Дагэнерго"</t>
        </is>
      </c>
      <c r="F788" t="n">
        <v>53300914</v>
      </c>
      <c r="G788" t="inlineStr">
        <is>
          <t>Прочие потребители</t>
        </is>
      </c>
      <c r="H788" t="inlineStr">
        <is>
          <t xml:space="preserve">Магазин "Самей" </t>
        </is>
      </c>
      <c r="K788" t="inlineStr">
        <is>
          <t>ПС 110/35/6кВ "ЗФС"</t>
        </is>
      </c>
      <c r="N788" t="inlineStr">
        <is>
          <t>г.Кизилюрт</t>
        </is>
      </c>
      <c r="O788" t="inlineStr">
        <is>
          <t>ул.Г.Цадаса</t>
        </is>
      </c>
      <c r="P788" t="n">
        <v>58</v>
      </c>
      <c r="R788" t="inlineStr">
        <is>
          <t xml:space="preserve">ЦЭ 6803 В М7 Р32 </t>
        </is>
      </c>
      <c r="S788" t="n">
        <v>11076154245703</v>
      </c>
      <c r="T788" t="n">
        <v>1</v>
      </c>
      <c r="U788" t="n">
        <v>0</v>
      </c>
      <c r="V788" t="n">
        <v>0</v>
      </c>
      <c r="W788">
        <f>V793-U793</f>
        <v/>
      </c>
      <c r="X788">
        <f>ROUND((W793*T793),0)</f>
        <v/>
      </c>
      <c r="Y788">
        <f>ROUND((X793/100)*2.3,0)</f>
        <v/>
      </c>
      <c r="AC788">
        <f>X793+Y793+Z793+AA793+AB793</f>
        <v/>
      </c>
      <c r="AD788" t="inlineStr">
        <is>
          <t>НН</t>
        </is>
      </c>
      <c r="AE788" t="inlineStr"/>
      <c r="AL788" t="inlineStr"/>
      <c r="AM788" t="inlineStr"/>
    </row>
    <row r="789">
      <c r="A789" t="n">
        <v>1</v>
      </c>
      <c r="B789" t="inlineStr">
        <is>
          <t>01</t>
        </is>
      </c>
      <c r="C789" t="inlineStr">
        <is>
          <t>DS0701OR0000784</t>
        </is>
      </c>
      <c r="D789" t="inlineStr">
        <is>
          <t>Энергоснабжение</t>
        </is>
      </c>
      <c r="E789" t="inlineStr">
        <is>
          <t>Филиал ПАО "Россети СК"-"Дагэнерго"</t>
        </is>
      </c>
      <c r="F789" t="n">
        <v>53300915</v>
      </c>
      <c r="G789" t="inlineStr">
        <is>
          <t>Прочие потребители</t>
        </is>
      </c>
      <c r="H789" t="inlineStr">
        <is>
          <t>Магазин "Нажабат"</t>
        </is>
      </c>
      <c r="K789" t="inlineStr">
        <is>
          <t>ПС 110/35/6кВ "ЗФС"</t>
        </is>
      </c>
      <c r="N789" t="inlineStr">
        <is>
          <t>г.Кизилюрт</t>
        </is>
      </c>
      <c r="O789" t="inlineStr">
        <is>
          <t>ул.Г.Цадаса</t>
        </is>
      </c>
      <c r="P789" t="n">
        <v>10</v>
      </c>
      <c r="R789" t="inlineStr">
        <is>
          <t>ЦЭ 6807 П</t>
        </is>
      </c>
      <c r="S789" t="n">
        <v>7129031017276</v>
      </c>
      <c r="T789" t="n">
        <v>1</v>
      </c>
      <c r="U789" t="n">
        <v>26795</v>
      </c>
      <c r="V789" t="n">
        <v>26795</v>
      </c>
      <c r="W789">
        <f>V794-U794</f>
        <v/>
      </c>
      <c r="X789">
        <f>ROUND((W794*T794),0)</f>
        <v/>
      </c>
      <c r="Y789">
        <f>ROUND((X794/100)*2.3,0)</f>
        <v/>
      </c>
      <c r="AC789">
        <f>X794+Y794+Z794+AA794+AB794</f>
        <v/>
      </c>
      <c r="AD789" t="inlineStr">
        <is>
          <t>НН</t>
        </is>
      </c>
      <c r="AE789" t="inlineStr"/>
      <c r="AI789" t="inlineStr">
        <is>
          <t>ст51</t>
        </is>
      </c>
      <c r="AJ789" t="n">
        <v>0</v>
      </c>
      <c r="AK789" t="inlineStr">
        <is>
          <t>хх</t>
        </is>
      </c>
      <c r="AL789" t="inlineStr"/>
      <c r="AM789" t="inlineStr"/>
      <c r="AN789" t="inlineStr">
        <is>
          <t>ОДПУ</t>
        </is>
      </c>
    </row>
    <row r="790">
      <c r="A790" t="n">
        <v>1</v>
      </c>
      <c r="B790" t="inlineStr">
        <is>
          <t>01</t>
        </is>
      </c>
      <c r="C790" t="inlineStr">
        <is>
          <t>DS0701OR0000785</t>
        </is>
      </c>
      <c r="D790" t="inlineStr">
        <is>
          <t>Энергоснабжение</t>
        </is>
      </c>
      <c r="E790" t="inlineStr">
        <is>
          <t>Филиал ПАО "Россети СК"-"Дагэнерго"</t>
        </is>
      </c>
      <c r="F790" t="n">
        <v>53300916</v>
      </c>
      <c r="G790" t="inlineStr">
        <is>
          <t>Прочие потребители</t>
        </is>
      </c>
      <c r="H790" t="inlineStr">
        <is>
          <t xml:space="preserve">Магазин "Ателье" Уцумиев  А    </t>
        </is>
      </c>
      <c r="K790" t="inlineStr">
        <is>
          <t>ПС 110/35/6кВ "ЗФС"</t>
        </is>
      </c>
      <c r="N790" t="inlineStr">
        <is>
          <t>г.Кизилюрт</t>
        </is>
      </c>
      <c r="O790" t="inlineStr">
        <is>
          <t>ул.Г.Цадаса</t>
        </is>
      </c>
      <c r="P790" t="n">
        <v>18</v>
      </c>
      <c r="R790" t="inlineStr">
        <is>
          <t>СО-5</t>
        </is>
      </c>
      <c r="S790" t="n">
        <v>58991</v>
      </c>
      <c r="T790" t="n">
        <v>1</v>
      </c>
      <c r="U790" t="n">
        <v>9550</v>
      </c>
      <c r="V790" t="n">
        <v>9550</v>
      </c>
      <c r="W790">
        <f>V795-U795</f>
        <v/>
      </c>
      <c r="X790">
        <f>ROUND((W795*T795),0)</f>
        <v/>
      </c>
      <c r="Y790">
        <f>ROUND((X795/100)*2.3,0)</f>
        <v/>
      </c>
      <c r="AC790">
        <f>X795+Y795+Z795+AA795+AB795</f>
        <v/>
      </c>
      <c r="AD790" t="inlineStr">
        <is>
          <t>НН</t>
        </is>
      </c>
      <c r="AE790" t="inlineStr"/>
      <c r="AL790" t="inlineStr"/>
      <c r="AM790" t="inlineStr"/>
    </row>
    <row r="791">
      <c r="A791" t="n">
        <v>1</v>
      </c>
      <c r="B791" t="inlineStr">
        <is>
          <t>01</t>
        </is>
      </c>
      <c r="C791" t="inlineStr">
        <is>
          <t>DS0701OR0000786</t>
        </is>
      </c>
      <c r="D791" t="inlineStr">
        <is>
          <t>Энергоснабжение</t>
        </is>
      </c>
      <c r="E791" t="inlineStr">
        <is>
          <t>Филиал ПАО "Россети СК"-"Дагэнерго"</t>
        </is>
      </c>
      <c r="F791" t="n">
        <v>53300917</v>
      </c>
      <c r="G791" t="inlineStr">
        <is>
          <t>Прочие потребители</t>
        </is>
      </c>
      <c r="H791" t="inlineStr">
        <is>
          <t>Гастроном "Джамиля"</t>
        </is>
      </c>
      <c r="K791" t="inlineStr">
        <is>
          <t>ПС 110/35/6кВ "ЗФС"</t>
        </is>
      </c>
      <c r="N791" t="inlineStr">
        <is>
          <t>г.Кизилюрт</t>
        </is>
      </c>
      <c r="O791" t="inlineStr">
        <is>
          <t>ул.Г.Цадаса</t>
        </is>
      </c>
      <c r="P791" t="inlineStr">
        <is>
          <t>34 "А"</t>
        </is>
      </c>
      <c r="R791" t="inlineStr">
        <is>
          <t>ЦЭ6803 В ЭР32</t>
        </is>
      </c>
      <c r="S791" t="inlineStr">
        <is>
          <t>011554146081124</t>
        </is>
      </c>
      <c r="T791" t="n">
        <v>1</v>
      </c>
      <c r="U791" t="n">
        <v>72250</v>
      </c>
      <c r="V791" t="n">
        <v>72250</v>
      </c>
      <c r="W791">
        <f>V796-U796</f>
        <v/>
      </c>
      <c r="X791">
        <f>ROUND((W796*T796),0)</f>
        <v/>
      </c>
      <c r="Y791">
        <f>ROUND((X796/100)*2.3,0)</f>
        <v/>
      </c>
      <c r="AC791">
        <f>X796+Y796+Z796+AA796+AB796</f>
        <v/>
      </c>
      <c r="AD791" t="inlineStr">
        <is>
          <t>НН</t>
        </is>
      </c>
      <c r="AE791" t="inlineStr"/>
      <c r="AF791" s="33" t="n">
        <v>45070</v>
      </c>
      <c r="AI791" t="n">
        <v>15880175</v>
      </c>
      <c r="AJ791" t="inlineStr">
        <is>
          <t>дэж0002676</t>
        </is>
      </c>
      <c r="AK791" t="n">
        <v>38137550</v>
      </c>
      <c r="AL791" t="inlineStr"/>
      <c r="AM791" t="inlineStr"/>
    </row>
    <row r="792">
      <c r="A792" t="n">
        <v>1</v>
      </c>
      <c r="B792" t="inlineStr">
        <is>
          <t>01</t>
        </is>
      </c>
      <c r="C792" t="inlineStr">
        <is>
          <t>DS0701OR0000787</t>
        </is>
      </c>
      <c r="D792" t="inlineStr">
        <is>
          <t>Энергоснабжение</t>
        </is>
      </c>
      <c r="E792" t="inlineStr">
        <is>
          <t>Филиал ПАО "Россети СК"-"Дагэнерго"</t>
        </is>
      </c>
      <c r="F792" t="n">
        <v>53300918</v>
      </c>
      <c r="G792" t="inlineStr">
        <is>
          <t>Прочие потребители</t>
        </is>
      </c>
      <c r="H792" t="inlineStr">
        <is>
          <t xml:space="preserve">Магазин "Жасмин" </t>
        </is>
      </c>
      <c r="K792" t="inlineStr">
        <is>
          <t>ПС 110/35/6кВ "ЗФС"</t>
        </is>
      </c>
      <c r="N792" t="inlineStr">
        <is>
          <t>г.Кизилюрт</t>
        </is>
      </c>
      <c r="O792" t="inlineStr">
        <is>
          <t>Меж-ду 72 и 76</t>
        </is>
      </c>
      <c r="R792" t="inlineStr">
        <is>
          <t>CЕ 101 S6 145</t>
        </is>
      </c>
      <c r="S792" t="n">
        <v>126264621</v>
      </c>
      <c r="T792" t="n">
        <v>1</v>
      </c>
      <c r="U792" t="n">
        <v>25011</v>
      </c>
      <c r="V792" t="n">
        <v>25011</v>
      </c>
      <c r="W792">
        <f>V797-U797</f>
        <v/>
      </c>
      <c r="X792">
        <f>ROUND((W797*T797),0)</f>
        <v/>
      </c>
      <c r="Y792">
        <f>ROUND((X797/100)*2.3,0)</f>
        <v/>
      </c>
      <c r="AC792">
        <f>X797+Y797+Z797+AA797+AB797</f>
        <v/>
      </c>
      <c r="AD792" t="inlineStr">
        <is>
          <t>НН</t>
        </is>
      </c>
      <c r="AE792" t="inlineStr"/>
      <c r="AF792" s="33" t="n">
        <v>45077</v>
      </c>
      <c r="AI792" t="inlineStr">
        <is>
          <t>мрск0117714</t>
        </is>
      </c>
      <c r="AJ792" t="inlineStr">
        <is>
          <t>003133</t>
        </is>
      </c>
      <c r="AL792" t="inlineStr"/>
      <c r="AM792" t="inlineStr"/>
    </row>
    <row r="793">
      <c r="A793" t="n">
        <v>1</v>
      </c>
      <c r="B793" t="inlineStr">
        <is>
          <t>01</t>
        </is>
      </c>
      <c r="C793" t="inlineStr">
        <is>
          <t>DS0701OR0000788</t>
        </is>
      </c>
      <c r="D793" t="inlineStr">
        <is>
          <t>Энергоснабжение</t>
        </is>
      </c>
      <c r="E793" t="inlineStr">
        <is>
          <t>Филиал ПАО "Россети СК"-"Дагэнерго"</t>
        </is>
      </c>
      <c r="F793" t="n">
        <v>53300919</v>
      </c>
      <c r="G793" t="inlineStr">
        <is>
          <t>Прочие потребители</t>
        </is>
      </c>
      <c r="H793" t="inlineStr">
        <is>
          <t>Ком. Киоск  Хабибулаева</t>
        </is>
      </c>
      <c r="K793" t="inlineStr">
        <is>
          <t>ПС 110/35/6кВ "ЗФС"</t>
        </is>
      </c>
      <c r="N793" t="inlineStr">
        <is>
          <t>г.Кизилюрт</t>
        </is>
      </c>
      <c r="O793" t="inlineStr">
        <is>
          <t>ул.Г.Цадаса</t>
        </is>
      </c>
      <c r="P793" t="n">
        <v>67</v>
      </c>
      <c r="R793" t="inlineStr">
        <is>
          <t>Меркурий 201.2</t>
        </is>
      </c>
      <c r="S793" t="n">
        <v>20922055</v>
      </c>
      <c r="T793" t="n">
        <v>1</v>
      </c>
      <c r="U793" t="n">
        <v>3473</v>
      </c>
      <c r="V793" t="n">
        <v>3473</v>
      </c>
      <c r="W793">
        <f>V798-U798</f>
        <v/>
      </c>
      <c r="X793">
        <f>ROUND((W798*T798),0)</f>
        <v/>
      </c>
      <c r="Y793">
        <f>ROUND((X798/100)*2.3,0)</f>
        <v/>
      </c>
      <c r="AC793">
        <f>X798+Y798+Z798+AA798+AB798</f>
        <v/>
      </c>
      <c r="AD793" t="inlineStr">
        <is>
          <t>НН</t>
        </is>
      </c>
      <c r="AE793" t="inlineStr"/>
      <c r="AF793" s="33" t="n">
        <v>45071</v>
      </c>
      <c r="AI793" t="inlineStr">
        <is>
          <t>дэж018198</t>
        </is>
      </c>
      <c r="AL793" t="inlineStr"/>
      <c r="AM793" t="inlineStr"/>
    </row>
    <row r="794">
      <c r="A794" t="n">
        <v>1</v>
      </c>
      <c r="B794" t="inlineStr">
        <is>
          <t>01</t>
        </is>
      </c>
      <c r="C794" t="inlineStr">
        <is>
          <t>DS0701OR0000789</t>
        </is>
      </c>
      <c r="D794" t="inlineStr">
        <is>
          <t>Энергоснабжение</t>
        </is>
      </c>
      <c r="E794" t="inlineStr">
        <is>
          <t>Филиал ПАО "Россети СК"-"Дагэнерго"</t>
        </is>
      </c>
      <c r="F794" t="n">
        <v>53300920</v>
      </c>
      <c r="G794" t="inlineStr">
        <is>
          <t>Прочие потребители</t>
        </is>
      </c>
      <c r="H794" t="inlineStr">
        <is>
          <t xml:space="preserve">Ч/Л Гасанова Зарема Абдулаевна "Ванильное небо" </t>
        </is>
      </c>
      <c r="K794" t="inlineStr">
        <is>
          <t>ПС 110/35/6кВ "ЗФС"</t>
        </is>
      </c>
      <c r="N794" t="inlineStr">
        <is>
          <t>г.Кизилюрт</t>
        </is>
      </c>
      <c r="O794" t="inlineStr">
        <is>
          <t>ул.Г.Цадаса</t>
        </is>
      </c>
      <c r="R794" t="inlineStr">
        <is>
          <t>Меркурий 201.2</t>
        </is>
      </c>
      <c r="S794" t="n">
        <v>18231584</v>
      </c>
      <c r="T794" t="n">
        <v>1</v>
      </c>
      <c r="U794" t="n">
        <v>20091</v>
      </c>
      <c r="V794" t="n">
        <v>20091</v>
      </c>
      <c r="W794">
        <f>V799-U799</f>
        <v/>
      </c>
      <c r="X794">
        <f>ROUND((W799*T799),0)</f>
        <v/>
      </c>
      <c r="Y794">
        <f>ROUND((X799/100)*2.3,0)</f>
        <v/>
      </c>
      <c r="AC794">
        <f>X799+Y799+Z799+AA799+AB799</f>
        <v/>
      </c>
      <c r="AD794" t="inlineStr">
        <is>
          <t>НН</t>
        </is>
      </c>
      <c r="AE794" t="inlineStr"/>
      <c r="AF794" s="33" t="n">
        <v>45077</v>
      </c>
      <c r="AI794" t="inlineStr">
        <is>
          <t>дэж018239</t>
        </is>
      </c>
      <c r="AJ794" t="inlineStr">
        <is>
          <t>0652362</t>
        </is>
      </c>
      <c r="AL794" t="inlineStr"/>
      <c r="AM794" t="inlineStr"/>
    </row>
    <row r="795">
      <c r="A795" t="n">
        <v>1</v>
      </c>
      <c r="B795" t="inlineStr">
        <is>
          <t>01</t>
        </is>
      </c>
      <c r="C795" t="inlineStr">
        <is>
          <t>DS0701OR0000790</t>
        </is>
      </c>
      <c r="D795" t="inlineStr">
        <is>
          <t>Энергоснабжение</t>
        </is>
      </c>
      <c r="E795" t="inlineStr">
        <is>
          <t>Филиал ПАО "Россети СК"-"Дагэнерго"</t>
        </is>
      </c>
      <c r="F795" t="n">
        <v>53300922</v>
      </c>
      <c r="G795" t="inlineStr">
        <is>
          <t>Прочие потребители</t>
        </is>
      </c>
      <c r="H795" t="inlineStr">
        <is>
          <t>Магазин "Посуда-белье" (Ат Амнка)</t>
        </is>
      </c>
      <c r="K795" t="inlineStr">
        <is>
          <t>ПС 110/35/6кВ "ЗФС"</t>
        </is>
      </c>
      <c r="N795" t="inlineStr">
        <is>
          <t>г.Кизилюрт</t>
        </is>
      </c>
      <c r="O795" t="inlineStr">
        <is>
          <t>ул.Г.Цадаса</t>
        </is>
      </c>
      <c r="P795" t="inlineStr">
        <is>
          <t>78 "А"</t>
        </is>
      </c>
      <c r="R795" t="inlineStr">
        <is>
          <t>Нева 104 1STO</t>
        </is>
      </c>
      <c r="S795" t="inlineStr">
        <is>
          <t>000767</t>
        </is>
      </c>
      <c r="T795" t="n">
        <v>1</v>
      </c>
      <c r="U795" t="n">
        <v>13463</v>
      </c>
      <c r="V795" t="n">
        <v>13463</v>
      </c>
      <c r="W795">
        <f>V800-U800</f>
        <v/>
      </c>
      <c r="X795">
        <f>ROUND((W800*T800),0)</f>
        <v/>
      </c>
      <c r="Y795">
        <f>ROUND((X800/100)*2.3,0)</f>
        <v/>
      </c>
      <c r="AC795">
        <f>X800+Y800+Z800+AA800+AB800</f>
        <v/>
      </c>
      <c r="AD795" t="inlineStr">
        <is>
          <t>НН</t>
        </is>
      </c>
      <c r="AE795" t="inlineStr"/>
      <c r="AF795" s="33" t="n">
        <v>45068</v>
      </c>
      <c r="AI795" t="inlineStr">
        <is>
          <t>дэж012191</t>
        </is>
      </c>
      <c r="AL795" t="inlineStr"/>
      <c r="AM795" t="inlineStr"/>
    </row>
    <row r="796">
      <c r="A796" t="n">
        <v>1</v>
      </c>
      <c r="B796" t="inlineStr">
        <is>
          <t>01</t>
        </is>
      </c>
      <c r="C796" t="inlineStr">
        <is>
          <t>DS0701OR0000791</t>
        </is>
      </c>
      <c r="D796" t="inlineStr">
        <is>
          <t>Энергоснабжение</t>
        </is>
      </c>
      <c r="E796" t="inlineStr">
        <is>
          <t>Филиал ПАО "Россети СК"-"Дагэнерго"</t>
        </is>
      </c>
      <c r="F796" t="n">
        <v>53300923</v>
      </c>
      <c r="G796" t="inlineStr">
        <is>
          <t>Прочие потребители</t>
        </is>
      </c>
      <c r="H796" t="inlineStr">
        <is>
          <t xml:space="preserve">Магазин  "Заира" № 75 </t>
        </is>
      </c>
      <c r="K796" t="inlineStr">
        <is>
          <t>ПС 110/35/6кВ "ЗФС"</t>
        </is>
      </c>
      <c r="N796" t="inlineStr">
        <is>
          <t>г.Кизилюрт</t>
        </is>
      </c>
      <c r="O796" t="inlineStr">
        <is>
          <t>у "Чебурашки"</t>
        </is>
      </c>
      <c r="R796" t="inlineStr">
        <is>
          <t>СЕ 101 S6 145 M6</t>
        </is>
      </c>
      <c r="S796" t="inlineStr">
        <is>
          <t>00778909035029771</t>
        </is>
      </c>
      <c r="T796" t="n">
        <v>1</v>
      </c>
      <c r="U796" t="n">
        <v>15890</v>
      </c>
      <c r="V796" t="n">
        <v>15890</v>
      </c>
      <c r="W796">
        <f>V801-U801</f>
        <v/>
      </c>
      <c r="X796">
        <f>ROUND((W801*T801),0)</f>
        <v/>
      </c>
      <c r="Y796">
        <f>ROUND((X801/100)*2.3,0)</f>
        <v/>
      </c>
      <c r="AC796">
        <f>X801+Y801+Z801+AA801+AB801</f>
        <v/>
      </c>
      <c r="AD796" t="inlineStr">
        <is>
          <t>НН</t>
        </is>
      </c>
      <c r="AE796" t="inlineStr"/>
      <c r="AF796" s="33" t="n">
        <v>45068</v>
      </c>
      <c r="AI796" t="inlineStr">
        <is>
          <t>дэж018499</t>
        </is>
      </c>
      <c r="AL796" t="inlineStr"/>
      <c r="AM796" t="inlineStr"/>
    </row>
    <row r="797">
      <c r="A797" t="n">
        <v>1</v>
      </c>
      <c r="B797" t="inlineStr">
        <is>
          <t>01</t>
        </is>
      </c>
      <c r="C797" t="inlineStr">
        <is>
          <t>DS0701OR0000792</t>
        </is>
      </c>
      <c r="D797" t="inlineStr">
        <is>
          <t>Энергоснабжение</t>
        </is>
      </c>
      <c r="E797" t="inlineStr">
        <is>
          <t>Филиал ПАО "Россети СК"-"Дагэнерго"</t>
        </is>
      </c>
      <c r="F797" t="n">
        <v>53300924</v>
      </c>
      <c r="G797" t="inlineStr">
        <is>
          <t>Прочие потребители</t>
        </is>
      </c>
      <c r="H797" t="inlineStr">
        <is>
          <t>Магазин Одежда"  (Любопышка)</t>
        </is>
      </c>
      <c r="K797" t="inlineStr">
        <is>
          <t>ПС 110/35/6кВ "ЗФС"</t>
        </is>
      </c>
      <c r="N797" t="inlineStr">
        <is>
          <t>г.Кизилюрт</t>
        </is>
      </c>
      <c r="O797" t="inlineStr">
        <is>
          <t>у РОВД</t>
        </is>
      </c>
      <c r="R797" t="inlineStr">
        <is>
          <t>ЦЭ 6807 П</t>
        </is>
      </c>
      <c r="S797" t="n">
        <v>9015043749</v>
      </c>
      <c r="T797" t="n">
        <v>1</v>
      </c>
      <c r="U797" t="n">
        <v>4488</v>
      </c>
      <c r="V797" t="n">
        <v>4488</v>
      </c>
      <c r="W797">
        <f>V802-U802</f>
        <v/>
      </c>
      <c r="X797">
        <f>ROUND((W802*T802),0)</f>
        <v/>
      </c>
      <c r="Y797">
        <f>ROUND((X802/100)*2.3,0)</f>
        <v/>
      </c>
      <c r="AC797">
        <f>X802+Y802+Z802+AA802+AB802</f>
        <v/>
      </c>
      <c r="AD797" t="inlineStr">
        <is>
          <t>НН</t>
        </is>
      </c>
      <c r="AE797" t="inlineStr"/>
      <c r="AF797" s="33" t="n">
        <v>45077</v>
      </c>
      <c r="AI797" t="inlineStr">
        <is>
          <t>нет</t>
        </is>
      </c>
      <c r="AL797" t="inlineStr"/>
      <c r="AM797" t="inlineStr"/>
    </row>
    <row r="798">
      <c r="A798" t="n">
        <v>1</v>
      </c>
      <c r="B798" t="inlineStr">
        <is>
          <t>01</t>
        </is>
      </c>
      <c r="C798" t="inlineStr">
        <is>
          <t>DS0701OR0000793</t>
        </is>
      </c>
      <c r="D798" t="inlineStr">
        <is>
          <t>Энергоснабжение</t>
        </is>
      </c>
      <c r="E798" t="inlineStr">
        <is>
          <t>Филиал ПАО "Россети СК"-"Дагэнерго"</t>
        </is>
      </c>
      <c r="F798" t="n">
        <v>53300926</v>
      </c>
      <c r="G798" t="inlineStr">
        <is>
          <t>Прочие потребители</t>
        </is>
      </c>
      <c r="H798" t="inlineStr">
        <is>
          <t>Мед центр "Пульс" (быв.Гастр34)</t>
        </is>
      </c>
      <c r="K798" t="inlineStr">
        <is>
          <t>ПС 110/35/6кВ "ЗФС"</t>
        </is>
      </c>
      <c r="N798" t="inlineStr">
        <is>
          <t>г.Кизилюрт</t>
        </is>
      </c>
      <c r="O798" t="inlineStr">
        <is>
          <t>ул.Г.Цадаса</t>
        </is>
      </c>
      <c r="P798" t="n">
        <v>34</v>
      </c>
      <c r="R798" t="inlineStr">
        <is>
          <t>Меркурий 230 АR-02 С</t>
        </is>
      </c>
      <c r="S798" t="n">
        <v>13189510</v>
      </c>
      <c r="T798" t="n">
        <v>1</v>
      </c>
      <c r="U798" t="n">
        <v>166408</v>
      </c>
      <c r="V798" t="n">
        <v>166408</v>
      </c>
      <c r="W798">
        <f>V803-U803</f>
        <v/>
      </c>
      <c r="X798">
        <f>ROUND((W803*T803),0)</f>
        <v/>
      </c>
      <c r="Y798">
        <f>ROUND((X803/100)*2.3,0)</f>
        <v/>
      </c>
      <c r="AC798">
        <f>X803+Y803+Z803+AA803+AB803</f>
        <v/>
      </c>
      <c r="AD798" t="inlineStr">
        <is>
          <t>НН</t>
        </is>
      </c>
      <c r="AE798" t="inlineStr"/>
      <c r="AF798" s="33" t="n">
        <v>45075</v>
      </c>
      <c r="AI798" t="inlineStr">
        <is>
          <t>дэж018133</t>
        </is>
      </c>
      <c r="AL798" t="inlineStr"/>
      <c r="AM798" t="inlineStr"/>
    </row>
    <row r="799">
      <c r="A799" t="n">
        <v>1</v>
      </c>
      <c r="B799" t="inlineStr">
        <is>
          <t>01</t>
        </is>
      </c>
      <c r="C799" t="inlineStr">
        <is>
          <t>DS0701OR0000794</t>
        </is>
      </c>
      <c r="D799" t="inlineStr">
        <is>
          <t>Энергоснабжение</t>
        </is>
      </c>
      <c r="E799" t="inlineStr">
        <is>
          <t>Филиал ПАО "Россети СК"-"Дагэнерго"</t>
        </is>
      </c>
      <c r="F799" t="n">
        <v>53300927</v>
      </c>
      <c r="G799" t="inlineStr">
        <is>
          <t>Прочие потребители</t>
        </is>
      </c>
      <c r="H799" t="inlineStr">
        <is>
          <t xml:space="preserve">Магазин "Секондхенд" </t>
        </is>
      </c>
      <c r="K799" t="inlineStr">
        <is>
          <t>ПС 110/35/6кВ "ЗФС"</t>
        </is>
      </c>
      <c r="N799" t="inlineStr">
        <is>
          <t>г.Кизилюрт</t>
        </is>
      </c>
      <c r="O799" t="inlineStr">
        <is>
          <t>ул.Г.Цадаса</t>
        </is>
      </c>
      <c r="P799" t="inlineStr">
        <is>
          <t>86 В/21</t>
        </is>
      </c>
      <c r="R799" t="inlineStr">
        <is>
          <t>ЦЭ 6807 П</t>
        </is>
      </c>
      <c r="S799" t="inlineStr">
        <is>
          <t>007129024049820</t>
        </is>
      </c>
      <c r="T799" t="n">
        <v>1</v>
      </c>
      <c r="U799" t="n">
        <v>30161</v>
      </c>
      <c r="V799" t="n">
        <v>30161</v>
      </c>
      <c r="W799">
        <f>V804-U804</f>
        <v/>
      </c>
      <c r="X799">
        <f>ROUND((W804*T804),0)</f>
        <v/>
      </c>
      <c r="Y799">
        <f>ROUND((X804/100)*2.3,0)</f>
        <v/>
      </c>
      <c r="AC799">
        <f>X804+Y804+Z804+AA804+AB804</f>
        <v/>
      </c>
      <c r="AD799" t="inlineStr">
        <is>
          <t>НН</t>
        </is>
      </c>
      <c r="AE799" t="inlineStr"/>
      <c r="AF799" s="33" t="n">
        <v>45068</v>
      </c>
      <c r="AI799" t="inlineStr">
        <is>
          <t>дэж003178</t>
        </is>
      </c>
      <c r="AJ799" t="inlineStr">
        <is>
          <t>хх</t>
        </is>
      </c>
      <c r="AK799" t="inlineStr">
        <is>
          <t>дэж0000594</t>
        </is>
      </c>
      <c r="AL799" t="inlineStr"/>
      <c r="AM799" t="inlineStr"/>
    </row>
    <row r="800">
      <c r="A800" t="n">
        <v>1</v>
      </c>
      <c r="B800" t="inlineStr">
        <is>
          <t>01</t>
        </is>
      </c>
      <c r="C800" t="inlineStr">
        <is>
          <t>DS0701OR0000795</t>
        </is>
      </c>
      <c r="D800" t="inlineStr">
        <is>
          <t>Энергоснабжение</t>
        </is>
      </c>
      <c r="E800" t="inlineStr">
        <is>
          <t>Филиал ПАО "Россети СК"-"Дагэнерго"</t>
        </is>
      </c>
      <c r="F800" t="n">
        <v>53300929</v>
      </c>
      <c r="G800" t="inlineStr">
        <is>
          <t>Прочие потребители</t>
        </is>
      </c>
      <c r="H800" t="inlineStr">
        <is>
          <t xml:space="preserve">Автомагазин "ул.Г.Цадаса" </t>
        </is>
      </c>
      <c r="K800" t="inlineStr">
        <is>
          <t>ПС 110/35/6кВ "ЗФС"</t>
        </is>
      </c>
      <c r="N800" t="inlineStr">
        <is>
          <t>г.Кизилюрт</t>
        </is>
      </c>
      <c r="O800" t="inlineStr">
        <is>
          <t>ул.Г.Цадаса</t>
        </is>
      </c>
      <c r="P800" t="n">
        <v>87</v>
      </c>
      <c r="R800" t="inlineStr">
        <is>
          <t>СЕ-101</t>
        </is>
      </c>
      <c r="S800" t="n">
        <v>902294656</v>
      </c>
      <c r="T800" t="n">
        <v>1</v>
      </c>
      <c r="U800" t="n">
        <v>7686</v>
      </c>
      <c r="V800" t="n">
        <v>7686</v>
      </c>
      <c r="W800">
        <f>V805-U805</f>
        <v/>
      </c>
      <c r="X800">
        <f>ROUND((W805*T805),0)</f>
        <v/>
      </c>
      <c r="Y800">
        <f>ROUND((X805/100)*2.3,0)</f>
        <v/>
      </c>
      <c r="AC800">
        <f>X805+Y805+Z805+AA805+AB805</f>
        <v/>
      </c>
      <c r="AD800" t="inlineStr">
        <is>
          <t>НН</t>
        </is>
      </c>
      <c r="AE800" t="inlineStr"/>
      <c r="AF800" s="33" t="n">
        <v>45077</v>
      </c>
      <c r="AL800" t="inlineStr"/>
      <c r="AM800" t="inlineStr"/>
    </row>
    <row r="801">
      <c r="A801" t="n">
        <v>1</v>
      </c>
      <c r="B801" t="inlineStr">
        <is>
          <t>01</t>
        </is>
      </c>
      <c r="C801" t="inlineStr">
        <is>
          <t>DS0701OR0000796</t>
        </is>
      </c>
      <c r="D801" t="inlineStr">
        <is>
          <t>Энергоснабжение</t>
        </is>
      </c>
      <c r="E801" t="inlineStr">
        <is>
          <t>Филиал ПАО "Россети СК"-"Дагэнерго"</t>
        </is>
      </c>
      <c r="F801" t="n">
        <v>53300930</v>
      </c>
      <c r="G801" t="inlineStr">
        <is>
          <t>Прочие потребители</t>
        </is>
      </c>
      <c r="H801" t="inlineStr">
        <is>
          <t xml:space="preserve">Магазин " Пластмасса"   </t>
        </is>
      </c>
      <c r="K801" t="inlineStr">
        <is>
          <t>ПС 110/35/6кВ "ЗФС"</t>
        </is>
      </c>
      <c r="N801" t="inlineStr">
        <is>
          <t>г.Кизилюрт</t>
        </is>
      </c>
      <c r="O801" t="inlineStr">
        <is>
          <t>ул.Г.Цадаса</t>
        </is>
      </c>
      <c r="P801" t="inlineStr">
        <is>
          <t>86 В/8</t>
        </is>
      </c>
      <c r="R801" t="inlineStr">
        <is>
          <t>ЦЭ 6807 П</t>
        </is>
      </c>
      <c r="S801" t="n">
        <v>9024019358</v>
      </c>
      <c r="T801" t="n">
        <v>1</v>
      </c>
      <c r="U801" t="n">
        <v>9701</v>
      </c>
      <c r="V801" t="n">
        <v>9701</v>
      </c>
      <c r="W801">
        <f>V806-U806</f>
        <v/>
      </c>
      <c r="X801">
        <f>ROUND((W806*T806),0)</f>
        <v/>
      </c>
      <c r="Y801">
        <f>ROUND((X806/100)*2.3,0)</f>
        <v/>
      </c>
      <c r="AC801">
        <f>X806+Y806+Z806+AA806+AB806</f>
        <v/>
      </c>
      <c r="AD801" t="inlineStr">
        <is>
          <t>НН</t>
        </is>
      </c>
      <c r="AE801" t="inlineStr"/>
      <c r="AL801" t="inlineStr"/>
      <c r="AM801" t="inlineStr"/>
    </row>
    <row r="802">
      <c r="A802" t="n">
        <v>1</v>
      </c>
      <c r="B802" t="inlineStr">
        <is>
          <t>01</t>
        </is>
      </c>
      <c r="C802" t="inlineStr">
        <is>
          <t>DS0701OR0000797</t>
        </is>
      </c>
      <c r="D802" t="inlineStr">
        <is>
          <t>Энергоснабжение</t>
        </is>
      </c>
      <c r="E802" t="inlineStr">
        <is>
          <t>Филиал ПАО "Россети СК"-"Дагэнерго"</t>
        </is>
      </c>
      <c r="F802" t="n">
        <v>53300931</v>
      </c>
      <c r="G802" t="inlineStr">
        <is>
          <t>Прочие потребители</t>
        </is>
      </c>
      <c r="H802" t="inlineStr">
        <is>
          <t>Магазин "Ислам"</t>
        </is>
      </c>
      <c r="K802" t="inlineStr">
        <is>
          <t>ПС 110/35/6кВ "ЗФС"</t>
        </is>
      </c>
      <c r="N802" t="inlineStr">
        <is>
          <t>г.Кизилюрт</t>
        </is>
      </c>
      <c r="O802" t="inlineStr">
        <is>
          <t>ул.Г.Цадаса</t>
        </is>
      </c>
      <c r="P802" t="inlineStr">
        <is>
          <t>42 В</t>
        </is>
      </c>
      <c r="R802" t="inlineStr">
        <is>
          <t>ЦЭ 6807 П</t>
        </is>
      </c>
      <c r="S802" t="n">
        <v>7128025007682</v>
      </c>
      <c r="T802" t="n">
        <v>1</v>
      </c>
      <c r="U802" t="n">
        <v>24117</v>
      </c>
      <c r="V802" t="n">
        <v>24117</v>
      </c>
      <c r="W802">
        <f>V807-U807</f>
        <v/>
      </c>
      <c r="X802">
        <f>ROUND((W807*T807),0)</f>
        <v/>
      </c>
      <c r="Y802">
        <f>ROUND((X807/100)*2.3,0)</f>
        <v/>
      </c>
      <c r="AC802">
        <f>X807+Y807+Z807+AA807+AB807</f>
        <v/>
      </c>
      <c r="AD802" t="inlineStr">
        <is>
          <t>НН</t>
        </is>
      </c>
      <c r="AE802" t="inlineStr"/>
      <c r="AF802" s="33" t="n">
        <v>45077</v>
      </c>
      <c r="AG802" t="inlineStr">
        <is>
          <t>Акт недопуска</t>
        </is>
      </c>
      <c r="AH802" t="n">
        <v>399</v>
      </c>
      <c r="AL802" t="inlineStr"/>
      <c r="AM802" t="inlineStr"/>
    </row>
    <row r="803">
      <c r="A803" t="n">
        <v>1</v>
      </c>
      <c r="B803" t="inlineStr">
        <is>
          <t>01</t>
        </is>
      </c>
      <c r="C803" t="inlineStr">
        <is>
          <t>DS0701OR0000798</t>
        </is>
      </c>
      <c r="D803" t="inlineStr">
        <is>
          <t>Энергоснабжение</t>
        </is>
      </c>
      <c r="E803" t="inlineStr">
        <is>
          <t>Филиал ПАО "Россети СК"-"Дагэнерго"</t>
        </is>
      </c>
      <c r="F803" t="n">
        <v>53300933</v>
      </c>
      <c r="G803" t="inlineStr">
        <is>
          <t>Прочие потребители</t>
        </is>
      </c>
      <c r="H803" t="inlineStr">
        <is>
          <t xml:space="preserve">Магазин " Исламский"    </t>
        </is>
      </c>
      <c r="K803" t="inlineStr">
        <is>
          <t>ПС 110/35/6кВ "ЗФС"</t>
        </is>
      </c>
      <c r="N803" t="inlineStr">
        <is>
          <t>г.Кизилюрт</t>
        </is>
      </c>
      <c r="O803" t="inlineStr">
        <is>
          <t>ул.Г.Цадаса</t>
        </is>
      </c>
      <c r="P803" t="inlineStr">
        <is>
          <t>94 В</t>
        </is>
      </c>
      <c r="R803" t="inlineStr">
        <is>
          <t>ЦЭ 6803 В</t>
        </is>
      </c>
      <c r="S803" t="n">
        <v>9026027002437</v>
      </c>
      <c r="T803" t="n">
        <v>1</v>
      </c>
      <c r="U803" t="n">
        <v>15840</v>
      </c>
      <c r="V803" t="n">
        <v>15840</v>
      </c>
      <c r="W803">
        <f>V808-U808</f>
        <v/>
      </c>
      <c r="X803">
        <f>ROUND((W808*T808),0)</f>
        <v/>
      </c>
      <c r="Y803">
        <f>ROUND((X808/100)*2.3,0)</f>
        <v/>
      </c>
      <c r="AC803">
        <f>X808+Y808+Z808+AA808+AB808</f>
        <v/>
      </c>
      <c r="AD803" t="inlineStr">
        <is>
          <t>СН2</t>
        </is>
      </c>
      <c r="AE803" t="inlineStr"/>
      <c r="AF803" s="33" t="n">
        <v>45077</v>
      </c>
      <c r="AI803" t="inlineStr">
        <is>
          <t>нет</t>
        </is>
      </c>
      <c r="AL803" t="inlineStr"/>
      <c r="AM803" t="inlineStr"/>
    </row>
    <row r="804">
      <c r="A804" t="n">
        <v>1</v>
      </c>
      <c r="B804" t="inlineStr">
        <is>
          <t>01</t>
        </is>
      </c>
      <c r="C804" t="inlineStr">
        <is>
          <t>DS0701OR0000799</t>
        </is>
      </c>
      <c r="D804" t="inlineStr">
        <is>
          <t>Энергоснабжение</t>
        </is>
      </c>
      <c r="E804" t="inlineStr">
        <is>
          <t>Филиал ПАО "Россети СК"-"Дагэнерго"</t>
        </is>
      </c>
      <c r="F804" t="n">
        <v>53300935</v>
      </c>
      <c r="G804" t="inlineStr">
        <is>
          <t>Прочие потребители</t>
        </is>
      </c>
      <c r="H804" t="inlineStr">
        <is>
          <t>Курбанов Шамиль  Магазин "Маркиза"</t>
        </is>
      </c>
      <c r="K804" t="inlineStr">
        <is>
          <t>ПС 110/35/6кВ "ЗФС"</t>
        </is>
      </c>
      <c r="N804" t="inlineStr">
        <is>
          <t>г.Кизилюрт</t>
        </is>
      </c>
      <c r="O804" t="inlineStr">
        <is>
          <t>ул.Г.Цадаса</t>
        </is>
      </c>
      <c r="P804" t="n">
        <v>58</v>
      </c>
      <c r="R804" t="inlineStr">
        <is>
          <t>ЦЭ 6807 П</t>
        </is>
      </c>
      <c r="S804" t="inlineStr">
        <is>
          <t>007128028016450</t>
        </is>
      </c>
      <c r="T804" t="n">
        <v>1</v>
      </c>
      <c r="U804" t="n">
        <v>26417</v>
      </c>
      <c r="V804" t="n">
        <v>26417</v>
      </c>
      <c r="W804">
        <f>V809-U809</f>
        <v/>
      </c>
      <c r="X804">
        <f>ROUND((W809*T809),0)</f>
        <v/>
      </c>
      <c r="Y804">
        <f>ROUND((X809/100)*2.3,0)</f>
        <v/>
      </c>
      <c r="AC804">
        <f>X809+Y809+Z809+AA809+AB809</f>
        <v/>
      </c>
      <c r="AD804" t="inlineStr">
        <is>
          <t>НН</t>
        </is>
      </c>
      <c r="AE804" t="inlineStr"/>
      <c r="AF804" s="33" t="n">
        <v>45068</v>
      </c>
      <c r="AI804" t="inlineStr">
        <is>
          <t>дэж018105</t>
        </is>
      </c>
      <c r="AL804" t="inlineStr"/>
      <c r="AM804" t="inlineStr"/>
    </row>
    <row r="805">
      <c r="A805" t="n">
        <v>1</v>
      </c>
      <c r="B805" t="inlineStr">
        <is>
          <t>01</t>
        </is>
      </c>
      <c r="C805" t="inlineStr">
        <is>
          <t>DS0701OR0000800</t>
        </is>
      </c>
      <c r="D805" t="inlineStr">
        <is>
          <t>Энергоснабжение</t>
        </is>
      </c>
      <c r="E805" t="inlineStr">
        <is>
          <t>Филиал ПАО "Россети СК"-"Дагэнерго"</t>
        </is>
      </c>
      <c r="F805" t="n">
        <v>53300936</v>
      </c>
      <c r="G805" t="inlineStr">
        <is>
          <t>Прочие потребители</t>
        </is>
      </c>
      <c r="H805" t="inlineStr">
        <is>
          <t xml:space="preserve">Магазин " Одежда" "Бэби-Бум" </t>
        </is>
      </c>
      <c r="K805" t="inlineStr">
        <is>
          <t>ПС 110/35/6кВ "ЗФС"</t>
        </is>
      </c>
      <c r="N805" t="inlineStr">
        <is>
          <t>г.Кизилюрт</t>
        </is>
      </c>
      <c r="O805" t="inlineStr">
        <is>
          <t>ул.Г.Цадаса</t>
        </is>
      </c>
      <c r="P805" t="inlineStr">
        <is>
          <t>58/1 А</t>
        </is>
      </c>
      <c r="R805" t="inlineStr">
        <is>
          <t>ЦЭ6803 В ЭР32</t>
        </is>
      </c>
      <c r="S805" t="inlineStr">
        <is>
          <t>011552166326799</t>
        </is>
      </c>
      <c r="T805" t="n">
        <v>1</v>
      </c>
      <c r="U805" t="n">
        <v>49010</v>
      </c>
      <c r="V805" t="n">
        <v>49010</v>
      </c>
      <c r="W805">
        <f>V810-U810</f>
        <v/>
      </c>
      <c r="X805">
        <f>ROUND((W810*T810),0)</f>
        <v/>
      </c>
      <c r="Y805">
        <f>ROUND((X810/100)*2.3,0)</f>
        <v/>
      </c>
      <c r="AC805">
        <f>X810+Y810+Z810+AA810+AB810</f>
        <v/>
      </c>
      <c r="AD805" t="inlineStr">
        <is>
          <t>НН</t>
        </is>
      </c>
      <c r="AE805" t="inlineStr"/>
      <c r="AF805" s="33" t="n">
        <v>45068</v>
      </c>
      <c r="AI805" t="inlineStr">
        <is>
          <t>кл.к004716</t>
        </is>
      </c>
      <c r="AL805" t="inlineStr"/>
      <c r="AM805" t="inlineStr"/>
    </row>
    <row r="806">
      <c r="A806" t="n">
        <v>1</v>
      </c>
      <c r="B806" t="inlineStr">
        <is>
          <t>01</t>
        </is>
      </c>
      <c r="C806" t="inlineStr">
        <is>
          <t>DS0701OR0000801</t>
        </is>
      </c>
      <c r="D806" t="inlineStr">
        <is>
          <t>Энергоснабжение</t>
        </is>
      </c>
      <c r="E806" t="inlineStr">
        <is>
          <t>Филиал ПАО "Россети СК"-"Дагэнерго"</t>
        </is>
      </c>
      <c r="F806" t="n">
        <v>53300938</v>
      </c>
      <c r="G806" t="inlineStr">
        <is>
          <t>Прочие потребители</t>
        </is>
      </c>
      <c r="H806" t="inlineStr">
        <is>
          <t>Магазин "Фатима"  (бывший х/л)</t>
        </is>
      </c>
      <c r="K806" t="inlineStr">
        <is>
          <t>ПС 110/35/6кВ "ЗФС"</t>
        </is>
      </c>
      <c r="N806" t="inlineStr">
        <is>
          <t>г.Кизилюрт</t>
        </is>
      </c>
      <c r="O806" t="inlineStr">
        <is>
          <t>ул.Г.Цадаса</t>
        </is>
      </c>
      <c r="P806" t="n">
        <v>73</v>
      </c>
      <c r="R806" t="inlineStr">
        <is>
          <t>СЕ-101</t>
        </is>
      </c>
      <c r="S806" t="n">
        <v>779107027131</v>
      </c>
      <c r="T806" t="n">
        <v>1</v>
      </c>
      <c r="U806" t="n">
        <v>38662</v>
      </c>
      <c r="V806" t="n">
        <v>38662</v>
      </c>
      <c r="W806">
        <f>V811-U811</f>
        <v/>
      </c>
      <c r="X806">
        <f>ROUND((W811*T811),0)</f>
        <v/>
      </c>
      <c r="Y806">
        <f>ROUND((X811/100)*2.3,0)</f>
        <v/>
      </c>
      <c r="AC806">
        <f>X811+Y811+Z811+AA811+AB811</f>
        <v/>
      </c>
      <c r="AD806" t="inlineStr">
        <is>
          <t>НН</t>
        </is>
      </c>
      <c r="AE806" t="inlineStr"/>
      <c r="AL806" t="inlineStr"/>
      <c r="AM806" t="inlineStr"/>
    </row>
    <row r="807">
      <c r="A807" t="n">
        <v>1</v>
      </c>
      <c r="B807" t="inlineStr">
        <is>
          <t>01</t>
        </is>
      </c>
      <c r="C807" t="inlineStr">
        <is>
          <t>DS0701OR0000802</t>
        </is>
      </c>
      <c r="D807" t="inlineStr">
        <is>
          <t>Энергоснабжение</t>
        </is>
      </c>
      <c r="E807" t="inlineStr">
        <is>
          <t>Филиал ПАО "Россети СК"-"Дагэнерго"</t>
        </is>
      </c>
      <c r="F807" t="n">
        <v>53300939</v>
      </c>
      <c r="G807" t="inlineStr">
        <is>
          <t>Прочие потребители</t>
        </is>
      </c>
      <c r="H807" t="inlineStr">
        <is>
          <t xml:space="preserve">Магазин " Шамиль"  </t>
        </is>
      </c>
      <c r="K807" t="inlineStr">
        <is>
          <t>ПС 110/35/6кВ "ЗФС"</t>
        </is>
      </c>
      <c r="N807" t="inlineStr">
        <is>
          <t>г.Кизилюрт</t>
        </is>
      </c>
      <c r="O807" t="inlineStr">
        <is>
          <t>ул.Г.Цадаса</t>
        </is>
      </c>
      <c r="P807" t="inlineStr">
        <is>
          <t>69 Б</t>
        </is>
      </c>
      <c r="R807" t="inlineStr">
        <is>
          <t>Каскад КМ-110</t>
        </is>
      </c>
      <c r="S807" t="n">
        <v>100227267</v>
      </c>
      <c r="T807" t="n">
        <v>1</v>
      </c>
      <c r="U807" t="n">
        <v>6350</v>
      </c>
      <c r="V807" t="n">
        <v>6350</v>
      </c>
      <c r="W807">
        <f>V812-U812</f>
        <v/>
      </c>
      <c r="X807">
        <f>ROUND((W812*T812),0)</f>
        <v/>
      </c>
      <c r="Y807">
        <f>ROUND((X812/100)*2.3,0)</f>
        <v/>
      </c>
      <c r="AC807">
        <f>X812+Y812+Z812+AA812+AB812</f>
        <v/>
      </c>
      <c r="AD807" t="inlineStr">
        <is>
          <t>НН</t>
        </is>
      </c>
      <c r="AE807" t="inlineStr"/>
      <c r="AI807" t="inlineStr">
        <is>
          <t>ст53</t>
        </is>
      </c>
      <c r="AJ807" t="inlineStr">
        <is>
          <t>хх</t>
        </is>
      </c>
      <c r="AL807" t="inlineStr"/>
      <c r="AM807" t="inlineStr"/>
    </row>
    <row r="808">
      <c r="A808" t="n">
        <v>1</v>
      </c>
      <c r="B808" t="inlineStr">
        <is>
          <t>01</t>
        </is>
      </c>
      <c r="C808" t="inlineStr">
        <is>
          <t>DS0701OR0000803</t>
        </is>
      </c>
      <c r="D808" t="inlineStr">
        <is>
          <t>Энергоснабжение</t>
        </is>
      </c>
      <c r="E808" t="inlineStr">
        <is>
          <t>Филиал ПАО "Россети СК"-"Дагэнерго"</t>
        </is>
      </c>
      <c r="F808" t="n">
        <v>53300940</v>
      </c>
      <c r="G808" t="inlineStr">
        <is>
          <t>Прочие потребители</t>
        </is>
      </c>
      <c r="H808" t="inlineStr">
        <is>
          <t xml:space="preserve">Магазин "Ласка"   </t>
        </is>
      </c>
      <c r="K808" t="inlineStr">
        <is>
          <t>ПС 110/35/6кВ "ЗФС"</t>
        </is>
      </c>
      <c r="N808" t="inlineStr">
        <is>
          <t>г.Кизилюрт</t>
        </is>
      </c>
      <c r="O808" t="inlineStr">
        <is>
          <t>д/с Чебурашка</t>
        </is>
      </c>
      <c r="R808" t="inlineStr">
        <is>
          <t>Меркурий 201.2</t>
        </is>
      </c>
      <c r="S808" t="n">
        <v>20429386</v>
      </c>
      <c r="T808" t="n">
        <v>1</v>
      </c>
      <c r="U808" t="n">
        <v>11532</v>
      </c>
      <c r="V808" t="n">
        <v>11532</v>
      </c>
      <c r="W808">
        <f>V813-U813</f>
        <v/>
      </c>
      <c r="X808">
        <f>ROUND((W813*T813),0)</f>
        <v/>
      </c>
      <c r="Y808">
        <f>ROUND((X813/100)*2.3,0)</f>
        <v/>
      </c>
      <c r="AC808">
        <f>X813+Y813+Z813+AA813+AB813</f>
        <v/>
      </c>
      <c r="AD808" t="inlineStr">
        <is>
          <t>НН</t>
        </is>
      </c>
      <c r="AE808" t="inlineStr"/>
      <c r="AF808" s="33" t="n">
        <v>45068</v>
      </c>
      <c r="AI808" t="inlineStr">
        <is>
          <t>дэж018209</t>
        </is>
      </c>
      <c r="AL808" t="inlineStr"/>
      <c r="AM808" t="inlineStr"/>
    </row>
    <row r="809">
      <c r="A809" t="n">
        <v>1</v>
      </c>
      <c r="B809" t="inlineStr">
        <is>
          <t>01</t>
        </is>
      </c>
      <c r="C809" t="inlineStr">
        <is>
          <t>DS0701OR0000804</t>
        </is>
      </c>
      <c r="D809" t="inlineStr">
        <is>
          <t>Энергоснабжение</t>
        </is>
      </c>
      <c r="E809" t="inlineStr">
        <is>
          <t>Филиал ПАО "Россети СК"-"Дагэнерго"</t>
        </is>
      </c>
      <c r="F809" t="n">
        <v>53300941</v>
      </c>
      <c r="G809" t="inlineStr">
        <is>
          <t>Прочие потребители</t>
        </is>
      </c>
      <c r="H809" t="inlineStr">
        <is>
          <t xml:space="preserve">Магазин "Патюля"   </t>
        </is>
      </c>
      <c r="K809" t="inlineStr">
        <is>
          <t>ПС 110/35/6кВ "ЗФС"</t>
        </is>
      </c>
      <c r="N809" t="inlineStr">
        <is>
          <t>г.Кизилюрт</t>
        </is>
      </c>
      <c r="O809" t="inlineStr">
        <is>
          <t>ул.Г.Цадаса</t>
        </is>
      </c>
      <c r="P809" t="inlineStr">
        <is>
          <t>73 А</t>
        </is>
      </c>
      <c r="R809" t="inlineStr">
        <is>
          <t>СЕ 101 R5 145 M6</t>
        </is>
      </c>
      <c r="S809" t="inlineStr">
        <is>
          <t>007791033062467</t>
        </is>
      </c>
      <c r="T809" t="n">
        <v>1</v>
      </c>
      <c r="U809" t="n">
        <v>128304</v>
      </c>
      <c r="V809" t="n">
        <v>128304</v>
      </c>
      <c r="W809">
        <f>V814-U814</f>
        <v/>
      </c>
      <c r="X809">
        <f>ROUND((W814*T814),0)</f>
        <v/>
      </c>
      <c r="Y809">
        <f>ROUND((X814/100)*2.3,0)</f>
        <v/>
      </c>
      <c r="AC809">
        <f>X814+Y814+Z814+AA814+AB814</f>
        <v/>
      </c>
      <c r="AD809" t="inlineStr">
        <is>
          <t>НН</t>
        </is>
      </c>
      <c r="AE809" t="inlineStr"/>
      <c r="AL809" t="inlineStr"/>
      <c r="AM809" t="inlineStr"/>
    </row>
    <row r="810">
      <c r="A810" t="n">
        <v>1</v>
      </c>
      <c r="B810" t="inlineStr">
        <is>
          <t>01</t>
        </is>
      </c>
      <c r="C810" t="inlineStr">
        <is>
          <t>DS0701OR0000805</t>
        </is>
      </c>
      <c r="D810" t="inlineStr">
        <is>
          <t>Энергоснабжение</t>
        </is>
      </c>
      <c r="E810" t="inlineStr">
        <is>
          <t>Филиал ПАО "Россети СК"-"Дагэнерго"</t>
        </is>
      </c>
      <c r="F810" t="n">
        <v>53300942</v>
      </c>
      <c r="G810" t="inlineStr">
        <is>
          <t>Прочие потребители</t>
        </is>
      </c>
      <c r="H810" t="inlineStr">
        <is>
          <t xml:space="preserve">Магазин "Хадижа" белье мари </t>
        </is>
      </c>
      <c r="K810" t="inlineStr">
        <is>
          <t>ПС 110/35/6кВ "ЗФС"</t>
        </is>
      </c>
      <c r="N810" t="inlineStr">
        <is>
          <t>г.Кизилюрт</t>
        </is>
      </c>
      <c r="O810" t="inlineStr">
        <is>
          <t>ул.Г.Цадаса</t>
        </is>
      </c>
      <c r="P810" t="n">
        <v>65</v>
      </c>
      <c r="R810" t="inlineStr">
        <is>
          <t>Нева 106 1SO</t>
        </is>
      </c>
      <c r="S810" t="inlineStr">
        <is>
          <t>0223542</t>
        </is>
      </c>
      <c r="T810" t="n">
        <v>1</v>
      </c>
      <c r="U810" t="n">
        <v>0</v>
      </c>
      <c r="V810" t="n">
        <v>0</v>
      </c>
      <c r="W810">
        <f>V815-U815</f>
        <v/>
      </c>
      <c r="X810">
        <f>ROUND((W815*T815),0)</f>
        <v/>
      </c>
      <c r="Y810">
        <f>ROUND((X815/100)*2.3,0)</f>
        <v/>
      </c>
      <c r="AC810">
        <f>X815+Y815+Z815+AA815+AB815</f>
        <v/>
      </c>
      <c r="AD810" t="inlineStr">
        <is>
          <t>НН</t>
        </is>
      </c>
      <c r="AE810" t="inlineStr"/>
      <c r="AI810" t="inlineStr">
        <is>
          <t>018342</t>
        </is>
      </c>
      <c r="AL810" t="inlineStr"/>
      <c r="AM810" t="inlineStr"/>
    </row>
    <row r="811">
      <c r="A811" t="n">
        <v>1</v>
      </c>
      <c r="B811" t="inlineStr">
        <is>
          <t>01</t>
        </is>
      </c>
      <c r="C811" t="inlineStr">
        <is>
          <t>DS0701OR0000806</t>
        </is>
      </c>
      <c r="D811" t="inlineStr">
        <is>
          <t>Энергоснабжение</t>
        </is>
      </c>
      <c r="E811" t="inlineStr">
        <is>
          <t>Филиал ПАО "Россети СК"-"Дагэнерго"</t>
        </is>
      </c>
      <c r="F811" t="n">
        <v>53300946</v>
      </c>
      <c r="G811" t="inlineStr">
        <is>
          <t>Прочие потребители</t>
        </is>
      </c>
      <c r="H811" t="inlineStr">
        <is>
          <t xml:space="preserve">Магазин "Гумбет" </t>
        </is>
      </c>
      <c r="K811" t="inlineStr">
        <is>
          <t>ПС 110/35/6кВ "ЗФС"</t>
        </is>
      </c>
      <c r="N811" t="inlineStr">
        <is>
          <t>г.Кизилюрт</t>
        </is>
      </c>
      <c r="O811" t="inlineStr">
        <is>
          <t>ул.Г.Цадаса</t>
        </is>
      </c>
      <c r="P811" t="n">
        <v>86</v>
      </c>
      <c r="R811" t="inlineStr">
        <is>
          <t>СЕ 101 S6 145 M6</t>
        </is>
      </c>
      <c r="S811" t="inlineStr">
        <is>
          <t>007789044059396</t>
        </is>
      </c>
      <c r="T811" t="n">
        <v>1</v>
      </c>
      <c r="U811" t="n">
        <v>23567</v>
      </c>
      <c r="V811" t="n">
        <v>23567</v>
      </c>
      <c r="W811">
        <f>V816-U816</f>
        <v/>
      </c>
      <c r="X811">
        <f>ROUND((W816*T816),0)</f>
        <v/>
      </c>
      <c r="Y811">
        <f>ROUND((X816/100)*2.3,0)</f>
        <v/>
      </c>
      <c r="AC811">
        <f>X816+Y816+Z816+AA816+AB816</f>
        <v/>
      </c>
      <c r="AD811" t="inlineStr">
        <is>
          <t>НН</t>
        </is>
      </c>
      <c r="AE811" t="inlineStr"/>
      <c r="AF811" s="33" t="n">
        <v>45077</v>
      </c>
      <c r="AL811" t="inlineStr"/>
      <c r="AM811" t="inlineStr"/>
    </row>
    <row r="812">
      <c r="A812" t="n">
        <v>1</v>
      </c>
      <c r="B812" t="inlineStr">
        <is>
          <t>01</t>
        </is>
      </c>
      <c r="C812" t="inlineStr">
        <is>
          <t>DS0701OR0000807</t>
        </is>
      </c>
      <c r="D812" t="inlineStr">
        <is>
          <t>Энергоснабжение</t>
        </is>
      </c>
      <c r="E812" t="inlineStr">
        <is>
          <t>Филиал ПАО "Россети СК"-"Дагэнерго"</t>
        </is>
      </c>
      <c r="F812" t="n">
        <v>53300950</v>
      </c>
      <c r="G812" t="inlineStr">
        <is>
          <t>Прочие потребители</t>
        </is>
      </c>
      <c r="H812" t="inlineStr">
        <is>
          <t>Сайпулаева Назирпат Нуридиновна</t>
        </is>
      </c>
      <c r="K812" t="inlineStr">
        <is>
          <t>ПС 110/35/6кВ "ЗФС"</t>
        </is>
      </c>
      <c r="N812" t="inlineStr">
        <is>
          <t>г.Кизилюрт</t>
        </is>
      </c>
      <c r="O812" t="inlineStr">
        <is>
          <t>ул.Г.Цадаса</t>
        </is>
      </c>
      <c r="P812" t="n">
        <v>67</v>
      </c>
      <c r="R812" t="inlineStr">
        <is>
          <t>Меркурий 201.2</t>
        </is>
      </c>
      <c r="S812" t="n">
        <v>19526597</v>
      </c>
      <c r="T812" t="n">
        <v>1</v>
      </c>
      <c r="U812" t="n">
        <v>80343</v>
      </c>
      <c r="V812" t="n">
        <v>80343</v>
      </c>
      <c r="W812">
        <f>V817-U817</f>
        <v/>
      </c>
      <c r="X812">
        <f>ROUND((W817*T817),0)</f>
        <v/>
      </c>
      <c r="AC812">
        <f>X817+Y817+Z817+AA817+AB817</f>
        <v/>
      </c>
      <c r="AD812" t="inlineStr">
        <is>
          <t>НН</t>
        </is>
      </c>
      <c r="AE812" t="inlineStr"/>
      <c r="AF812" s="33" t="n">
        <v>45071</v>
      </c>
      <c r="AI812" t="inlineStr">
        <is>
          <t>дэж012591</t>
        </is>
      </c>
      <c r="AK812" t="inlineStr">
        <is>
          <t>АИ-9153</t>
        </is>
      </c>
      <c r="AL812" t="inlineStr"/>
      <c r="AM812" t="inlineStr"/>
    </row>
    <row r="813">
      <c r="A813" t="n">
        <v>1</v>
      </c>
      <c r="B813" t="inlineStr">
        <is>
          <t>01</t>
        </is>
      </c>
      <c r="C813" t="inlineStr">
        <is>
          <t>DS0701OR0000808</t>
        </is>
      </c>
      <c r="D813" t="inlineStr">
        <is>
          <t>Энергоснабжение</t>
        </is>
      </c>
      <c r="E813" t="inlineStr">
        <is>
          <t>Филиал ПАО "Россети СК"-"Дагэнерго"</t>
        </is>
      </c>
      <c r="F813" t="n">
        <v>53300952</v>
      </c>
      <c r="G813" t="inlineStr">
        <is>
          <t>Прочие потребители</t>
        </is>
      </c>
      <c r="H813" t="inlineStr">
        <is>
          <t xml:space="preserve">Магазин "Камиля" </t>
        </is>
      </c>
      <c r="K813" t="inlineStr">
        <is>
          <t>ПС 110/35/6кВ "ЗФС"</t>
        </is>
      </c>
      <c r="N813" t="inlineStr">
        <is>
          <t>г.Кизилюрт</t>
        </is>
      </c>
      <c r="O813" t="inlineStr">
        <is>
          <t>ул.Г.Цадаса У Чеб.</t>
        </is>
      </c>
      <c r="R813" t="inlineStr">
        <is>
          <t>Меркурий 201.2</t>
        </is>
      </c>
      <c r="S813" t="n">
        <v>20574024</v>
      </c>
      <c r="T813" t="n">
        <v>1</v>
      </c>
      <c r="U813" t="n">
        <v>10771</v>
      </c>
      <c r="V813" t="n">
        <v>10771</v>
      </c>
      <c r="W813">
        <f>V818-U818</f>
        <v/>
      </c>
      <c r="X813">
        <f>ROUND((W818*T818),0)</f>
        <v/>
      </c>
      <c r="Y813">
        <f>ROUND((X818/100)*2.3,0)</f>
        <v/>
      </c>
      <c r="AC813">
        <f>X818+Y818+Z818+AA818+AB818</f>
        <v/>
      </c>
      <c r="AD813" t="inlineStr">
        <is>
          <t>НН</t>
        </is>
      </c>
      <c r="AE813" t="inlineStr"/>
      <c r="AF813" s="33" t="n">
        <v>45068</v>
      </c>
      <c r="AI813" t="inlineStr">
        <is>
          <t>дэж012198</t>
        </is>
      </c>
      <c r="AL813" t="inlineStr"/>
      <c r="AM813" t="inlineStr"/>
    </row>
    <row r="814">
      <c r="A814" t="n">
        <v>1</v>
      </c>
      <c r="B814" t="inlineStr">
        <is>
          <t>01</t>
        </is>
      </c>
      <c r="C814" t="inlineStr">
        <is>
          <t>DS0701OR0000809</t>
        </is>
      </c>
      <c r="D814" t="inlineStr">
        <is>
          <t>Энергоснабжение</t>
        </is>
      </c>
      <c r="E814" t="inlineStr">
        <is>
          <t>Филиал ПАО "Россети СК"-"Дагэнерго"</t>
        </is>
      </c>
      <c r="F814" t="n">
        <v>53300953</v>
      </c>
      <c r="G814" t="inlineStr">
        <is>
          <t>Прочие потребители</t>
        </is>
      </c>
      <c r="H814" t="inlineStr">
        <is>
          <t xml:space="preserve">Магазин "Жасмин" </t>
        </is>
      </c>
      <c r="K814" t="inlineStr">
        <is>
          <t>ПС 110/35/6кВ "ЗФС"</t>
        </is>
      </c>
      <c r="N814" t="inlineStr">
        <is>
          <t>г.Кизилюрт</t>
        </is>
      </c>
      <c r="O814" t="inlineStr">
        <is>
          <t>ул.Г.Цадаса</t>
        </is>
      </c>
      <c r="P814" t="n">
        <v>4</v>
      </c>
      <c r="R814" t="inlineStr">
        <is>
          <t>Меркурий 201.2</t>
        </is>
      </c>
      <c r="S814" t="n">
        <v>28013462</v>
      </c>
      <c r="T814" t="n">
        <v>1</v>
      </c>
      <c r="U814" t="n">
        <v>25889</v>
      </c>
      <c r="V814" t="n">
        <v>25889</v>
      </c>
      <c r="W814">
        <f>V819-U819</f>
        <v/>
      </c>
      <c r="X814">
        <f>ROUND((W819*T819),0)</f>
        <v/>
      </c>
      <c r="Y814">
        <f>ROUND((X819/100)*2.3,0)</f>
        <v/>
      </c>
      <c r="AC814">
        <f>X819+Y819+Z819+AA819+AB819</f>
        <v/>
      </c>
      <c r="AD814" t="inlineStr">
        <is>
          <t>НН</t>
        </is>
      </c>
      <c r="AE814" t="inlineStr"/>
      <c r="AL814" t="inlineStr"/>
      <c r="AM814" t="inlineStr"/>
      <c r="AN814" t="inlineStr">
        <is>
          <t>ОДПУ</t>
        </is>
      </c>
    </row>
    <row r="815">
      <c r="A815" t="n">
        <v>1</v>
      </c>
      <c r="B815" t="inlineStr">
        <is>
          <t>01</t>
        </is>
      </c>
      <c r="C815" t="inlineStr">
        <is>
          <t>DS0701OR0000810</t>
        </is>
      </c>
      <c r="D815" t="inlineStr">
        <is>
          <t>Энергоснабжение</t>
        </is>
      </c>
      <c r="E815" t="inlineStr">
        <is>
          <t>Филиал ПАО "Россети СК"-"Дагэнерго"</t>
        </is>
      </c>
      <c r="F815" t="n">
        <v>53300961</v>
      </c>
      <c r="G815" t="inlineStr">
        <is>
          <t>Прочие потребители</t>
        </is>
      </c>
      <c r="H815" t="inlineStr">
        <is>
          <t>Магазин "Призер" Саидов А.Д.</t>
        </is>
      </c>
      <c r="K815" t="inlineStr">
        <is>
          <t>ПС 110/35/6кВ "ЗФС"</t>
        </is>
      </c>
      <c r="N815" t="inlineStr">
        <is>
          <t>г.Кизилюрт</t>
        </is>
      </c>
      <c r="O815" t="inlineStr">
        <is>
          <t xml:space="preserve">ул.Гагарина </t>
        </is>
      </c>
      <c r="P815" t="n">
        <v>66</v>
      </c>
      <c r="R815" t="inlineStr">
        <is>
          <t>ЦЭ 6803 В</t>
        </is>
      </c>
      <c r="S815" t="inlineStr">
        <is>
          <t>011554145115946</t>
        </is>
      </c>
      <c r="T815" t="n">
        <v>1</v>
      </c>
      <c r="U815" t="n">
        <v>17983</v>
      </c>
      <c r="V815" t="n">
        <v>17983</v>
      </c>
      <c r="W815">
        <f>V820-U820</f>
        <v/>
      </c>
      <c r="X815">
        <f>ROUND((W820*T820),0)</f>
        <v/>
      </c>
      <c r="Y815">
        <f>ROUND((X820/100)*2.3,0)</f>
        <v/>
      </c>
      <c r="AC815">
        <f>X820+Y820+Z820+AA820+AB820</f>
        <v/>
      </c>
      <c r="AD815" t="inlineStr">
        <is>
          <t>НН</t>
        </is>
      </c>
      <c r="AE815" t="inlineStr"/>
      <c r="AF815" s="33" t="n">
        <v>45077</v>
      </c>
      <c r="AL815" t="inlineStr"/>
      <c r="AM815" t="inlineStr"/>
    </row>
    <row r="816">
      <c r="A816" t="n">
        <v>1</v>
      </c>
      <c r="B816" t="inlineStr">
        <is>
          <t>01</t>
        </is>
      </c>
      <c r="C816" t="inlineStr">
        <is>
          <t>DS0701OR0000811</t>
        </is>
      </c>
      <c r="D816" t="inlineStr">
        <is>
          <t>Энергоснабжение</t>
        </is>
      </c>
      <c r="E816" t="inlineStr">
        <is>
          <t>Филиал ПАО "Россети СК"-"Дагэнерго"</t>
        </is>
      </c>
      <c r="F816" t="n">
        <v>53300962</v>
      </c>
      <c r="G816" t="inlineStr">
        <is>
          <t>Прочие потребители</t>
        </is>
      </c>
      <c r="H816" t="inlineStr">
        <is>
          <t>Магазин "Ассалам" Акашев А</t>
        </is>
      </c>
      <c r="K816" t="inlineStr">
        <is>
          <t>ПС 110/35/6кВ "ЗФС"</t>
        </is>
      </c>
      <c r="N816" t="inlineStr">
        <is>
          <t>г.Кизилюрт</t>
        </is>
      </c>
      <c r="O816" t="inlineStr">
        <is>
          <t>ПСБ</t>
        </is>
      </c>
      <c r="R816" t="inlineStr">
        <is>
          <t>Меркурий 201.2</t>
        </is>
      </c>
      <c r="S816" t="n">
        <v>31936512</v>
      </c>
      <c r="T816" t="n">
        <v>1</v>
      </c>
      <c r="U816" t="n">
        <v>35380</v>
      </c>
      <c r="V816" t="n">
        <v>35380</v>
      </c>
      <c r="W816">
        <f>V821-U821</f>
        <v/>
      </c>
      <c r="X816">
        <f>ROUND((W821*T821),0)</f>
        <v/>
      </c>
      <c r="Y816">
        <f>ROUND((X821/100)*2.3,0)</f>
        <v/>
      </c>
      <c r="AC816">
        <f>X821+Y821+Z821+AA821+AB821</f>
        <v/>
      </c>
      <c r="AD816" t="inlineStr">
        <is>
          <t>НН</t>
        </is>
      </c>
      <c r="AE816" t="inlineStr"/>
      <c r="AL816" t="inlineStr"/>
      <c r="AM816" t="inlineStr"/>
    </row>
    <row r="817">
      <c r="A817" t="n">
        <v>1</v>
      </c>
      <c r="B817" t="inlineStr">
        <is>
          <t>01</t>
        </is>
      </c>
      <c r="C817" t="inlineStr">
        <is>
          <t>DS0701OR0000812</t>
        </is>
      </c>
      <c r="D817" t="inlineStr">
        <is>
          <t>Энергоснабжение</t>
        </is>
      </c>
      <c r="E817" t="inlineStr">
        <is>
          <t>Филиал ПАО "Россети СК"-"Дагэнерго"</t>
        </is>
      </c>
      <c r="F817" t="n">
        <v>53300963</v>
      </c>
      <c r="G817" t="inlineStr">
        <is>
          <t>Прочие потребители</t>
        </is>
      </c>
      <c r="H817" t="inlineStr">
        <is>
          <t>Магазин "Холод" Ахтаева М</t>
        </is>
      </c>
      <c r="K817" t="inlineStr">
        <is>
          <t>ПС 110/35/6кВ "ЗФС"</t>
        </is>
      </c>
      <c r="N817" t="inlineStr">
        <is>
          <t>г.Кизилюрт</t>
        </is>
      </c>
      <c r="O817" t="inlineStr">
        <is>
          <t xml:space="preserve">ул.Гагарина </t>
        </is>
      </c>
      <c r="P817" t="n">
        <v>38</v>
      </c>
      <c r="R817" t="inlineStr">
        <is>
          <t>СО-5У</t>
        </is>
      </c>
      <c r="S817" t="n">
        <v>104873</v>
      </c>
      <c r="T817" t="n">
        <v>1</v>
      </c>
      <c r="U817" t="n">
        <v>4222</v>
      </c>
      <c r="V817" t="n">
        <v>4222</v>
      </c>
      <c r="W817">
        <f>V822-U822</f>
        <v/>
      </c>
      <c r="X817">
        <f>ROUND((W822*T822),0)</f>
        <v/>
      </c>
      <c r="Y817">
        <f>ROUND((X822/100)*2.3,0)</f>
        <v/>
      </c>
      <c r="AC817">
        <f>X822+Y822+Z822+AA822+AB822</f>
        <v/>
      </c>
      <c r="AD817" t="inlineStr">
        <is>
          <t>НН</t>
        </is>
      </c>
      <c r="AE817" t="inlineStr"/>
      <c r="AL817" t="inlineStr"/>
      <c r="AM817" t="inlineStr"/>
    </row>
    <row r="818">
      <c r="A818" t="n">
        <v>1</v>
      </c>
      <c r="B818" t="inlineStr">
        <is>
          <t>01</t>
        </is>
      </c>
      <c r="C818" t="inlineStr">
        <is>
          <t>DS0701OR0000813</t>
        </is>
      </c>
      <c r="D818" t="inlineStr">
        <is>
          <t>Энергоснабжение</t>
        </is>
      </c>
      <c r="E818" t="inlineStr">
        <is>
          <t>Филиал ПАО "Россети СК"-"Дагэнерго"</t>
        </is>
      </c>
      <c r="F818" t="n">
        <v>53300964</v>
      </c>
      <c r="G818" t="inlineStr">
        <is>
          <t>Прочие потребители</t>
        </is>
      </c>
      <c r="H818" t="inlineStr">
        <is>
          <t xml:space="preserve">Магазин "Раял" Магомедова М. </t>
        </is>
      </c>
      <c r="K818" t="inlineStr">
        <is>
          <t>ПС 110/35/6кВ "ЗФС"</t>
        </is>
      </c>
      <c r="N818" t="inlineStr">
        <is>
          <t>г.Кизилюрт</t>
        </is>
      </c>
      <c r="O818" t="inlineStr">
        <is>
          <t xml:space="preserve">ул.Гагарина </t>
        </is>
      </c>
      <c r="P818" t="n">
        <v>44</v>
      </c>
      <c r="R818" t="inlineStr">
        <is>
          <t>Меркурий 201,8</t>
        </is>
      </c>
      <c r="S818" t="n">
        <v>20536676</v>
      </c>
      <c r="T818" t="n">
        <v>1</v>
      </c>
      <c r="U818" t="n">
        <v>30348</v>
      </c>
      <c r="V818" t="n">
        <v>30348</v>
      </c>
      <c r="W818">
        <f>V823-U823</f>
        <v/>
      </c>
      <c r="X818">
        <f>ROUND((W823*T823),0)</f>
        <v/>
      </c>
      <c r="Y818">
        <f>ROUND((X823/100)*2.3,0)</f>
        <v/>
      </c>
      <c r="AC818">
        <f>X823+Y823+Z823+AA823+AB823</f>
        <v/>
      </c>
      <c r="AD818" t="inlineStr">
        <is>
          <t>НН</t>
        </is>
      </c>
      <c r="AE818" t="inlineStr"/>
      <c r="AF818" s="33" t="n">
        <v>45076</v>
      </c>
      <c r="AG818" t="inlineStr">
        <is>
          <t>Акт недопуска</t>
        </is>
      </c>
      <c r="AH818" t="n">
        <v>379</v>
      </c>
      <c r="AL818" t="inlineStr"/>
      <c r="AM818" t="inlineStr"/>
    </row>
    <row r="819">
      <c r="A819" t="n">
        <v>1</v>
      </c>
      <c r="B819" t="inlineStr">
        <is>
          <t>01</t>
        </is>
      </c>
      <c r="C819" t="inlineStr">
        <is>
          <t>DS0701OR0000814</t>
        </is>
      </c>
      <c r="D819" t="inlineStr">
        <is>
          <t>Энергоснабжение</t>
        </is>
      </c>
      <c r="E819" t="inlineStr">
        <is>
          <t>Филиал ПАО "Россети СК"-"Дагэнерго"</t>
        </is>
      </c>
      <c r="F819" t="n">
        <v>53300967</v>
      </c>
      <c r="G819" t="inlineStr">
        <is>
          <t>Прочие потребители</t>
        </is>
      </c>
      <c r="H819" t="inlineStr">
        <is>
          <t xml:space="preserve">Магазин "Продукты" Асхабов А.Ю.  </t>
        </is>
      </c>
      <c r="K819" t="inlineStr">
        <is>
          <t>ПС 110/35/6кВ "ЗФС"</t>
        </is>
      </c>
      <c r="N819" t="inlineStr">
        <is>
          <t>г.Кизилюрт</t>
        </is>
      </c>
      <c r="O819" t="inlineStr">
        <is>
          <t xml:space="preserve">ул.Гагарина </t>
        </is>
      </c>
      <c r="P819" t="n">
        <v>36</v>
      </c>
      <c r="R819" t="inlineStr">
        <is>
          <t>Меркурий 201.2</t>
        </is>
      </c>
      <c r="S819" t="n">
        <v>20582492</v>
      </c>
      <c r="T819" t="n">
        <v>1</v>
      </c>
      <c r="U819" t="n">
        <v>4599</v>
      </c>
      <c r="V819" t="n">
        <v>4599</v>
      </c>
      <c r="W819">
        <f>V824-U824</f>
        <v/>
      </c>
      <c r="X819">
        <f>ROUND((W824*T824),0)</f>
        <v/>
      </c>
      <c r="Y819">
        <f>ROUND((X824/100)*2.3,0)</f>
        <v/>
      </c>
      <c r="AC819">
        <f>X824+Y824+Z824+AA824+AB824</f>
        <v/>
      </c>
      <c r="AD819" t="inlineStr">
        <is>
          <t>НН</t>
        </is>
      </c>
      <c r="AE819" t="inlineStr"/>
      <c r="AF819" s="33" t="n">
        <v>45075</v>
      </c>
      <c r="AI819" t="inlineStr">
        <is>
          <t>отиск</t>
        </is>
      </c>
      <c r="AJ819" t="n">
        <v>0</v>
      </c>
      <c r="AL819" t="inlineStr"/>
      <c r="AM819" t="inlineStr"/>
    </row>
    <row r="820">
      <c r="A820" t="n">
        <v>1</v>
      </c>
      <c r="B820" t="inlineStr">
        <is>
          <t>01</t>
        </is>
      </c>
      <c r="C820" t="inlineStr">
        <is>
          <t>DS0701OR0000815</t>
        </is>
      </c>
      <c r="D820" t="inlineStr">
        <is>
          <t>Энергоснабжение</t>
        </is>
      </c>
      <c r="E820" t="inlineStr">
        <is>
          <t>Филиал ПАО "Россети СК"-"Дагэнерго"</t>
        </is>
      </c>
      <c r="F820" t="n">
        <v>53300972</v>
      </c>
      <c r="G820" t="inlineStr">
        <is>
          <t>Прочие потребители</t>
        </is>
      </c>
      <c r="H820" t="inlineStr">
        <is>
          <t>Кафетерий"Блинный"Шабанова Р</t>
        </is>
      </c>
      <c r="K820" t="inlineStr">
        <is>
          <t>ПС 110/35/6кВ "ЗФС"</t>
        </is>
      </c>
      <c r="N820" t="inlineStr">
        <is>
          <t>г.Кизилюрт</t>
        </is>
      </c>
      <c r="O820" t="inlineStr">
        <is>
          <t xml:space="preserve">ул.Гагарина </t>
        </is>
      </c>
      <c r="P820" t="n">
        <v>38</v>
      </c>
      <c r="R820" t="inlineStr">
        <is>
          <t>CЕ 101 S6 145</t>
        </is>
      </c>
      <c r="S820" t="inlineStr">
        <is>
          <t>009470143352330</t>
        </is>
      </c>
      <c r="T820" t="n">
        <v>1</v>
      </c>
      <c r="U820" t="n">
        <v>6298</v>
      </c>
      <c r="V820" t="n">
        <v>6298</v>
      </c>
      <c r="W820">
        <f>V825-U825</f>
        <v/>
      </c>
      <c r="X820">
        <f>ROUND((W825*T825),0)</f>
        <v/>
      </c>
      <c r="Y820">
        <f>ROUND((X825/100)*2.3,0)</f>
        <v/>
      </c>
      <c r="AC820">
        <f>X825+Y825+Z825+AA825+AB825</f>
        <v/>
      </c>
      <c r="AD820" t="inlineStr">
        <is>
          <t>НН</t>
        </is>
      </c>
      <c r="AE820" t="inlineStr"/>
      <c r="AF820" s="33" t="n">
        <v>45075</v>
      </c>
      <c r="AI820" t="inlineStr">
        <is>
          <t>дэж004439</t>
        </is>
      </c>
      <c r="AL820" t="inlineStr"/>
      <c r="AM820" t="inlineStr"/>
    </row>
    <row r="821">
      <c r="A821" t="n">
        <v>1</v>
      </c>
      <c r="B821" t="inlineStr">
        <is>
          <t>01</t>
        </is>
      </c>
      <c r="C821" t="inlineStr">
        <is>
          <t>DS0701OR0000816</t>
        </is>
      </c>
      <c r="D821" t="inlineStr">
        <is>
          <t>Энергоснабжение</t>
        </is>
      </c>
      <c r="E821" t="inlineStr">
        <is>
          <t>Филиал ПАО "Россети СК"-"Дагэнерго"</t>
        </is>
      </c>
      <c r="F821" t="n">
        <v>53300974</v>
      </c>
      <c r="G821" t="inlineStr">
        <is>
          <t>Прочие потребители</t>
        </is>
      </c>
      <c r="H821" t="inlineStr">
        <is>
          <t xml:space="preserve">Магазин "Турбопласт" Гитинова П   </t>
        </is>
      </c>
      <c r="K821" t="inlineStr">
        <is>
          <t>ПС 110/35/6кВ "ЗФС"</t>
        </is>
      </c>
      <c r="N821" t="inlineStr">
        <is>
          <t>г.Кизилюрт</t>
        </is>
      </c>
      <c r="O821" t="inlineStr">
        <is>
          <t xml:space="preserve">ул.Гагарина </t>
        </is>
      </c>
      <c r="P821" t="n">
        <v>44</v>
      </c>
      <c r="R821" t="inlineStr">
        <is>
          <t>СО-И446</t>
        </is>
      </c>
      <c r="S821" t="n">
        <v>2609804</v>
      </c>
      <c r="T821" t="n">
        <v>1</v>
      </c>
      <c r="U821" t="n">
        <v>1968</v>
      </c>
      <c r="V821" t="n">
        <v>1968</v>
      </c>
      <c r="W821">
        <f>V826-U826</f>
        <v/>
      </c>
      <c r="X821">
        <f>ROUND((W826*T826),0)</f>
        <v/>
      </c>
      <c r="Y821">
        <f>ROUND((X826/100)*2.3,0)</f>
        <v/>
      </c>
      <c r="AC821">
        <f>X826+Y826+Z826+AA826+AB826</f>
        <v/>
      </c>
      <c r="AD821" t="inlineStr">
        <is>
          <t>НН</t>
        </is>
      </c>
      <c r="AE821" t="inlineStr"/>
      <c r="AF821" s="33" t="n">
        <v>45076</v>
      </c>
      <c r="AG821" t="inlineStr">
        <is>
          <t>Акт недопуска</t>
        </is>
      </c>
      <c r="AH821" t="n">
        <v>375</v>
      </c>
      <c r="AL821" t="inlineStr"/>
      <c r="AM821" t="inlineStr"/>
    </row>
    <row r="822">
      <c r="A822" t="n">
        <v>1</v>
      </c>
      <c r="B822" t="inlineStr">
        <is>
          <t>01</t>
        </is>
      </c>
      <c r="C822" t="inlineStr">
        <is>
          <t>DS0701OR0000817</t>
        </is>
      </c>
      <c r="D822" t="inlineStr">
        <is>
          <t>Энергоснабжение</t>
        </is>
      </c>
      <c r="E822" t="inlineStr">
        <is>
          <t>Филиал ПАО "Россети СК"-"Дагэнерго"</t>
        </is>
      </c>
      <c r="F822" t="n">
        <v>53300979</v>
      </c>
      <c r="G822" t="inlineStr">
        <is>
          <t>Прочие потребители</t>
        </is>
      </c>
      <c r="H822" t="inlineStr">
        <is>
          <t xml:space="preserve">Магазин "Меркурий" </t>
        </is>
      </c>
      <c r="K822" t="inlineStr">
        <is>
          <t>ПС 110/35/6кВ "ЗФС"</t>
        </is>
      </c>
      <c r="N822" t="inlineStr">
        <is>
          <t>г.Кизилюрт</t>
        </is>
      </c>
      <c r="O822" t="inlineStr">
        <is>
          <t xml:space="preserve">ул.Гагарина </t>
        </is>
      </c>
      <c r="P822" t="inlineStr">
        <is>
          <t>68 А</t>
        </is>
      </c>
      <c r="R822" t="inlineStr">
        <is>
          <t>ЦЭ 6807 П</t>
        </is>
      </c>
      <c r="S822" t="n">
        <v>9024026774</v>
      </c>
      <c r="T822" t="n">
        <v>1</v>
      </c>
      <c r="U822" t="n">
        <v>19817</v>
      </c>
      <c r="V822" t="n">
        <v>19817</v>
      </c>
      <c r="W822">
        <f>V827-U827</f>
        <v/>
      </c>
      <c r="X822">
        <f>ROUND((W827*T827),0)</f>
        <v/>
      </c>
      <c r="Y822">
        <f>ROUND((X827/100)*2.3,0)</f>
        <v/>
      </c>
      <c r="AC822">
        <f>X827+Y827+Z827+AA827+AB827</f>
        <v/>
      </c>
      <c r="AD822" t="inlineStr">
        <is>
          <t>НН</t>
        </is>
      </c>
      <c r="AE822" t="inlineStr"/>
      <c r="AI822" t="inlineStr">
        <is>
          <t>ст55</t>
        </is>
      </c>
      <c r="AJ822" t="inlineStr">
        <is>
          <t>хх</t>
        </is>
      </c>
      <c r="AL822" t="inlineStr"/>
      <c r="AM822" t="inlineStr"/>
    </row>
    <row r="823">
      <c r="A823" t="n">
        <v>1</v>
      </c>
      <c r="B823" t="inlineStr">
        <is>
          <t>01</t>
        </is>
      </c>
      <c r="C823" t="inlineStr">
        <is>
          <t>DS0701OR0000818</t>
        </is>
      </c>
      <c r="D823" t="inlineStr">
        <is>
          <t>Энергоснабжение</t>
        </is>
      </c>
      <c r="E823" t="inlineStr">
        <is>
          <t>Филиал ПАО "Россети СК"-"Дагэнерго"</t>
        </is>
      </c>
      <c r="F823" t="n">
        <v>53300980</v>
      </c>
      <c r="G823" t="inlineStr">
        <is>
          <t>Прочие потребители</t>
        </is>
      </c>
      <c r="H823" t="inlineStr">
        <is>
          <t>Магазин - выпечка Шамсудинова М</t>
        </is>
      </c>
      <c r="K823" t="inlineStr">
        <is>
          <t>ПС 110/35/6кВ "ЗФС"</t>
        </is>
      </c>
      <c r="N823" t="inlineStr">
        <is>
          <t>г.Кизилюрт</t>
        </is>
      </c>
      <c r="O823" t="inlineStr">
        <is>
          <t xml:space="preserve">ул.Гагарина </t>
        </is>
      </c>
      <c r="P823" t="n">
        <v>55</v>
      </c>
      <c r="R823" t="inlineStr">
        <is>
          <t>ЦЭ 6807 П</t>
        </is>
      </c>
      <c r="S823" t="n">
        <v>901282751</v>
      </c>
      <c r="T823" t="n">
        <v>1</v>
      </c>
      <c r="U823" t="n">
        <v>68012</v>
      </c>
      <c r="V823" t="n">
        <v>68012</v>
      </c>
      <c r="W823">
        <f>V828-U828</f>
        <v/>
      </c>
      <c r="X823">
        <f>ROUND((W828*T828),0)</f>
        <v/>
      </c>
      <c r="Y823">
        <f>ROUND((X828/100)*2.3,0)</f>
        <v/>
      </c>
      <c r="AC823">
        <f>X828+Y828+Z828+AA828+AB828</f>
        <v/>
      </c>
      <c r="AD823" t="inlineStr">
        <is>
          <t>НН</t>
        </is>
      </c>
      <c r="AE823" t="inlineStr"/>
      <c r="AL823" t="inlineStr"/>
      <c r="AM823" t="inlineStr"/>
    </row>
    <row r="824">
      <c r="A824" t="n">
        <v>1</v>
      </c>
      <c r="B824" t="inlineStr">
        <is>
          <t>01</t>
        </is>
      </c>
      <c r="C824" t="inlineStr">
        <is>
          <t>DS0701OR0000819</t>
        </is>
      </c>
      <c r="D824" t="inlineStr">
        <is>
          <t>Энергоснабжение</t>
        </is>
      </c>
      <c r="E824" t="inlineStr">
        <is>
          <t>Филиал ПАО "Россети СК"-"Дагэнерго"</t>
        </is>
      </c>
      <c r="F824" t="n">
        <v>53300981</v>
      </c>
      <c r="G824" t="inlineStr">
        <is>
          <t>Прочие потребители</t>
        </is>
      </c>
      <c r="H824" t="inlineStr">
        <is>
          <t xml:space="preserve">Магазин "Мясо куры" Биярсланов Д </t>
        </is>
      </c>
      <c r="K824" t="inlineStr">
        <is>
          <t>ПС 110/35/6кВ "ЗФС"</t>
        </is>
      </c>
      <c r="N824" t="inlineStr">
        <is>
          <t>г.Кизилюрт</t>
        </is>
      </c>
      <c r="O824" t="inlineStr">
        <is>
          <t xml:space="preserve">ул.Гагарина </t>
        </is>
      </c>
      <c r="P824" t="n">
        <v>38</v>
      </c>
      <c r="R824" t="inlineStr">
        <is>
          <t>СО-5</t>
        </is>
      </c>
      <c r="S824" t="n">
        <v>3036</v>
      </c>
      <c r="T824" t="n">
        <v>1</v>
      </c>
      <c r="U824" t="n">
        <v>8236</v>
      </c>
      <c r="V824" t="n">
        <v>8236</v>
      </c>
      <c r="W824">
        <f>V829-U829</f>
        <v/>
      </c>
      <c r="X824">
        <f>ROUND((W829*T829),0)</f>
        <v/>
      </c>
      <c r="Y824">
        <f>ROUND((X829/100)*2.3,0)</f>
        <v/>
      </c>
      <c r="AC824">
        <f>X829+Y829+Z829+AA829+AB829</f>
        <v/>
      </c>
      <c r="AD824" t="inlineStr">
        <is>
          <t>НН</t>
        </is>
      </c>
      <c r="AE824" t="inlineStr"/>
      <c r="AL824" t="inlineStr"/>
      <c r="AM824" t="inlineStr"/>
    </row>
    <row r="825">
      <c r="A825" t="n">
        <v>1</v>
      </c>
      <c r="B825" t="inlineStr">
        <is>
          <t>01</t>
        </is>
      </c>
      <c r="C825" t="inlineStr">
        <is>
          <t>DS0701OR0000820</t>
        </is>
      </c>
      <c r="D825" t="inlineStr">
        <is>
          <t>Энергоснабжение</t>
        </is>
      </c>
      <c r="E825" t="inlineStr">
        <is>
          <t>Филиал ПАО "Россети СК"-"Дагэнерго"</t>
        </is>
      </c>
      <c r="F825" t="n">
        <v>53300983</v>
      </c>
      <c r="G825" t="inlineStr">
        <is>
          <t>Прочие потребители</t>
        </is>
      </c>
      <c r="H825" t="inlineStr">
        <is>
          <t>Магазин "Посуда- белье" Авицена</t>
        </is>
      </c>
      <c r="K825" t="inlineStr">
        <is>
          <t>ПС 110/35/6кВ "ЗФС"</t>
        </is>
      </c>
      <c r="N825" t="inlineStr">
        <is>
          <t>г.Кизилюрт</t>
        </is>
      </c>
      <c r="O825" t="inlineStr">
        <is>
          <t xml:space="preserve">ул.Гагарина </t>
        </is>
      </c>
      <c r="P825" t="n">
        <v>38</v>
      </c>
      <c r="R825" t="inlineStr">
        <is>
          <t>СО-5У</t>
        </is>
      </c>
      <c r="S825" t="n">
        <v>16267</v>
      </c>
      <c r="T825" t="n">
        <v>1</v>
      </c>
      <c r="U825" t="n">
        <v>7350</v>
      </c>
      <c r="V825" t="n">
        <v>7350</v>
      </c>
      <c r="W825">
        <f>V830-U830</f>
        <v/>
      </c>
      <c r="X825">
        <f>ROUND((W830*T830),0)</f>
        <v/>
      </c>
      <c r="Y825">
        <f>ROUND((X830/100)*2.3,0)</f>
        <v/>
      </c>
      <c r="AC825">
        <f>X830+Y830+Z830+AA830+AB830</f>
        <v/>
      </c>
      <c r="AD825" t="inlineStr">
        <is>
          <t>НН</t>
        </is>
      </c>
      <c r="AE825" t="inlineStr"/>
      <c r="AL825" t="inlineStr"/>
      <c r="AM825" t="inlineStr"/>
    </row>
    <row r="826">
      <c r="A826" t="n">
        <v>1</v>
      </c>
      <c r="B826" t="inlineStr">
        <is>
          <t>01</t>
        </is>
      </c>
      <c r="C826" t="inlineStr">
        <is>
          <t>DS0701OR0000821</t>
        </is>
      </c>
      <c r="D826" t="inlineStr">
        <is>
          <t>Энергоснабжение</t>
        </is>
      </c>
      <c r="E826" t="inlineStr">
        <is>
          <t>Филиал ПАО "Россети СК"-"Дагэнерго"</t>
        </is>
      </c>
      <c r="F826" t="n">
        <v>53300984</v>
      </c>
      <c r="G826" t="inlineStr">
        <is>
          <t>Прочие потребители</t>
        </is>
      </c>
      <c r="H826" t="inlineStr">
        <is>
          <t>Магазин "Алерто" Адамова П.М.</t>
        </is>
      </c>
      <c r="K826" t="inlineStr">
        <is>
          <t>ПС 110/35/6кВ "ЗФС"</t>
        </is>
      </c>
      <c r="N826" t="inlineStr">
        <is>
          <t>г.Кизилюрт</t>
        </is>
      </c>
      <c r="O826" t="inlineStr">
        <is>
          <t xml:space="preserve">ул.Гагарина </t>
        </is>
      </c>
      <c r="P826" t="n">
        <v>2</v>
      </c>
      <c r="R826" t="inlineStr">
        <is>
          <t>ЦЭ3807 БК</t>
        </is>
      </c>
      <c r="S826" t="inlineStr">
        <is>
          <t>4N123918</t>
        </is>
      </c>
      <c r="T826" t="n">
        <v>1</v>
      </c>
      <c r="U826" t="n">
        <v>37681</v>
      </c>
      <c r="V826" t="n">
        <v>37681</v>
      </c>
      <c r="W826">
        <f>V831-U831</f>
        <v/>
      </c>
      <c r="X826">
        <f>ROUND((W831*T831),0)</f>
        <v/>
      </c>
      <c r="Y826">
        <f>ROUND((X831/100)*2.3,0)</f>
        <v/>
      </c>
      <c r="AC826">
        <f>X831+Y831+Z831+AA831+AB831</f>
        <v/>
      </c>
      <c r="AD826" t="inlineStr">
        <is>
          <t>НН</t>
        </is>
      </c>
      <c r="AE826" t="inlineStr"/>
      <c r="AI826" t="inlineStr">
        <is>
          <t>нет</t>
        </is>
      </c>
      <c r="AL826" t="inlineStr"/>
      <c r="AM826" t="inlineStr"/>
    </row>
    <row r="827">
      <c r="A827" t="n">
        <v>1</v>
      </c>
      <c r="B827" t="inlineStr">
        <is>
          <t>01</t>
        </is>
      </c>
      <c r="C827" t="inlineStr">
        <is>
          <t>DS0701OR0000822</t>
        </is>
      </c>
      <c r="D827" t="inlineStr">
        <is>
          <t>Энергоснабжение</t>
        </is>
      </c>
      <c r="E827" t="inlineStr">
        <is>
          <t>Филиал ПАО "Россети СК"-"Дагэнерго"</t>
        </is>
      </c>
      <c r="F827" t="n">
        <v>53300986</v>
      </c>
      <c r="G827" t="inlineStr">
        <is>
          <t>Прочие потребители</t>
        </is>
      </c>
      <c r="H827" t="inlineStr">
        <is>
          <t>Магазин Асхабов   "Якуб"</t>
        </is>
      </c>
      <c r="K827" t="inlineStr">
        <is>
          <t>ПС 110/35/6кВ "ЗФС"</t>
        </is>
      </c>
      <c r="N827" t="inlineStr">
        <is>
          <t>г.Кизилюрт</t>
        </is>
      </c>
      <c r="O827" t="inlineStr">
        <is>
          <t xml:space="preserve">ул.Гагарина </t>
        </is>
      </c>
      <c r="P827" t="n">
        <v>44</v>
      </c>
      <c r="R827" t="inlineStr">
        <is>
          <t>Нева 104 1STO</t>
        </is>
      </c>
      <c r="S827" t="inlineStr">
        <is>
          <t>000621</t>
        </is>
      </c>
      <c r="T827" t="n">
        <v>1</v>
      </c>
      <c r="U827" t="n">
        <v>27965</v>
      </c>
      <c r="V827" t="n">
        <v>27965</v>
      </c>
      <c r="W827">
        <f>V832-U832</f>
        <v/>
      </c>
      <c r="X827">
        <f>ROUND((W832*T832),0)</f>
        <v/>
      </c>
      <c r="Y827">
        <f>ROUND((X832/100)*2.3,0)</f>
        <v/>
      </c>
      <c r="AC827">
        <f>X832+Y832+Z832+AA832+AB832</f>
        <v/>
      </c>
      <c r="AD827" t="inlineStr">
        <is>
          <t>НН</t>
        </is>
      </c>
      <c r="AE827" t="inlineStr"/>
      <c r="AF827" s="33" t="n">
        <v>45076</v>
      </c>
      <c r="AG827" t="inlineStr">
        <is>
          <t>Акт недопуска</t>
        </is>
      </c>
      <c r="AH827" t="n">
        <v>376</v>
      </c>
      <c r="AL827" t="inlineStr"/>
      <c r="AM827" t="inlineStr"/>
    </row>
    <row r="828">
      <c r="A828" t="n">
        <v>1</v>
      </c>
      <c r="B828" t="inlineStr">
        <is>
          <t>01</t>
        </is>
      </c>
      <c r="C828" t="inlineStr">
        <is>
          <t>DS0701OR0000823</t>
        </is>
      </c>
      <c r="D828" t="inlineStr">
        <is>
          <t>Энергоснабжение</t>
        </is>
      </c>
      <c r="E828" t="inlineStr">
        <is>
          <t>Филиал ПАО "Россети СК"-"Дагэнерго"</t>
        </is>
      </c>
      <c r="F828" t="n">
        <v>53300987</v>
      </c>
      <c r="G828" t="inlineStr">
        <is>
          <t>Прочие потребители</t>
        </is>
      </c>
      <c r="H828" t="inlineStr">
        <is>
          <t>Магазин "Гурман" Окмазов Н.Г.</t>
        </is>
      </c>
      <c r="K828" t="inlineStr">
        <is>
          <t>ПС 110/35/6кВ "ЗФС"</t>
        </is>
      </c>
      <c r="N828" t="inlineStr">
        <is>
          <t>г.Кизилюрт</t>
        </is>
      </c>
      <c r="O828" t="inlineStr">
        <is>
          <t xml:space="preserve">ул.Гагарина </t>
        </is>
      </c>
      <c r="P828" t="n">
        <v>2</v>
      </c>
      <c r="R828" t="inlineStr">
        <is>
          <t>ЦЭ 6803 В</t>
        </is>
      </c>
      <c r="S828" t="inlineStr">
        <is>
          <t>009026024010448</t>
        </is>
      </c>
      <c r="T828" t="n">
        <v>1</v>
      </c>
      <c r="U828" t="n">
        <v>51380</v>
      </c>
      <c r="V828" t="n">
        <v>51380</v>
      </c>
      <c r="W828">
        <f>V833-U833</f>
        <v/>
      </c>
      <c r="X828">
        <f>ROUND((W833*T833),0)</f>
        <v/>
      </c>
      <c r="Y828">
        <f>ROUND((X833/100)*2.3,0)</f>
        <v/>
      </c>
      <c r="AC828">
        <f>X833+Y833+Z833+AA833+AB833</f>
        <v/>
      </c>
      <c r="AD828" t="inlineStr">
        <is>
          <t>НН</t>
        </is>
      </c>
      <c r="AE828" t="inlineStr"/>
      <c r="AI828" t="inlineStr">
        <is>
          <t>ДЭЖ004143</t>
        </is>
      </c>
      <c r="AJ828" t="n">
        <v>0</v>
      </c>
      <c r="AK828" t="n">
        <v>5556973</v>
      </c>
      <c r="AL828" t="inlineStr"/>
      <c r="AM828" t="inlineStr"/>
    </row>
    <row r="829">
      <c r="A829" t="n">
        <v>1</v>
      </c>
      <c r="B829" t="inlineStr">
        <is>
          <t>01</t>
        </is>
      </c>
      <c r="C829" t="inlineStr">
        <is>
          <t>DS0701OR0000824</t>
        </is>
      </c>
      <c r="D829" t="inlineStr">
        <is>
          <t>Энергоснабжение</t>
        </is>
      </c>
      <c r="E829" t="inlineStr">
        <is>
          <t>Филиал ПАО "Россети СК"-"Дагэнерго"</t>
        </is>
      </c>
      <c r="F829" t="n">
        <v>53300989</v>
      </c>
      <c r="G829" t="inlineStr">
        <is>
          <t>Прочие потребители</t>
        </is>
      </c>
      <c r="H829" t="inlineStr">
        <is>
          <t>Магазин "Дилерский центр" "Анди"</t>
        </is>
      </c>
      <c r="K829" t="inlineStr">
        <is>
          <t>ПС 110/35/6кВ "ЗФС"</t>
        </is>
      </c>
      <c r="N829" t="inlineStr">
        <is>
          <t>г.Кизилюрт</t>
        </is>
      </c>
      <c r="O829" t="inlineStr">
        <is>
          <t xml:space="preserve">ул.Гагарина </t>
        </is>
      </c>
      <c r="P829" t="n">
        <v>2</v>
      </c>
      <c r="R829" t="inlineStr">
        <is>
          <t>ЦЭ 6807 П</t>
        </is>
      </c>
      <c r="S829" t="n">
        <v>72737050</v>
      </c>
      <c r="T829" t="n">
        <v>1</v>
      </c>
      <c r="U829" t="n">
        <v>12315</v>
      </c>
      <c r="V829" t="n">
        <v>12315</v>
      </c>
      <c r="W829">
        <f>V834-U834</f>
        <v/>
      </c>
      <c r="X829">
        <f>ROUND((W834*T834),0)</f>
        <v/>
      </c>
      <c r="Y829">
        <f>ROUND((X834/100)*2.3,0)</f>
        <v/>
      </c>
      <c r="AC829">
        <f>X834+Y834+Z834+AA834+AB834</f>
        <v/>
      </c>
      <c r="AD829" t="inlineStr">
        <is>
          <t>НН</t>
        </is>
      </c>
      <c r="AE829" t="inlineStr"/>
      <c r="AL829" t="inlineStr"/>
      <c r="AM829" t="inlineStr"/>
    </row>
    <row r="830">
      <c r="A830" t="n">
        <v>1</v>
      </c>
      <c r="B830" t="inlineStr">
        <is>
          <t>01</t>
        </is>
      </c>
      <c r="C830" t="inlineStr">
        <is>
          <t>DS0701OR0000825</t>
        </is>
      </c>
      <c r="D830" t="inlineStr">
        <is>
          <t>Энергоснабжение</t>
        </is>
      </c>
      <c r="E830" t="inlineStr">
        <is>
          <t>Филиал ПАО "Россети СК"-"Дагэнерго"</t>
        </is>
      </c>
      <c r="F830" t="n">
        <v>53300992</v>
      </c>
      <c r="G830" t="inlineStr">
        <is>
          <t>Прочие потребители</t>
        </is>
      </c>
      <c r="H830" t="inlineStr">
        <is>
          <t>Кухня на заказ  "Магнум"</t>
        </is>
      </c>
      <c r="K830" t="inlineStr">
        <is>
          <t>ПС 110/35/6кВ "ЗФС"</t>
        </is>
      </c>
      <c r="N830" t="inlineStr">
        <is>
          <t>г.Кизилюрт</t>
        </is>
      </c>
      <c r="O830" t="inlineStr">
        <is>
          <t xml:space="preserve">Салон "Нимфа" </t>
        </is>
      </c>
      <c r="R830" t="inlineStr">
        <is>
          <t>СО-5У</t>
        </is>
      </c>
      <c r="S830" t="n">
        <v>50028</v>
      </c>
      <c r="T830" t="n">
        <v>1</v>
      </c>
      <c r="U830" t="n">
        <v>7950</v>
      </c>
      <c r="V830" t="n">
        <v>7950</v>
      </c>
      <c r="W830">
        <f>V835-U835</f>
        <v/>
      </c>
      <c r="X830">
        <f>ROUND((W835*T835),0)</f>
        <v/>
      </c>
      <c r="Y830">
        <f>ROUND((X835/100)*2.3,0)</f>
        <v/>
      </c>
      <c r="AC830">
        <f>X835+Y835+Z835+AA835+AB835</f>
        <v/>
      </c>
      <c r="AD830" t="inlineStr">
        <is>
          <t>НН</t>
        </is>
      </c>
      <c r="AE830" t="inlineStr"/>
      <c r="AI830" t="inlineStr">
        <is>
          <t>ст56</t>
        </is>
      </c>
      <c r="AJ830" t="inlineStr">
        <is>
          <t>хх</t>
        </is>
      </c>
      <c r="AL830" t="inlineStr"/>
      <c r="AM830" t="inlineStr"/>
    </row>
    <row r="831">
      <c r="A831" t="n">
        <v>1</v>
      </c>
      <c r="B831" t="inlineStr">
        <is>
          <t>01</t>
        </is>
      </c>
      <c r="C831" t="inlineStr">
        <is>
          <t>DS0701OR0000826</t>
        </is>
      </c>
      <c r="D831" t="inlineStr">
        <is>
          <t>Энергоснабжение</t>
        </is>
      </c>
      <c r="E831" t="inlineStr">
        <is>
          <t>Филиал ПАО "Россети СК"-"Дагэнерго"</t>
        </is>
      </c>
      <c r="F831" t="n">
        <v>53300995</v>
      </c>
      <c r="G831" t="inlineStr">
        <is>
          <t>Прочие потребители</t>
        </is>
      </c>
      <c r="H831" t="inlineStr">
        <is>
          <t xml:space="preserve">Магазин" Здоровье"   Саидова </t>
        </is>
      </c>
      <c r="K831" t="inlineStr">
        <is>
          <t>ПС 110/35/6кВ "ЗФС"</t>
        </is>
      </c>
      <c r="N831" t="inlineStr">
        <is>
          <t>г.Кизилюрт</t>
        </is>
      </c>
      <c r="O831" t="inlineStr">
        <is>
          <t xml:space="preserve">ул.Гагарина </t>
        </is>
      </c>
      <c r="P831" t="n">
        <v>40</v>
      </c>
      <c r="R831" t="inlineStr">
        <is>
          <t>СО-И446</t>
        </is>
      </c>
      <c r="S831" t="n">
        <v>7783432</v>
      </c>
      <c r="T831" t="n">
        <v>1</v>
      </c>
      <c r="U831" t="n">
        <v>3840</v>
      </c>
      <c r="V831" t="n">
        <v>3840</v>
      </c>
      <c r="W831">
        <f>V836-U836</f>
        <v/>
      </c>
      <c r="X831">
        <f>ROUND((W836*T836),0)</f>
        <v/>
      </c>
      <c r="Y831">
        <f>ROUND((X836/100)*2.3,0)</f>
        <v/>
      </c>
      <c r="AC831">
        <f>X836+Y836+Z836+AA836+AB836</f>
        <v/>
      </c>
      <c r="AD831" t="inlineStr">
        <is>
          <t>НН</t>
        </is>
      </c>
      <c r="AE831" t="inlineStr"/>
      <c r="AL831" t="inlineStr"/>
      <c r="AM831" t="inlineStr"/>
    </row>
    <row r="832">
      <c r="A832" t="n">
        <v>1</v>
      </c>
      <c r="B832" t="inlineStr">
        <is>
          <t>01</t>
        </is>
      </c>
      <c r="C832" t="inlineStr">
        <is>
          <t>DS0701OR0000827</t>
        </is>
      </c>
      <c r="D832" t="inlineStr">
        <is>
          <t>Энергоснабжение</t>
        </is>
      </c>
      <c r="E832" t="inlineStr">
        <is>
          <t>Филиал ПАО "Россети СК"-"Дагэнерго"</t>
        </is>
      </c>
      <c r="F832" t="n">
        <v>53300996</v>
      </c>
      <c r="G832" t="inlineStr">
        <is>
          <t>Прочие потребители</t>
        </is>
      </c>
      <c r="H832" t="inlineStr">
        <is>
          <t xml:space="preserve">Магазин  "Тайрат"  Ильясова </t>
        </is>
      </c>
      <c r="K832" t="inlineStr">
        <is>
          <t>ПС 110/35/6кВ "ЗФС"</t>
        </is>
      </c>
      <c r="N832" t="inlineStr">
        <is>
          <t>г.Кизилюрт</t>
        </is>
      </c>
      <c r="O832" t="inlineStr">
        <is>
          <t xml:space="preserve">ул.Гагарина </t>
        </is>
      </c>
      <c r="P832" t="inlineStr">
        <is>
          <t>73 А</t>
        </is>
      </c>
      <c r="R832" t="inlineStr">
        <is>
          <t>ЦЭ 6807БК</t>
        </is>
      </c>
      <c r="S832" t="n">
        <v>70508131262</v>
      </c>
      <c r="T832" t="n">
        <v>1</v>
      </c>
      <c r="U832" t="n">
        <v>52780</v>
      </c>
      <c r="V832" t="n">
        <v>52780</v>
      </c>
      <c r="W832">
        <f>V837-U837</f>
        <v/>
      </c>
      <c r="X832">
        <f>ROUND((W837*T837),0)</f>
        <v/>
      </c>
      <c r="Y832">
        <f>ROUND((X837/100)*2.3,0)</f>
        <v/>
      </c>
      <c r="AC832">
        <f>X837+Y837+Z837+AA837+AB837</f>
        <v/>
      </c>
      <c r="AD832" t="inlineStr">
        <is>
          <t>СН2</t>
        </is>
      </c>
      <c r="AE832" t="inlineStr"/>
      <c r="AL832" t="inlineStr"/>
      <c r="AM832" t="inlineStr"/>
    </row>
    <row r="833">
      <c r="A833" t="n">
        <v>1</v>
      </c>
      <c r="B833" t="inlineStr">
        <is>
          <t>01</t>
        </is>
      </c>
      <c r="C833" t="inlineStr">
        <is>
          <t>DS0701OR0000828</t>
        </is>
      </c>
      <c r="D833" t="inlineStr">
        <is>
          <t>Энергоснабжение</t>
        </is>
      </c>
      <c r="E833" t="inlineStr">
        <is>
          <t>Филиал ПАО "Россети СК"-"Дагэнерго"</t>
        </is>
      </c>
      <c r="F833" t="n">
        <v>53300997</v>
      </c>
      <c r="G833" t="inlineStr">
        <is>
          <t>Прочие потребители</t>
        </is>
      </c>
      <c r="H833" t="inlineStr">
        <is>
          <t>Магазин "День и ночь" Омаров  О</t>
        </is>
      </c>
      <c r="K833" t="inlineStr">
        <is>
          <t>ПС 110/35/6кВ "ЗФС"</t>
        </is>
      </c>
      <c r="N833" t="inlineStr">
        <is>
          <t>г.Кизилюрт</t>
        </is>
      </c>
      <c r="O833" t="inlineStr">
        <is>
          <t xml:space="preserve">ул.Гагарина </t>
        </is>
      </c>
      <c r="P833" t="inlineStr">
        <is>
          <t>66 Г</t>
        </is>
      </c>
      <c r="R833" t="inlineStr">
        <is>
          <t>Меркурий 230 АR-02</t>
        </is>
      </c>
      <c r="S833" t="n">
        <v>21669526</v>
      </c>
      <c r="T833" t="n">
        <v>1</v>
      </c>
      <c r="U833" t="n">
        <v>7613</v>
      </c>
      <c r="V833" t="n">
        <v>7613</v>
      </c>
      <c r="W833">
        <f>V838-U838</f>
        <v/>
      </c>
      <c r="X833">
        <f>ROUND((W838*T838),0)</f>
        <v/>
      </c>
      <c r="Y833">
        <f>ROUND((X838/100)*2.3,0)</f>
        <v/>
      </c>
      <c r="AC833">
        <f>X838+Y838+Z838+AA838+AB838</f>
        <v/>
      </c>
      <c r="AD833" t="inlineStr">
        <is>
          <t>НН</t>
        </is>
      </c>
      <c r="AE833" t="inlineStr"/>
      <c r="AL833" t="inlineStr"/>
      <c r="AM833" t="inlineStr"/>
    </row>
    <row r="834">
      <c r="A834" t="n">
        <v>1</v>
      </c>
      <c r="B834" t="inlineStr">
        <is>
          <t>01</t>
        </is>
      </c>
      <c r="C834" t="inlineStr">
        <is>
          <t>DS0701OR0000829</t>
        </is>
      </c>
      <c r="D834" t="inlineStr">
        <is>
          <t>Энергоснабжение</t>
        </is>
      </c>
      <c r="E834" t="inlineStr">
        <is>
          <t>Филиал ПАО "Россети СК"-"Дагэнерго"</t>
        </is>
      </c>
      <c r="F834" t="n">
        <v>53300998</v>
      </c>
      <c r="G834" t="inlineStr">
        <is>
          <t>Прочие потребители</t>
        </is>
      </c>
      <c r="H834" t="inlineStr">
        <is>
          <t xml:space="preserve">Ремонт сотовых телефонов АВ-Парк Хакимов </t>
        </is>
      </c>
      <c r="K834" t="inlineStr">
        <is>
          <t>ПС 110/35/6кВ "ЗФС"</t>
        </is>
      </c>
      <c r="N834" t="inlineStr">
        <is>
          <t>г.Кизилюрт</t>
        </is>
      </c>
      <c r="R834" t="inlineStr">
        <is>
          <t>СО-5</t>
        </is>
      </c>
      <c r="S834" t="n">
        <v>589733</v>
      </c>
      <c r="T834" t="n">
        <v>1</v>
      </c>
      <c r="U834" t="n">
        <v>2600</v>
      </c>
      <c r="V834" t="n">
        <v>2600</v>
      </c>
      <c r="W834">
        <f>V839-U839</f>
        <v/>
      </c>
      <c r="X834">
        <f>ROUND((W839*T839),0)</f>
        <v/>
      </c>
      <c r="Y834">
        <f>ROUND((X839/100)*2.3,0)</f>
        <v/>
      </c>
      <c r="AC834">
        <f>X839+Y839+Z839+AA839+AB839</f>
        <v/>
      </c>
      <c r="AD834" t="inlineStr">
        <is>
          <t>НН</t>
        </is>
      </c>
      <c r="AE834" t="inlineStr"/>
      <c r="AL834" t="inlineStr"/>
      <c r="AM834" t="inlineStr"/>
    </row>
    <row r="835">
      <c r="A835" t="n">
        <v>1</v>
      </c>
      <c r="B835" t="inlineStr">
        <is>
          <t>01</t>
        </is>
      </c>
      <c r="C835" t="inlineStr">
        <is>
          <t>DS0701OR0000830</t>
        </is>
      </c>
      <c r="D835" t="inlineStr">
        <is>
          <t>Энергоснабжение</t>
        </is>
      </c>
      <c r="E835" t="inlineStr">
        <is>
          <t>Филиал ПАО "Россети СК"-"Дагэнерго"</t>
        </is>
      </c>
      <c r="F835" t="n">
        <v>53300999</v>
      </c>
      <c r="G835" t="inlineStr">
        <is>
          <t>Прочие потребители</t>
        </is>
      </c>
      <c r="H835" t="inlineStr">
        <is>
          <t xml:space="preserve">Магазин "Беймурад" </t>
        </is>
      </c>
      <c r="K835" t="inlineStr">
        <is>
          <t>ПС 110/35/6кВ "ЗФС"</t>
        </is>
      </c>
      <c r="N835" t="inlineStr">
        <is>
          <t>г.Кизилюрт</t>
        </is>
      </c>
      <c r="O835" t="inlineStr">
        <is>
          <t xml:space="preserve">ул.Гагарина </t>
        </is>
      </c>
      <c r="P835" t="inlineStr">
        <is>
          <t>66 "Г"</t>
        </is>
      </c>
      <c r="R835" t="inlineStr">
        <is>
          <t>CЕ 101 S6 145</t>
        </is>
      </c>
      <c r="S835" t="inlineStr">
        <is>
          <t>009470170373102</t>
        </is>
      </c>
      <c r="T835" t="n">
        <v>1</v>
      </c>
      <c r="U835" t="n">
        <v>2183</v>
      </c>
      <c r="V835" t="n">
        <v>2183</v>
      </c>
      <c r="W835">
        <f>V840-U840</f>
        <v/>
      </c>
      <c r="X835">
        <f>ROUND((W840*T840),0)</f>
        <v/>
      </c>
      <c r="Y835">
        <f>ROUND((X840/100)*2.3,0)</f>
        <v/>
      </c>
      <c r="AC835">
        <f>X840+Y840+Z840+AA840+AB840</f>
        <v/>
      </c>
      <c r="AD835" t="inlineStr">
        <is>
          <t>НН</t>
        </is>
      </c>
      <c r="AE835" t="inlineStr"/>
      <c r="AF835" s="33" t="n">
        <v>45068</v>
      </c>
      <c r="AI835" t="inlineStr">
        <is>
          <t>дэж004448</t>
        </is>
      </c>
      <c r="AL835" t="inlineStr"/>
      <c r="AM835" t="inlineStr"/>
    </row>
    <row r="836">
      <c r="A836" t="n">
        <v>1</v>
      </c>
      <c r="B836" t="inlineStr">
        <is>
          <t>01</t>
        </is>
      </c>
      <c r="C836" t="inlineStr">
        <is>
          <t>DS0701OR0000831</t>
        </is>
      </c>
      <c r="D836" t="inlineStr">
        <is>
          <t>Энергоснабжение</t>
        </is>
      </c>
      <c r="E836" t="inlineStr">
        <is>
          <t>Филиал ПАО "Россети СК"-"Дагэнерго"</t>
        </is>
      </c>
      <c r="F836" t="n">
        <v>53301001</v>
      </c>
      <c r="G836" t="inlineStr">
        <is>
          <t>Прочие потребители</t>
        </is>
      </c>
      <c r="H836" t="inlineStr">
        <is>
          <t>Магазин "Тандыр" Абдуса-ва Саида  Косметология</t>
        </is>
      </c>
      <c r="K836" t="inlineStr">
        <is>
          <t>ПС 110/35/6кВ "ЗФС"</t>
        </is>
      </c>
      <c r="N836" t="inlineStr">
        <is>
          <t>г.Кизилюрт</t>
        </is>
      </c>
      <c r="O836" t="inlineStr">
        <is>
          <t xml:space="preserve">ул.Гагарина </t>
        </is>
      </c>
      <c r="P836" t="n">
        <v>69</v>
      </c>
      <c r="R836" t="inlineStr">
        <is>
          <t>ЦЭ6803 В ЭР32</t>
        </is>
      </c>
      <c r="S836" t="inlineStr">
        <is>
          <t>011552166369933</t>
        </is>
      </c>
      <c r="T836" t="n">
        <v>1</v>
      </c>
      <c r="U836" t="n">
        <v>9062</v>
      </c>
      <c r="V836" t="n">
        <v>9062</v>
      </c>
      <c r="W836">
        <f>V841-U841</f>
        <v/>
      </c>
      <c r="X836">
        <f>ROUND((W841*T841),0)</f>
        <v/>
      </c>
      <c r="Y836">
        <f>ROUND((X841/100)*2.3,0)</f>
        <v/>
      </c>
      <c r="AC836">
        <f>X841+Y841+Z841+AA841+AB841</f>
        <v/>
      </c>
      <c r="AD836" t="inlineStr">
        <is>
          <t>НН</t>
        </is>
      </c>
      <c r="AE836" t="inlineStr"/>
      <c r="AF836" s="33" t="n">
        <v>45075</v>
      </c>
      <c r="AI836" t="inlineStr">
        <is>
          <t>кл.к004331</t>
        </is>
      </c>
      <c r="AL836" t="inlineStr"/>
      <c r="AM836" t="inlineStr"/>
    </row>
    <row r="837">
      <c r="A837" t="n">
        <v>1</v>
      </c>
      <c r="B837" t="inlineStr">
        <is>
          <t>01</t>
        </is>
      </c>
      <c r="C837" t="inlineStr">
        <is>
          <t>DS0701OR0000832</t>
        </is>
      </c>
      <c r="D837" t="inlineStr">
        <is>
          <t>Энергоснабжение</t>
        </is>
      </c>
      <c r="E837" t="inlineStr">
        <is>
          <t>Филиал ПАО "Россети СК"-"Дагэнерго"</t>
        </is>
      </c>
      <c r="F837" t="n">
        <v>53301004</v>
      </c>
      <c r="G837" t="inlineStr">
        <is>
          <t>Прочие потребители</t>
        </is>
      </c>
      <c r="H837" t="inlineStr">
        <is>
          <t>Магазин " Мини- маркет"</t>
        </is>
      </c>
      <c r="K837" t="inlineStr">
        <is>
          <t>ПС 110/35/6кВ "ЗФС"</t>
        </is>
      </c>
      <c r="N837" t="inlineStr">
        <is>
          <t>г.Кизилюрт</t>
        </is>
      </c>
      <c r="O837" t="inlineStr">
        <is>
          <t xml:space="preserve">ул.Гагарина </t>
        </is>
      </c>
      <c r="P837" t="n">
        <v>40</v>
      </c>
      <c r="R837" t="inlineStr">
        <is>
          <t>ЦЭ 6803 В</t>
        </is>
      </c>
      <c r="S837" t="n">
        <v>9026036002445</v>
      </c>
      <c r="T837" t="n">
        <v>1</v>
      </c>
      <c r="U837" t="n">
        <v>9260</v>
      </c>
      <c r="V837" t="n">
        <v>9260</v>
      </c>
      <c r="W837">
        <f>V842-U842</f>
        <v/>
      </c>
      <c r="X837">
        <f>ROUND((W842*T842),0)</f>
        <v/>
      </c>
      <c r="Y837">
        <f>ROUND((X842/100)*2.3,0)</f>
        <v/>
      </c>
      <c r="AC837">
        <f>X842+Y842+Z842+AA842+AB842</f>
        <v/>
      </c>
      <c r="AD837" t="inlineStr">
        <is>
          <t>НН</t>
        </is>
      </c>
      <c r="AE837" t="inlineStr"/>
      <c r="AL837" t="inlineStr"/>
      <c r="AM837" t="inlineStr"/>
    </row>
    <row r="838">
      <c r="A838" t="n">
        <v>1</v>
      </c>
      <c r="B838" t="inlineStr">
        <is>
          <t>01</t>
        </is>
      </c>
      <c r="C838" t="inlineStr">
        <is>
          <t>DS0701OR0000833</t>
        </is>
      </c>
      <c r="D838" t="inlineStr">
        <is>
          <t>Энергоснабжение</t>
        </is>
      </c>
      <c r="E838" t="inlineStr">
        <is>
          <t>Филиал ПАО "Россети СК"-"Дагэнерго"</t>
        </is>
      </c>
      <c r="F838" t="n">
        <v>53301006</v>
      </c>
      <c r="G838" t="inlineStr">
        <is>
          <t>Прочие потребители</t>
        </is>
      </c>
      <c r="H838" t="inlineStr">
        <is>
          <t>Магазин "Империя детства" ИП Ахмедова Ажай Гаджиевна</t>
        </is>
      </c>
      <c r="K838" t="inlineStr">
        <is>
          <t>ПС 110/35/6кВ "ЗФС"</t>
        </is>
      </c>
      <c r="N838" t="inlineStr">
        <is>
          <t>г.Кизилюрт</t>
        </is>
      </c>
      <c r="O838" t="inlineStr">
        <is>
          <t>ул.Г.Цадаса</t>
        </is>
      </c>
      <c r="P838" t="n">
        <v>74</v>
      </c>
      <c r="R838" t="inlineStr">
        <is>
          <t>Меркурий 201.2</t>
        </is>
      </c>
      <c r="S838" t="n">
        <v>27824411</v>
      </c>
      <c r="T838" t="n">
        <v>1</v>
      </c>
      <c r="U838" t="n">
        <v>12910</v>
      </c>
      <c r="V838" t="n">
        <v>12910</v>
      </c>
      <c r="W838">
        <f>V843-U843</f>
        <v/>
      </c>
      <c r="X838">
        <f>ROUND((W843*T843),0)</f>
        <v/>
      </c>
      <c r="Y838">
        <f>ROUND((X843/100)*2.3,0)</f>
        <v/>
      </c>
      <c r="AC838">
        <f>X843+Y843+Z843+AA843+AB843</f>
        <v/>
      </c>
      <c r="AD838" t="inlineStr">
        <is>
          <t>НН</t>
        </is>
      </c>
      <c r="AE838" t="inlineStr"/>
      <c r="AF838" s="33" t="n">
        <v>45077</v>
      </c>
      <c r="AL838" t="inlineStr"/>
      <c r="AM838" t="inlineStr"/>
    </row>
    <row r="839">
      <c r="A839" t="n">
        <v>1</v>
      </c>
      <c r="B839" t="inlineStr">
        <is>
          <t>01</t>
        </is>
      </c>
      <c r="C839" t="inlineStr">
        <is>
          <t>DS0701OR0000834</t>
        </is>
      </c>
      <c r="D839" t="inlineStr">
        <is>
          <t>Энергоснабжение</t>
        </is>
      </c>
      <c r="E839" t="inlineStr">
        <is>
          <t>Филиал ПАО "Россети СК"-"Дагэнерго"</t>
        </is>
      </c>
      <c r="F839" t="n">
        <v>53301007</v>
      </c>
      <c r="G839" t="inlineStr">
        <is>
          <t>Прочие потребители</t>
        </is>
      </c>
      <c r="H839" t="inlineStr">
        <is>
          <t>Касса по продаже Авиа- Билетов</t>
        </is>
      </c>
      <c r="K839" t="inlineStr">
        <is>
          <t>ПС 110/35/6кВ "ЗФС"</t>
        </is>
      </c>
      <c r="N839" t="inlineStr">
        <is>
          <t>г.Кизилюрт</t>
        </is>
      </c>
      <c r="O839" t="inlineStr">
        <is>
          <t>пр.Им.Шамиля</t>
        </is>
      </c>
      <c r="R839" t="inlineStr">
        <is>
          <t>СЕ-101</t>
        </is>
      </c>
      <c r="S839" t="n">
        <v>7789044015162</v>
      </c>
      <c r="T839" t="n">
        <v>1</v>
      </c>
      <c r="U839" t="n">
        <v>25716</v>
      </c>
      <c r="V839" t="n">
        <v>25716</v>
      </c>
      <c r="W839">
        <f>V844-U844</f>
        <v/>
      </c>
      <c r="X839">
        <f>ROUND((W844*T844),0)</f>
        <v/>
      </c>
      <c r="Y839">
        <f>ROUND((X844/100)*2.3,0)</f>
        <v/>
      </c>
      <c r="AC839">
        <f>X844+Y844+Z844+AA844+AB844</f>
        <v/>
      </c>
      <c r="AD839" t="inlineStr">
        <is>
          <t>НН</t>
        </is>
      </c>
      <c r="AE839" t="inlineStr"/>
      <c r="AI839" t="inlineStr">
        <is>
          <t>ст57</t>
        </is>
      </c>
      <c r="AJ839" t="inlineStr">
        <is>
          <t>хх</t>
        </is>
      </c>
      <c r="AL839" t="inlineStr"/>
      <c r="AM839" t="inlineStr"/>
      <c r="AN839" t="inlineStr">
        <is>
          <t>ОДПУ</t>
        </is>
      </c>
    </row>
    <row r="840">
      <c r="A840" t="n">
        <v>1</v>
      </c>
      <c r="B840" t="inlineStr">
        <is>
          <t>01</t>
        </is>
      </c>
      <c r="C840" t="inlineStr">
        <is>
          <t>DS0701OR0000835</t>
        </is>
      </c>
      <c r="D840" t="inlineStr">
        <is>
          <t>Энергоснабжение</t>
        </is>
      </c>
      <c r="E840" t="inlineStr">
        <is>
          <t>Филиал ПАО "Россети СК"-"Дагэнерго"</t>
        </is>
      </c>
      <c r="F840" t="n">
        <v>53301011</v>
      </c>
      <c r="G840" t="inlineStr">
        <is>
          <t>Прочие потребители</t>
        </is>
      </c>
      <c r="H840" t="inlineStr">
        <is>
          <t xml:space="preserve">Магазин "Клеопатра" </t>
        </is>
      </c>
      <c r="K840" t="inlineStr">
        <is>
          <t>ПС 110/35/6кВ "ЗФС"</t>
        </is>
      </c>
      <c r="N840" t="inlineStr">
        <is>
          <t>г.Кизилюрт</t>
        </is>
      </c>
      <c r="O840" t="inlineStr">
        <is>
          <t xml:space="preserve">ул.Гагарина </t>
        </is>
      </c>
      <c r="P840" t="inlineStr">
        <is>
          <t>68 Б</t>
        </is>
      </c>
      <c r="R840" t="inlineStr">
        <is>
          <t>СЕ 101 S6 145 М6</t>
        </is>
      </c>
      <c r="S840" t="inlineStr">
        <is>
          <t>007789035022549</t>
        </is>
      </c>
      <c r="T840" t="n">
        <v>1</v>
      </c>
      <c r="U840" t="n">
        <v>19601</v>
      </c>
      <c r="V840" t="n">
        <v>19601</v>
      </c>
      <c r="W840">
        <f>V845-U845</f>
        <v/>
      </c>
      <c r="X840">
        <f>ROUND((W845*T845),0)</f>
        <v/>
      </c>
      <c r="Y840">
        <f>ROUND((X845/100)*2.3,0)</f>
        <v/>
      </c>
      <c r="AC840">
        <f>X845+Y845+Z845+AA845+AB845</f>
        <v/>
      </c>
      <c r="AD840" t="inlineStr">
        <is>
          <t>НН</t>
        </is>
      </c>
      <c r="AE840" t="inlineStr"/>
      <c r="AF840" s="33" t="n">
        <v>45071</v>
      </c>
      <c r="AL840" t="inlineStr"/>
      <c r="AM840" t="inlineStr"/>
      <c r="AN840" t="inlineStr">
        <is>
          <t>те же</t>
        </is>
      </c>
    </row>
    <row r="841">
      <c r="A841" t="n">
        <v>1</v>
      </c>
      <c r="B841" t="inlineStr">
        <is>
          <t>01</t>
        </is>
      </c>
      <c r="C841" t="inlineStr">
        <is>
          <t>DS0701OR0000836</t>
        </is>
      </c>
      <c r="D841" t="inlineStr">
        <is>
          <t>Энергоснабжение</t>
        </is>
      </c>
      <c r="E841" t="inlineStr">
        <is>
          <t>Филиал ПАО "Россети СК"-"Дагэнерго"</t>
        </is>
      </c>
      <c r="F841" t="n">
        <v>53301012</v>
      </c>
      <c r="G841" t="inlineStr">
        <is>
          <t>Прочие потребители</t>
        </is>
      </c>
      <c r="H841" t="inlineStr">
        <is>
          <t>Магазин "Бытовая химия" Абдурах-в</t>
        </is>
      </c>
      <c r="K841" t="inlineStr">
        <is>
          <t>ПС 110/35/6кВ "ЗФС"</t>
        </is>
      </c>
      <c r="N841" t="inlineStr">
        <is>
          <t>г.Кизилюрт</t>
        </is>
      </c>
      <c r="O841" t="inlineStr">
        <is>
          <t xml:space="preserve">ул.Гагарина </t>
        </is>
      </c>
      <c r="P841" t="n">
        <v>38</v>
      </c>
      <c r="R841" t="inlineStr">
        <is>
          <t>СЕ 200</t>
        </is>
      </c>
      <c r="S841" t="inlineStr">
        <is>
          <t>0777570809861645</t>
        </is>
      </c>
      <c r="T841" t="n">
        <v>1</v>
      </c>
      <c r="U841" t="n">
        <v>26174</v>
      </c>
      <c r="V841" t="n">
        <v>26174</v>
      </c>
      <c r="W841">
        <f>V846-U846</f>
        <v/>
      </c>
      <c r="X841">
        <f>ROUND((W846*T846),0)</f>
        <v/>
      </c>
      <c r="Y841">
        <f>ROUND((X846/100)*2.3,0)</f>
        <v/>
      </c>
      <c r="AC841">
        <f>X846+Y846+Z846+AA846+AB846</f>
        <v/>
      </c>
      <c r="AD841" t="inlineStr">
        <is>
          <t>НН</t>
        </is>
      </c>
      <c r="AE841" t="inlineStr"/>
      <c r="AF841" s="33" t="n">
        <v>45075</v>
      </c>
      <c r="AJ841" t="n">
        <v>5547289</v>
      </c>
      <c r="AL841" t="inlineStr"/>
      <c r="AM841" t="inlineStr"/>
    </row>
    <row r="842">
      <c r="A842" t="n">
        <v>1</v>
      </c>
      <c r="B842" t="inlineStr">
        <is>
          <t>01</t>
        </is>
      </c>
      <c r="C842" t="inlineStr">
        <is>
          <t>DS0701OR0000837</t>
        </is>
      </c>
      <c r="D842" t="inlineStr">
        <is>
          <t>Энергоснабжение</t>
        </is>
      </c>
      <c r="E842" t="inlineStr">
        <is>
          <t>Филиал ПАО "Россети СК"-"Дагэнерго"</t>
        </is>
      </c>
      <c r="F842" t="n">
        <v>53301013</v>
      </c>
      <c r="G842" t="inlineStr">
        <is>
          <t>Прочие потребители</t>
        </is>
      </c>
      <c r="H842" t="inlineStr">
        <is>
          <t xml:space="preserve">Магазин  "Энергетикс" </t>
        </is>
      </c>
      <c r="K842" t="inlineStr">
        <is>
          <t>ПС 110/35/6кВ "ЗФС"</t>
        </is>
      </c>
      <c r="N842" t="inlineStr">
        <is>
          <t>г.Кизилюрт</t>
        </is>
      </c>
      <c r="O842" t="inlineStr">
        <is>
          <t xml:space="preserve">ул.Гагарина </t>
        </is>
      </c>
      <c r="P842" t="n">
        <v>2</v>
      </c>
      <c r="R842" t="inlineStr">
        <is>
          <t>СЕ-200</t>
        </is>
      </c>
      <c r="S842" t="n">
        <v>809901884</v>
      </c>
      <c r="T842" t="n">
        <v>1</v>
      </c>
      <c r="U842" t="n">
        <v>16611</v>
      </c>
      <c r="V842" t="n">
        <v>16611</v>
      </c>
      <c r="W842">
        <f>V847-U847</f>
        <v/>
      </c>
      <c r="X842">
        <f>ROUND((W847*T847),0)</f>
        <v/>
      </c>
      <c r="Y842">
        <f>ROUND((X847/100)*2.3,0)</f>
        <v/>
      </c>
      <c r="AC842">
        <f>X847+Y847+Z847+AA847+AB847</f>
        <v/>
      </c>
      <c r="AD842" t="inlineStr">
        <is>
          <t>НН</t>
        </is>
      </c>
      <c r="AE842" t="inlineStr"/>
      <c r="AL842" t="inlineStr"/>
      <c r="AM842" t="inlineStr"/>
    </row>
    <row r="843">
      <c r="A843" t="n">
        <v>1</v>
      </c>
      <c r="B843" t="inlineStr">
        <is>
          <t>01</t>
        </is>
      </c>
      <c r="C843" t="inlineStr">
        <is>
          <t>DS0701OR0000838</t>
        </is>
      </c>
      <c r="D843" t="inlineStr">
        <is>
          <t>Энергоснабжение</t>
        </is>
      </c>
      <c r="E843" t="inlineStr">
        <is>
          <t>Филиал ПАО "Россети СК"-"Дагэнерго"</t>
        </is>
      </c>
      <c r="F843" t="n">
        <v>53301014</v>
      </c>
      <c r="G843" t="inlineStr">
        <is>
          <t>Прочие потребители</t>
        </is>
      </c>
      <c r="H843" t="inlineStr">
        <is>
          <t xml:space="preserve">Магазин "Баракат 2 " </t>
        </is>
      </c>
      <c r="K843" t="inlineStr">
        <is>
          <t>ПС 110/35/6кВ "ЗФС"</t>
        </is>
      </c>
      <c r="N843" t="inlineStr">
        <is>
          <t>г.Кизилюрт</t>
        </is>
      </c>
      <c r="O843" t="inlineStr">
        <is>
          <t xml:space="preserve">ул.Гагарина </t>
        </is>
      </c>
      <c r="P843" t="n">
        <v>2</v>
      </c>
      <c r="R843" t="inlineStr">
        <is>
          <t>СО-5</t>
        </is>
      </c>
      <c r="S843" t="n">
        <v>105165</v>
      </c>
      <c r="T843" t="n">
        <v>1</v>
      </c>
      <c r="U843" t="n">
        <v>15502</v>
      </c>
      <c r="V843" t="n">
        <v>15502</v>
      </c>
      <c r="W843">
        <f>V848-U848</f>
        <v/>
      </c>
      <c r="X843">
        <f>ROUND((W848*T848),0)</f>
        <v/>
      </c>
      <c r="Y843">
        <f>ROUND((X848/100)*2.3,0)</f>
        <v/>
      </c>
      <c r="AC843">
        <f>X848+Y848+Z848+AA848+AB848</f>
        <v/>
      </c>
      <c r="AD843" t="inlineStr">
        <is>
          <t>НН</t>
        </is>
      </c>
      <c r="AE843" t="inlineStr"/>
      <c r="AL843" t="inlineStr"/>
      <c r="AM843" t="inlineStr"/>
    </row>
    <row r="844">
      <c r="A844" t="n">
        <v>1</v>
      </c>
      <c r="B844" t="inlineStr">
        <is>
          <t>01</t>
        </is>
      </c>
      <c r="C844" t="inlineStr">
        <is>
          <t>DS0701OR0000839</t>
        </is>
      </c>
      <c r="D844" t="inlineStr">
        <is>
          <t>Энергоснабжение</t>
        </is>
      </c>
      <c r="E844" t="inlineStr">
        <is>
          <t>Филиал ПАО "Россети СК"-"Дагэнерго"</t>
        </is>
      </c>
      <c r="F844" t="n">
        <v>53301015</v>
      </c>
      <c r="G844" t="inlineStr">
        <is>
          <t>Прочие потребители</t>
        </is>
      </c>
      <c r="H844" t="inlineStr">
        <is>
          <t xml:space="preserve">Магазин- выпечка "Рафаэлло" </t>
        </is>
      </c>
      <c r="K844" t="inlineStr">
        <is>
          <t>ПС 110/35/6кВ "ЗФС"</t>
        </is>
      </c>
      <c r="N844" t="inlineStr">
        <is>
          <t>г.Кизилюрт</t>
        </is>
      </c>
      <c r="O844" t="inlineStr">
        <is>
          <t xml:space="preserve">ул.Гагарина </t>
        </is>
      </c>
      <c r="P844" t="n">
        <v>9</v>
      </c>
      <c r="R844" t="inlineStr">
        <is>
          <t>ЦЭ6803 В ЭР32</t>
        </is>
      </c>
      <c r="S844" t="n">
        <v>11554128336629</v>
      </c>
      <c r="T844" t="n">
        <v>1</v>
      </c>
      <c r="U844" t="n">
        <v>34626</v>
      </c>
      <c r="V844" t="n">
        <v>34626</v>
      </c>
      <c r="W844">
        <f>V849-U849</f>
        <v/>
      </c>
      <c r="X844">
        <f>ROUND((W849*T849),0)</f>
        <v/>
      </c>
      <c r="Y844">
        <f>ROUND((X849/100)*2.3,0)</f>
        <v/>
      </c>
      <c r="AC844">
        <f>X849+Y849+Z849+AA849+AB849</f>
        <v/>
      </c>
      <c r="AD844" t="inlineStr">
        <is>
          <t>НН</t>
        </is>
      </c>
      <c r="AE844" t="inlineStr"/>
      <c r="AI844" t="inlineStr">
        <is>
          <t>отиск</t>
        </is>
      </c>
      <c r="AJ844" t="inlineStr">
        <is>
          <t>003614</t>
        </is>
      </c>
      <c r="AL844" t="inlineStr"/>
      <c r="AM844" t="inlineStr"/>
    </row>
    <row r="845">
      <c r="A845" t="n">
        <v>1</v>
      </c>
      <c r="B845" t="inlineStr">
        <is>
          <t>01</t>
        </is>
      </c>
      <c r="C845" t="inlineStr">
        <is>
          <t>DS0701OR0000840</t>
        </is>
      </c>
      <c r="D845" t="inlineStr">
        <is>
          <t>Энергоснабжение</t>
        </is>
      </c>
      <c r="E845" t="inlineStr">
        <is>
          <t>Филиал ПАО "Россети СК"-"Дагэнерго"</t>
        </is>
      </c>
      <c r="F845" t="n">
        <v>53301016</v>
      </c>
      <c r="G845" t="inlineStr">
        <is>
          <t>Прочие потребители</t>
        </is>
      </c>
      <c r="H845" t="inlineStr">
        <is>
          <t>Магазин "Мир носков"</t>
        </is>
      </c>
      <c r="K845" t="inlineStr">
        <is>
          <t>ПС 110/35/6кВ "ЗФС"</t>
        </is>
      </c>
      <c r="N845" t="inlineStr">
        <is>
          <t>г.Кизилюрт</t>
        </is>
      </c>
      <c r="O845" t="inlineStr">
        <is>
          <t xml:space="preserve">ул.Гагарина </t>
        </is>
      </c>
      <c r="P845" t="n">
        <v>40</v>
      </c>
      <c r="R845" t="inlineStr">
        <is>
          <t>Меркурий 201,8</t>
        </is>
      </c>
      <c r="S845" t="n">
        <v>909767671</v>
      </c>
      <c r="T845" t="n">
        <v>1</v>
      </c>
      <c r="U845" t="n">
        <v>4602</v>
      </c>
      <c r="V845" t="n">
        <v>4602</v>
      </c>
      <c r="W845">
        <f>V850-U850</f>
        <v/>
      </c>
      <c r="X845">
        <f>ROUND((W850*T850),0)</f>
        <v/>
      </c>
      <c r="Y845">
        <f>ROUND((X850/100)*2.3,0)</f>
        <v/>
      </c>
      <c r="AC845">
        <f>X850+Y850+Z850+AA850+AB850</f>
        <v/>
      </c>
      <c r="AD845" t="inlineStr">
        <is>
          <t>НН</t>
        </is>
      </c>
      <c r="AE845" t="inlineStr"/>
      <c r="AL845" t="inlineStr"/>
      <c r="AM845" t="inlineStr"/>
    </row>
    <row r="846">
      <c r="A846" t="n">
        <v>1</v>
      </c>
      <c r="B846" t="inlineStr">
        <is>
          <t>01</t>
        </is>
      </c>
      <c r="C846" t="inlineStr">
        <is>
          <t>DS0701OR0000841</t>
        </is>
      </c>
      <c r="D846" t="inlineStr">
        <is>
          <t>Энергоснабжение</t>
        </is>
      </c>
      <c r="E846" t="inlineStr">
        <is>
          <t>Филиал ПАО "Россети СК"-"Дагэнерго"</t>
        </is>
      </c>
      <c r="F846" t="n">
        <v>53301017</v>
      </c>
      <c r="G846" t="inlineStr">
        <is>
          <t>Прочие потребители</t>
        </is>
      </c>
      <c r="H846" t="inlineStr">
        <is>
          <t>Магазин "Икея" 2</t>
        </is>
      </c>
      <c r="K846" t="inlineStr">
        <is>
          <t>ПС 110/35/6кВ "ЗФС"</t>
        </is>
      </c>
      <c r="N846" t="inlineStr">
        <is>
          <t>г.Кизилюрт</t>
        </is>
      </c>
      <c r="O846" t="inlineStr">
        <is>
          <t xml:space="preserve">ул.Гагарина </t>
        </is>
      </c>
      <c r="P846" t="n">
        <v>38</v>
      </c>
      <c r="R846" t="inlineStr">
        <is>
          <t>Меркурий 201,8</t>
        </is>
      </c>
      <c r="S846" t="n">
        <v>20580277</v>
      </c>
      <c r="T846" t="n">
        <v>1</v>
      </c>
      <c r="U846" t="n">
        <v>294</v>
      </c>
      <c r="V846" t="n">
        <v>294</v>
      </c>
      <c r="W846">
        <f>V851-U851</f>
        <v/>
      </c>
      <c r="X846">
        <f>ROUND((W851*T851),0)</f>
        <v/>
      </c>
      <c r="Y846">
        <f>ROUND((X851/100)*2.3,0)</f>
        <v/>
      </c>
      <c r="AC846">
        <f>X851+Y851+Z851+AA851+AB851</f>
        <v/>
      </c>
      <c r="AD846" t="inlineStr">
        <is>
          <t>НН</t>
        </is>
      </c>
      <c r="AE846" t="inlineStr"/>
      <c r="AL846" t="inlineStr"/>
      <c r="AM846" t="inlineStr"/>
    </row>
    <row r="847">
      <c r="A847" t="n">
        <v>1</v>
      </c>
      <c r="B847" t="inlineStr">
        <is>
          <t>01</t>
        </is>
      </c>
      <c r="C847" t="inlineStr">
        <is>
          <t>DS0701OR0000842</t>
        </is>
      </c>
      <c r="D847" t="inlineStr">
        <is>
          <t>Энергоснабжение</t>
        </is>
      </c>
      <c r="E847" t="inlineStr">
        <is>
          <t>Филиал ПАО "Россети СК"-"Дагэнерго"</t>
        </is>
      </c>
      <c r="F847" t="n">
        <v>53301018</v>
      </c>
      <c r="G847" t="inlineStr">
        <is>
          <t>Прочие потребители</t>
        </is>
      </c>
      <c r="H847" t="inlineStr">
        <is>
          <t>Магазин " Мир колготок"Ахмедова А</t>
        </is>
      </c>
      <c r="K847" t="inlineStr">
        <is>
          <t>ПС 110/35/6кВ "ЗФС"</t>
        </is>
      </c>
      <c r="N847" t="inlineStr">
        <is>
          <t>г.Кизилюрт</t>
        </is>
      </c>
      <c r="O847" t="inlineStr">
        <is>
          <t xml:space="preserve">ул.Гагарина </t>
        </is>
      </c>
      <c r="P847" t="n">
        <v>38</v>
      </c>
      <c r="R847" t="inlineStr">
        <is>
          <t>СЕ-101</t>
        </is>
      </c>
      <c r="S847" t="n">
        <v>7789041059701</v>
      </c>
      <c r="T847" t="n">
        <v>1</v>
      </c>
      <c r="U847" t="n">
        <v>7707</v>
      </c>
      <c r="V847" t="n">
        <v>7707</v>
      </c>
      <c r="W847">
        <f>V852-U852</f>
        <v/>
      </c>
      <c r="X847">
        <f>ROUND((W852*T852),0)</f>
        <v/>
      </c>
      <c r="Y847">
        <f>ROUND((X852/100)*2.3,0)</f>
        <v/>
      </c>
      <c r="AC847">
        <f>X852+Y852+Z852+AA852+AB852</f>
        <v/>
      </c>
      <c r="AD847" t="inlineStr">
        <is>
          <t>НН</t>
        </is>
      </c>
      <c r="AE847" t="inlineStr"/>
      <c r="AL847" t="inlineStr"/>
      <c r="AM847" t="inlineStr"/>
    </row>
    <row r="848">
      <c r="A848" t="n">
        <v>1</v>
      </c>
      <c r="B848" t="inlineStr">
        <is>
          <t>01</t>
        </is>
      </c>
      <c r="C848" t="inlineStr">
        <is>
          <t>DS0701OR0000843</t>
        </is>
      </c>
      <c r="D848" t="inlineStr">
        <is>
          <t>Энергоснабжение</t>
        </is>
      </c>
      <c r="E848" t="inlineStr">
        <is>
          <t>Филиал ПАО "Россети СК"-"Дагэнерго"</t>
        </is>
      </c>
      <c r="F848" t="n">
        <v>53301019</v>
      </c>
      <c r="G848" t="inlineStr">
        <is>
          <t>Прочие потребители</t>
        </is>
      </c>
      <c r="H848" t="inlineStr">
        <is>
          <t xml:space="preserve">Магазин "Каролина" </t>
        </is>
      </c>
      <c r="K848" t="inlineStr">
        <is>
          <t>ПС 110/35/6кВ "ЗФС"</t>
        </is>
      </c>
      <c r="N848" t="inlineStr">
        <is>
          <t>г.Кизилюрт</t>
        </is>
      </c>
      <c r="O848" t="inlineStr">
        <is>
          <t xml:space="preserve">ул.Гагарина </t>
        </is>
      </c>
      <c r="R848" t="inlineStr">
        <is>
          <t>Меркурий 201.2</t>
        </is>
      </c>
      <c r="S848" t="n">
        <v>44618613</v>
      </c>
      <c r="T848" t="n">
        <v>1</v>
      </c>
      <c r="U848" t="n">
        <v>254</v>
      </c>
      <c r="V848" t="n">
        <v>254</v>
      </c>
      <c r="W848">
        <f>V853-U853</f>
        <v/>
      </c>
      <c r="X848">
        <f>ROUND((W853*T853),0)</f>
        <v/>
      </c>
      <c r="Y848">
        <f>ROUND((X853/100)*2.3,0)</f>
        <v/>
      </c>
      <c r="AC848">
        <f>X853+Y853+Z853+AA853+AB853</f>
        <v/>
      </c>
      <c r="AD848" t="inlineStr">
        <is>
          <t>НН</t>
        </is>
      </c>
      <c r="AE848" t="inlineStr"/>
      <c r="AF848" s="33" t="n">
        <v>45076</v>
      </c>
      <c r="AG848" t="inlineStr">
        <is>
          <t>Акт недопуска</t>
        </is>
      </c>
      <c r="AH848" t="n">
        <v>377</v>
      </c>
      <c r="AI848" t="inlineStr">
        <is>
          <t>дэж004450</t>
        </is>
      </c>
      <c r="AL848" t="inlineStr"/>
      <c r="AM848" t="inlineStr"/>
    </row>
    <row r="849">
      <c r="A849" t="n">
        <v>1</v>
      </c>
      <c r="B849" t="inlineStr">
        <is>
          <t>01</t>
        </is>
      </c>
      <c r="C849" t="inlineStr">
        <is>
          <t>DS0701OR0000844</t>
        </is>
      </c>
      <c r="D849" t="inlineStr">
        <is>
          <t>Энергоснабжение</t>
        </is>
      </c>
      <c r="E849" t="inlineStr">
        <is>
          <t>Филиал ПАО "Россети СК"-"Дагэнерго"</t>
        </is>
      </c>
      <c r="F849" t="n">
        <v>53301021</v>
      </c>
      <c r="G849" t="inlineStr">
        <is>
          <t>Прочие потребители</t>
        </is>
      </c>
      <c r="H849" t="inlineStr">
        <is>
          <t>Магазин  Гитинов Шамиль</t>
        </is>
      </c>
      <c r="K849" t="inlineStr">
        <is>
          <t>ПС 110/35/6кВ "ЗФС"</t>
        </is>
      </c>
      <c r="N849" t="inlineStr">
        <is>
          <t>г.Кизилюрт</t>
        </is>
      </c>
      <c r="O849" t="inlineStr">
        <is>
          <t xml:space="preserve">ул.Гагарина </t>
        </is>
      </c>
      <c r="P849" t="n">
        <v>52</v>
      </c>
      <c r="R849" t="inlineStr">
        <is>
          <t>ЦЭ 6807 П</t>
        </is>
      </c>
      <c r="S849" t="n">
        <v>1003543429</v>
      </c>
      <c r="T849" t="n">
        <v>1</v>
      </c>
      <c r="U849" t="n">
        <v>59063</v>
      </c>
      <c r="V849" t="n">
        <v>59063</v>
      </c>
      <c r="W849">
        <f>V854-U854</f>
        <v/>
      </c>
      <c r="X849">
        <f>ROUND((W854*T854),0)</f>
        <v/>
      </c>
      <c r="Y849">
        <f>ROUND((X854/100)*2.3,0)</f>
        <v/>
      </c>
      <c r="AC849">
        <f>X854+Y854+Z854+AA854+AB854</f>
        <v/>
      </c>
      <c r="AD849" t="inlineStr">
        <is>
          <t>НН</t>
        </is>
      </c>
      <c r="AE849" t="inlineStr"/>
      <c r="AF849" s="33" t="n">
        <v>45076</v>
      </c>
      <c r="AG849" t="inlineStr">
        <is>
          <t>Акт недопуска</t>
        </is>
      </c>
      <c r="AH849" t="n">
        <v>371</v>
      </c>
      <c r="AL849" t="inlineStr"/>
      <c r="AM849" t="inlineStr"/>
    </row>
    <row r="850">
      <c r="A850" t="n">
        <v>1</v>
      </c>
      <c r="B850" t="inlineStr">
        <is>
          <t>01</t>
        </is>
      </c>
      <c r="C850" t="inlineStr">
        <is>
          <t>DS0701OR0000845</t>
        </is>
      </c>
      <c r="D850" t="inlineStr">
        <is>
          <t>Энергоснабжение</t>
        </is>
      </c>
      <c r="E850" t="inlineStr">
        <is>
          <t>Филиал ПАО "Россети СК"-"Дагэнерго"</t>
        </is>
      </c>
      <c r="F850" t="n">
        <v>53301024</v>
      </c>
      <c r="G850" t="inlineStr">
        <is>
          <t>Прочие потребители</t>
        </is>
      </c>
      <c r="H850" t="inlineStr">
        <is>
          <t xml:space="preserve">Фирменный салон "Мегафон" </t>
        </is>
      </c>
      <c r="K850" t="inlineStr">
        <is>
          <t>ПС 110/35/6кВ "ЗФС"</t>
        </is>
      </c>
      <c r="N850" t="inlineStr">
        <is>
          <t>г.Кизилюрт</t>
        </is>
      </c>
      <c r="O850" t="inlineStr">
        <is>
          <t xml:space="preserve">ул.Гагарина </t>
        </is>
      </c>
      <c r="P850" t="inlineStr">
        <is>
          <t>4 Б</t>
        </is>
      </c>
      <c r="R850" t="inlineStr">
        <is>
          <t>СЕ-101</t>
        </is>
      </c>
      <c r="S850" t="n">
        <v>9015007290</v>
      </c>
      <c r="T850" t="n">
        <v>1</v>
      </c>
      <c r="U850" t="n">
        <v>17517</v>
      </c>
      <c r="V850" t="n">
        <v>17517</v>
      </c>
      <c r="W850">
        <f>V855-U855</f>
        <v/>
      </c>
      <c r="X850">
        <f>ROUND((W855*T855),0)</f>
        <v/>
      </c>
      <c r="Y850">
        <f>ROUND((X855/100)*2.3,0)</f>
        <v/>
      </c>
      <c r="AC850">
        <f>X855+Y855+Z855+AA855+AB855</f>
        <v/>
      </c>
      <c r="AD850" t="inlineStr">
        <is>
          <t>НН</t>
        </is>
      </c>
      <c r="AE850" t="inlineStr"/>
      <c r="AL850" t="inlineStr"/>
      <c r="AM850" t="inlineStr"/>
    </row>
    <row r="851">
      <c r="A851" t="n">
        <v>1</v>
      </c>
      <c r="B851" t="inlineStr">
        <is>
          <t>01</t>
        </is>
      </c>
      <c r="C851" t="inlineStr">
        <is>
          <t>DS0701OR0000846</t>
        </is>
      </c>
      <c r="D851" t="inlineStr">
        <is>
          <t>Энергоснабжение</t>
        </is>
      </c>
      <c r="E851" t="inlineStr">
        <is>
          <t>Филиал ПАО "Россети СК"-"Дагэнерго"</t>
        </is>
      </c>
      <c r="F851" t="n">
        <v>53301027</v>
      </c>
      <c r="G851" t="inlineStr">
        <is>
          <t>Прочие потребители</t>
        </is>
      </c>
      <c r="H851" t="inlineStr">
        <is>
          <t xml:space="preserve">Гастроном "Золотая рыбка" </t>
        </is>
      </c>
      <c r="K851" t="inlineStr">
        <is>
          <t>ПС 110/35/6кВ "ЗФС"</t>
        </is>
      </c>
      <c r="N851" t="inlineStr">
        <is>
          <t>г.Кизилюрт</t>
        </is>
      </c>
      <c r="O851" t="inlineStr">
        <is>
          <t xml:space="preserve">ул.Гагарина </t>
        </is>
      </c>
      <c r="P851" t="n">
        <v>60</v>
      </c>
      <c r="R851" t="inlineStr">
        <is>
          <t>Меркурий 201.2</t>
        </is>
      </c>
      <c r="S851" t="n">
        <v>26408314</v>
      </c>
      <c r="T851" t="n">
        <v>1</v>
      </c>
      <c r="U851" t="n">
        <v>19280</v>
      </c>
      <c r="V851" t="n">
        <v>19280</v>
      </c>
      <c r="W851">
        <f>V856-U856</f>
        <v/>
      </c>
      <c r="X851">
        <f>ROUND((W856*T856),0)</f>
        <v/>
      </c>
      <c r="Y851">
        <f>ROUND((X856/100)*2.3,0)</f>
        <v/>
      </c>
      <c r="AC851">
        <f>X856+Y856+Z856+AA856+AB856</f>
        <v/>
      </c>
      <c r="AD851" t="inlineStr">
        <is>
          <t>НН</t>
        </is>
      </c>
      <c r="AE851" t="inlineStr"/>
      <c r="AF851" s="33" t="n">
        <v>45077</v>
      </c>
      <c r="AL851" t="inlineStr"/>
      <c r="AM851" t="inlineStr"/>
    </row>
    <row r="852">
      <c r="A852" t="n">
        <v>1</v>
      </c>
      <c r="B852" t="inlineStr">
        <is>
          <t>01</t>
        </is>
      </c>
      <c r="C852" t="inlineStr">
        <is>
          <t>DS0701OR0000847</t>
        </is>
      </c>
      <c r="D852" t="inlineStr">
        <is>
          <t>Энергоснабжение</t>
        </is>
      </c>
      <c r="E852" t="inlineStr">
        <is>
          <t>Филиал ПАО "Россети СК"-"Дагэнерго"</t>
        </is>
      </c>
      <c r="F852" t="n">
        <v>53301028</v>
      </c>
      <c r="G852" t="inlineStr">
        <is>
          <t>Прочие потребители</t>
        </is>
      </c>
      <c r="H852" t="inlineStr">
        <is>
          <t xml:space="preserve">Магазин "Гота-1"    </t>
        </is>
      </c>
      <c r="K852" t="inlineStr">
        <is>
          <t>ПС 110/35/6кВ "ЗФС"</t>
        </is>
      </c>
      <c r="N852" t="inlineStr">
        <is>
          <t>г.Кизилюрт</t>
        </is>
      </c>
      <c r="R852" t="inlineStr">
        <is>
          <t>Меркурий 201,8</t>
        </is>
      </c>
      <c r="S852" t="n">
        <v>8027007276</v>
      </c>
      <c r="T852" t="n">
        <v>1</v>
      </c>
      <c r="U852" t="n">
        <v>29485</v>
      </c>
      <c r="V852" t="n">
        <v>29485</v>
      </c>
      <c r="W852">
        <f>V857-U857</f>
        <v/>
      </c>
      <c r="X852">
        <f>ROUND((W857*T857),0)</f>
        <v/>
      </c>
      <c r="Y852">
        <f>ROUND((X857/100)*2.3,0)</f>
        <v/>
      </c>
      <c r="AC852">
        <f>X857+Y857+Z857+AA857+AB857</f>
        <v/>
      </c>
      <c r="AD852" t="inlineStr">
        <is>
          <t>НН</t>
        </is>
      </c>
      <c r="AE852" t="inlineStr"/>
      <c r="AI852" t="inlineStr">
        <is>
          <t>отиск</t>
        </is>
      </c>
      <c r="AJ852" t="inlineStr">
        <is>
          <t>003615</t>
        </is>
      </c>
      <c r="AL852" t="inlineStr"/>
      <c r="AM852" t="inlineStr"/>
    </row>
    <row r="853">
      <c r="A853" t="n">
        <v>1</v>
      </c>
      <c r="B853" t="inlineStr">
        <is>
          <t>01</t>
        </is>
      </c>
      <c r="C853" t="inlineStr">
        <is>
          <t>DS0701OR0000848</t>
        </is>
      </c>
      <c r="D853" t="inlineStr">
        <is>
          <t>Энергоснабжение</t>
        </is>
      </c>
      <c r="E853" t="inlineStr">
        <is>
          <t>Филиал ПАО "Россети СК"-"Дагэнерго"</t>
        </is>
      </c>
      <c r="F853" t="n">
        <v>53301029</v>
      </c>
      <c r="G853" t="inlineStr">
        <is>
          <t>Прочие потребители</t>
        </is>
      </c>
      <c r="H853" t="inlineStr">
        <is>
          <t xml:space="preserve">Мясной ларек  Арафат"№2 </t>
        </is>
      </c>
      <c r="K853" t="inlineStr">
        <is>
          <t>ПС 35/6 кВ "Город"</t>
        </is>
      </c>
      <c r="N853" t="inlineStr">
        <is>
          <t>г.Кизилюрт</t>
        </is>
      </c>
      <c r="O853" t="inlineStr">
        <is>
          <t>ул.Аскерханова</t>
        </is>
      </c>
      <c r="R853" t="inlineStr">
        <is>
          <t>ЦЭ 6807 П</t>
        </is>
      </c>
      <c r="S853" t="inlineStr">
        <is>
          <t>007129030040860</t>
        </is>
      </c>
      <c r="T853" t="n">
        <v>1</v>
      </c>
      <c r="U853" t="n">
        <v>30198</v>
      </c>
      <c r="V853" t="n">
        <v>30198</v>
      </c>
      <c r="W853">
        <f>V858-U858</f>
        <v/>
      </c>
      <c r="X853">
        <f>ROUND((W858*T858),0)</f>
        <v/>
      </c>
      <c r="Y853">
        <f>ROUND((X858/100)*2.3,0)</f>
        <v/>
      </c>
      <c r="AC853">
        <f>X858+Y858+Z858+AA858+AB858</f>
        <v/>
      </c>
      <c r="AD853" t="inlineStr">
        <is>
          <t>НН</t>
        </is>
      </c>
      <c r="AE853" t="inlineStr"/>
      <c r="AF853" s="33" t="n">
        <v>45070</v>
      </c>
      <c r="AI853" t="inlineStr">
        <is>
          <t>дэж012132</t>
        </is>
      </c>
      <c r="AJ853" t="inlineStr">
        <is>
          <t>лэж0000538</t>
        </is>
      </c>
      <c r="AL853" t="inlineStr"/>
      <c r="AM853" t="inlineStr"/>
    </row>
    <row r="854">
      <c r="A854" t="n">
        <v>1</v>
      </c>
      <c r="B854" t="inlineStr">
        <is>
          <t>01</t>
        </is>
      </c>
      <c r="C854" t="inlineStr">
        <is>
          <t>DS0701OR0000849</t>
        </is>
      </c>
      <c r="D854" t="inlineStr">
        <is>
          <t>Энергоснабжение</t>
        </is>
      </c>
      <c r="E854" t="inlineStr">
        <is>
          <t>Филиал ПАО "Россети СК"-"Дагэнерго"</t>
        </is>
      </c>
      <c r="F854" t="n">
        <v>53301031</v>
      </c>
      <c r="G854" t="inlineStr">
        <is>
          <t>Прочие потребители</t>
        </is>
      </c>
      <c r="H854" t="inlineStr">
        <is>
          <t xml:space="preserve">Магазин "Свадебная мода" </t>
        </is>
      </c>
      <c r="K854" t="inlineStr">
        <is>
          <t>ПС 110/35/6кВ "ЗФС"</t>
        </is>
      </c>
      <c r="N854" t="inlineStr">
        <is>
          <t>г.Кизилюрт</t>
        </is>
      </c>
      <c r="R854" t="inlineStr">
        <is>
          <t>ЦЭ 6807 П</t>
        </is>
      </c>
      <c r="S854" t="n">
        <v>7129029001948</v>
      </c>
      <c r="T854" t="n">
        <v>1</v>
      </c>
      <c r="U854" t="n">
        <v>6338</v>
      </c>
      <c r="V854" t="n">
        <v>6338</v>
      </c>
      <c r="W854">
        <f>V859-U859</f>
        <v/>
      </c>
      <c r="X854">
        <f>ROUND((W859*T859),0)</f>
        <v/>
      </c>
      <c r="Y854">
        <f>ROUND((X859/100)*2.3,0)</f>
        <v/>
      </c>
      <c r="AC854">
        <f>X859+Y859+Z859+AA859+AB859</f>
        <v/>
      </c>
      <c r="AD854" t="inlineStr">
        <is>
          <t>НН</t>
        </is>
      </c>
      <c r="AE854" t="inlineStr"/>
      <c r="AL854" t="inlineStr"/>
      <c r="AM854" t="inlineStr"/>
    </row>
    <row r="855">
      <c r="A855" t="n">
        <v>1</v>
      </c>
      <c r="B855" t="inlineStr">
        <is>
          <t>01</t>
        </is>
      </c>
      <c r="C855" t="inlineStr">
        <is>
          <t>DS0701OR0000850</t>
        </is>
      </c>
      <c r="D855" t="inlineStr">
        <is>
          <t>Энергоснабжение</t>
        </is>
      </c>
      <c r="E855" t="inlineStr">
        <is>
          <t>Филиал ПАО "Россети СК"-"Дагэнерго"</t>
        </is>
      </c>
      <c r="F855" t="n">
        <v>53301034</v>
      </c>
      <c r="G855" t="inlineStr">
        <is>
          <t>Прочие потребители</t>
        </is>
      </c>
      <c r="H855" t="inlineStr">
        <is>
          <t xml:space="preserve">Магазин " Мир детской обуви" </t>
        </is>
      </c>
      <c r="K855" t="inlineStr">
        <is>
          <t>ПС 110/35/6кВ "ЗФС"</t>
        </is>
      </c>
      <c r="N855" t="inlineStr">
        <is>
          <t>г.Кизилюрт</t>
        </is>
      </c>
      <c r="O855" t="inlineStr">
        <is>
          <t xml:space="preserve">ул.Гагарина </t>
        </is>
      </c>
      <c r="P855" t="n">
        <v>38</v>
      </c>
      <c r="R855" t="inlineStr">
        <is>
          <t>СЕ101</t>
        </is>
      </c>
      <c r="S855" t="n">
        <v>7789035024032</v>
      </c>
      <c r="T855" t="n">
        <v>1</v>
      </c>
      <c r="U855" t="n">
        <v>5853</v>
      </c>
      <c r="V855" t="n">
        <v>5853</v>
      </c>
      <c r="W855">
        <f>V860-U860</f>
        <v/>
      </c>
      <c r="X855">
        <f>ROUND((W860*T860),0)</f>
        <v/>
      </c>
      <c r="Y855">
        <f>ROUND((X860/100)*2.3,0)</f>
        <v/>
      </c>
      <c r="AC855">
        <f>X860+Y860+Z860+AA860+AB860</f>
        <v/>
      </c>
      <c r="AD855" t="inlineStr">
        <is>
          <t>НН</t>
        </is>
      </c>
      <c r="AE855" t="inlineStr"/>
      <c r="AL855" t="inlineStr"/>
      <c r="AM855" t="inlineStr"/>
    </row>
    <row r="856">
      <c r="A856" t="n">
        <v>1</v>
      </c>
      <c r="B856" t="inlineStr">
        <is>
          <t>01</t>
        </is>
      </c>
      <c r="C856" t="inlineStr">
        <is>
          <t>DS0701OR0000851</t>
        </is>
      </c>
      <c r="D856" t="inlineStr">
        <is>
          <t>Энергоснабжение</t>
        </is>
      </c>
      <c r="E856" t="inlineStr">
        <is>
          <t>Филиал ПАО "Россети СК"-"Дагэнерго"</t>
        </is>
      </c>
      <c r="F856" t="n">
        <v>53301035</v>
      </c>
      <c r="G856" t="inlineStr">
        <is>
          <t>Прочие потребители</t>
        </is>
      </c>
      <c r="H856" t="inlineStr">
        <is>
          <t xml:space="preserve">Магазин "Шаурма" </t>
        </is>
      </c>
      <c r="K856" t="inlineStr">
        <is>
          <t>ПС 110/35/6кВ "ЗФС"</t>
        </is>
      </c>
      <c r="N856" t="inlineStr">
        <is>
          <t>г.Кизилюрт</t>
        </is>
      </c>
      <c r="O856" t="inlineStr">
        <is>
          <t>ул.Гагарина у ш.базара</t>
        </is>
      </c>
      <c r="R856" t="inlineStr">
        <is>
          <t>Нева-103</t>
        </is>
      </c>
      <c r="S856" t="n">
        <v>57330</v>
      </c>
      <c r="T856" t="n">
        <v>1</v>
      </c>
      <c r="U856" t="n">
        <v>40820</v>
      </c>
      <c r="V856" t="n">
        <v>40820</v>
      </c>
      <c r="W856">
        <f>V861-U861</f>
        <v/>
      </c>
      <c r="X856">
        <f>ROUND((W861*T861),0)</f>
        <v/>
      </c>
      <c r="Y856">
        <f>ROUND((X861/100)*2.3,0)</f>
        <v/>
      </c>
      <c r="AC856">
        <f>X861+Y861+Z861+AA861+AB861</f>
        <v/>
      </c>
      <c r="AD856" t="inlineStr">
        <is>
          <t>НН</t>
        </is>
      </c>
      <c r="AE856" t="inlineStr"/>
      <c r="AF856" s="33" t="n">
        <v>45076</v>
      </c>
      <c r="AG856" t="inlineStr">
        <is>
          <t>Акт недопуска</t>
        </is>
      </c>
      <c r="AH856" t="n">
        <v>385</v>
      </c>
      <c r="AL856" t="inlineStr"/>
      <c r="AM856" t="inlineStr"/>
    </row>
    <row r="857">
      <c r="A857" t="n">
        <v>1</v>
      </c>
      <c r="B857" t="inlineStr">
        <is>
          <t>01</t>
        </is>
      </c>
      <c r="C857" t="inlineStr">
        <is>
          <t>DS0701OR0000852</t>
        </is>
      </c>
      <c r="D857" t="inlineStr">
        <is>
          <t>Энергоснабжение</t>
        </is>
      </c>
      <c r="E857" t="inlineStr">
        <is>
          <t>Филиал ПАО "Россети СК"-"Дагэнерго"</t>
        </is>
      </c>
      <c r="F857" t="n">
        <v>53301038</v>
      </c>
      <c r="G857" t="inlineStr">
        <is>
          <t>Прочие потребители</t>
        </is>
      </c>
      <c r="H857" t="inlineStr">
        <is>
          <t xml:space="preserve">Магазин "Посуда" </t>
        </is>
      </c>
      <c r="K857" t="inlineStr">
        <is>
          <t>ПС 110/35/6кВ "ЗФС"</t>
        </is>
      </c>
      <c r="N857" t="inlineStr">
        <is>
          <t>г.Кизилюрт</t>
        </is>
      </c>
      <c r="O857" t="inlineStr">
        <is>
          <t xml:space="preserve">ул.Гагарина </t>
        </is>
      </c>
      <c r="P857" t="inlineStr">
        <is>
          <t>44 В</t>
        </is>
      </c>
      <c r="R857" t="inlineStr">
        <is>
          <t>Меркурий 201.2</t>
        </is>
      </c>
      <c r="S857" t="n">
        <v>7131061</v>
      </c>
      <c r="T857" t="n">
        <v>1</v>
      </c>
      <c r="U857" t="n">
        <v>17679</v>
      </c>
      <c r="V857" t="n">
        <v>17679</v>
      </c>
      <c r="W857">
        <f>V862-U862</f>
        <v/>
      </c>
      <c r="X857">
        <f>ROUND((W862*T862),0)</f>
        <v/>
      </c>
      <c r="Y857">
        <f>ROUND((X862/100)*2.3,0)</f>
        <v/>
      </c>
      <c r="AC857">
        <f>X862+Y862+Z862+AA862+AB862</f>
        <v/>
      </c>
      <c r="AD857" t="inlineStr">
        <is>
          <t>НН</t>
        </is>
      </c>
      <c r="AE857" t="inlineStr"/>
      <c r="AL857" t="inlineStr"/>
      <c r="AM857" t="inlineStr"/>
    </row>
    <row r="858">
      <c r="A858" t="n">
        <v>1</v>
      </c>
      <c r="B858" t="inlineStr">
        <is>
          <t>01</t>
        </is>
      </c>
      <c r="C858" t="inlineStr">
        <is>
          <t>DS0701OR0000853</t>
        </is>
      </c>
      <c r="D858" t="inlineStr">
        <is>
          <t>Энергоснабжение</t>
        </is>
      </c>
      <c r="E858" t="inlineStr">
        <is>
          <t>Филиал ПАО "Россети СК"-"Дагэнерго"</t>
        </is>
      </c>
      <c r="F858" t="n">
        <v>53301039</v>
      </c>
      <c r="G858" t="inlineStr">
        <is>
          <t>Прочие потребители</t>
        </is>
      </c>
      <c r="H858" t="inlineStr">
        <is>
          <t xml:space="preserve">Магазин "Зоомагазин" №2  </t>
        </is>
      </c>
      <c r="K858" t="inlineStr">
        <is>
          <t>ПС 110/35/6кВ "ЗФС"</t>
        </is>
      </c>
      <c r="N858" t="inlineStr">
        <is>
          <t>г.Кизилюрт</t>
        </is>
      </c>
      <c r="O858" t="inlineStr">
        <is>
          <t xml:space="preserve">ул.Гагарина </t>
        </is>
      </c>
      <c r="P858" t="n">
        <v>56</v>
      </c>
      <c r="R858" t="inlineStr">
        <is>
          <t>СЕ-101</t>
        </is>
      </c>
      <c r="S858" t="n">
        <v>7789045042362</v>
      </c>
      <c r="T858" t="n">
        <v>1</v>
      </c>
      <c r="U858" t="n">
        <v>0</v>
      </c>
      <c r="V858" t="n">
        <v>0</v>
      </c>
      <c r="W858">
        <f>V863-U863</f>
        <v/>
      </c>
      <c r="X858">
        <f>ROUND((W863*T863),0)</f>
        <v/>
      </c>
      <c r="Y858">
        <f>ROUND((X863/100)*2.3,0)</f>
        <v/>
      </c>
      <c r="AC858">
        <f>X863+Y863+Z863+AA863+AB863</f>
        <v/>
      </c>
      <c r="AD858" t="inlineStr">
        <is>
          <t>НН</t>
        </is>
      </c>
      <c r="AE858" t="inlineStr"/>
      <c r="AL858" t="inlineStr"/>
      <c r="AM858" t="inlineStr"/>
    </row>
    <row r="859">
      <c r="A859" t="n">
        <v>1</v>
      </c>
      <c r="B859" t="inlineStr">
        <is>
          <t>01</t>
        </is>
      </c>
      <c r="C859" t="inlineStr">
        <is>
          <t>DS0701OR0000854</t>
        </is>
      </c>
      <c r="D859" t="inlineStr">
        <is>
          <t>Энергоснабжение</t>
        </is>
      </c>
      <c r="E859" t="inlineStr">
        <is>
          <t>Филиал ПАО "Россети СК"-"Дагэнерго"</t>
        </is>
      </c>
      <c r="F859" t="n">
        <v>53301040</v>
      </c>
      <c r="G859" t="inlineStr">
        <is>
          <t>Прочие потребители</t>
        </is>
      </c>
      <c r="H859" t="inlineStr">
        <is>
          <t>Магазин "Мясная лавка №3"</t>
        </is>
      </c>
      <c r="K859" t="inlineStr">
        <is>
          <t>ПС 110/35/6кВ "ЗФС"</t>
        </is>
      </c>
      <c r="N859" t="inlineStr">
        <is>
          <t>г.Кизилюрт</t>
        </is>
      </c>
      <c r="O859" t="inlineStr">
        <is>
          <t xml:space="preserve">ул.Гагарина </t>
        </is>
      </c>
      <c r="R859" t="inlineStr">
        <is>
          <t>ЦЭ 6803 В</t>
        </is>
      </c>
      <c r="S859" t="n">
        <v>9026036006149</v>
      </c>
      <c r="T859" t="n">
        <v>1</v>
      </c>
      <c r="U859" t="n">
        <v>175936</v>
      </c>
      <c r="V859" t="n">
        <v>175936</v>
      </c>
      <c r="W859">
        <f>V864-U864</f>
        <v/>
      </c>
      <c r="X859">
        <f>ROUND((W864*T864),0)</f>
        <v/>
      </c>
      <c r="Y859">
        <f>ROUND((X864/100)*2.3,0)</f>
        <v/>
      </c>
      <c r="AC859">
        <f>X864+Y864+Z864+AA864+AB864</f>
        <v/>
      </c>
      <c r="AD859" t="inlineStr">
        <is>
          <t>НН</t>
        </is>
      </c>
      <c r="AE859" t="inlineStr"/>
      <c r="AI859" t="inlineStr">
        <is>
          <t>отиск</t>
        </is>
      </c>
      <c r="AJ859" t="inlineStr">
        <is>
          <t>003616</t>
        </is>
      </c>
      <c r="AL859" t="inlineStr"/>
      <c r="AM859" t="inlineStr"/>
    </row>
    <row r="860">
      <c r="A860" t="n">
        <v>1</v>
      </c>
      <c r="B860" t="inlineStr">
        <is>
          <t>01</t>
        </is>
      </c>
      <c r="C860" t="inlineStr">
        <is>
          <t>DS0701OR0000855</t>
        </is>
      </c>
      <c r="D860" t="inlineStr">
        <is>
          <t>Энергоснабжение</t>
        </is>
      </c>
      <c r="E860" t="inlineStr">
        <is>
          <t>Филиал ПАО "Россети СК"-"Дагэнерго"</t>
        </is>
      </c>
      <c r="F860" t="n">
        <v>53301042</v>
      </c>
      <c r="G860" t="inlineStr">
        <is>
          <t>Прочие потребители</t>
        </is>
      </c>
      <c r="H860" t="inlineStr">
        <is>
          <t xml:space="preserve">Магазин "Мясной" </t>
        </is>
      </c>
      <c r="K860" t="inlineStr">
        <is>
          <t>ПС 110/35/6кВ "ЗФС"</t>
        </is>
      </c>
      <c r="N860" t="inlineStr">
        <is>
          <t>г.Кизилюрт</t>
        </is>
      </c>
      <c r="O860" t="inlineStr">
        <is>
          <t xml:space="preserve">у МУП Кизтранс </t>
        </is>
      </c>
      <c r="R860" t="inlineStr">
        <is>
          <t>ЦЭ 6803 В</t>
        </is>
      </c>
      <c r="S860" t="n">
        <v>9026050015081</v>
      </c>
      <c r="T860" t="n">
        <v>1</v>
      </c>
      <c r="U860" t="n">
        <v>34183</v>
      </c>
      <c r="V860" t="n">
        <v>34183</v>
      </c>
      <c r="W860">
        <f>V865-U865</f>
        <v/>
      </c>
      <c r="X860">
        <f>ROUND((W865*T865),0)</f>
        <v/>
      </c>
      <c r="Y860">
        <f>ROUND((X865/100)*2.3,0)</f>
        <v/>
      </c>
      <c r="AC860">
        <f>X865+Y865+Z865+AA865+AB865</f>
        <v/>
      </c>
      <c r="AD860" t="inlineStr">
        <is>
          <t>НН</t>
        </is>
      </c>
      <c r="AE860" t="inlineStr"/>
      <c r="AL860" t="inlineStr"/>
      <c r="AM860" t="inlineStr"/>
    </row>
    <row r="861">
      <c r="A861" t="n">
        <v>1</v>
      </c>
      <c r="B861" t="inlineStr">
        <is>
          <t>01</t>
        </is>
      </c>
      <c r="C861" t="inlineStr">
        <is>
          <t>DS0701OR0000856</t>
        </is>
      </c>
      <c r="D861" t="inlineStr">
        <is>
          <t>Энергоснабжение</t>
        </is>
      </c>
      <c r="E861" t="inlineStr">
        <is>
          <t>Филиал ПАО "Россети СК"-"Дагэнерго"</t>
        </is>
      </c>
      <c r="F861" t="n">
        <v>53301046</v>
      </c>
      <c r="G861" t="inlineStr">
        <is>
          <t>Прочие потребители</t>
        </is>
      </c>
      <c r="H861" t="inlineStr">
        <is>
          <t>Ателье "Патина"  Иманшапиев Н</t>
        </is>
      </c>
      <c r="K861" t="inlineStr">
        <is>
          <t>ПС 110/35/6кВ "ЗФС"</t>
        </is>
      </c>
      <c r="N861" t="inlineStr">
        <is>
          <t>г.Кизилюрт</t>
        </is>
      </c>
      <c r="O861" t="inlineStr">
        <is>
          <t>пл.Героев</t>
        </is>
      </c>
      <c r="R861" t="inlineStr">
        <is>
          <t>Нева 306 ISO</t>
        </is>
      </c>
      <c r="S861" t="inlineStr">
        <is>
          <t>010995</t>
        </is>
      </c>
      <c r="T861" t="n">
        <v>1</v>
      </c>
      <c r="U861" t="n">
        <v>22486</v>
      </c>
      <c r="V861" t="n">
        <v>22486</v>
      </c>
      <c r="W861">
        <f>V866-U866</f>
        <v/>
      </c>
      <c r="X861">
        <f>ROUND((W866*T866),0)</f>
        <v/>
      </c>
      <c r="Y861">
        <f>ROUND((X866/100)*2.3,0)</f>
        <v/>
      </c>
      <c r="AC861">
        <f>X866+Y866+Z866+AA866+AB866</f>
        <v/>
      </c>
      <c r="AD861" t="inlineStr">
        <is>
          <t>НН</t>
        </is>
      </c>
      <c r="AE861" t="inlineStr"/>
      <c r="AF861" s="33" t="n">
        <v>45075</v>
      </c>
      <c r="AI861" t="inlineStr">
        <is>
          <t>дэж003567</t>
        </is>
      </c>
      <c r="AL861" t="inlineStr"/>
      <c r="AM861" t="inlineStr"/>
    </row>
    <row r="862">
      <c r="A862" t="n">
        <v>1</v>
      </c>
      <c r="B862" t="inlineStr">
        <is>
          <t>01</t>
        </is>
      </c>
      <c r="C862" t="inlineStr">
        <is>
          <t>DS0701OR0000857</t>
        </is>
      </c>
      <c r="D862" t="inlineStr">
        <is>
          <t>Энергоснабжение</t>
        </is>
      </c>
      <c r="E862" t="inlineStr">
        <is>
          <t>Филиал ПАО "Россети СК"-"Дагэнерго"</t>
        </is>
      </c>
      <c r="F862" t="n">
        <v>53301047</v>
      </c>
      <c r="G862" t="inlineStr">
        <is>
          <t>Прочие потребители</t>
        </is>
      </c>
      <c r="H862" t="inlineStr">
        <is>
          <t>Магазин "Зов предков"</t>
        </is>
      </c>
      <c r="K862" t="inlineStr">
        <is>
          <t>ПС 110/35/6кВ "ЗФС"</t>
        </is>
      </c>
      <c r="N862" t="inlineStr">
        <is>
          <t>г.Кизилюрт</t>
        </is>
      </c>
      <c r="O862" t="inlineStr">
        <is>
          <t>пл.Героев</t>
        </is>
      </c>
      <c r="R862" t="inlineStr">
        <is>
          <t>СЕ-101</t>
        </is>
      </c>
      <c r="S862" t="n">
        <v>107321297</v>
      </c>
      <c r="T862" t="n">
        <v>1</v>
      </c>
      <c r="U862" t="n">
        <v>116</v>
      </c>
      <c r="V862" t="n">
        <v>116</v>
      </c>
      <c r="W862">
        <f>V867-U867</f>
        <v/>
      </c>
      <c r="X862">
        <f>ROUND((W867*T867),0)</f>
        <v/>
      </c>
      <c r="Y862">
        <f>ROUND((X867/100)*2.3,0)</f>
        <v/>
      </c>
      <c r="AC862">
        <f>X867+Y867+Z867+AA867+AB867</f>
        <v/>
      </c>
      <c r="AD862" t="inlineStr">
        <is>
          <t>НН</t>
        </is>
      </c>
      <c r="AE862" t="inlineStr"/>
      <c r="AL862" t="inlineStr"/>
      <c r="AM862" t="inlineStr"/>
    </row>
    <row r="863">
      <c r="A863" t="n">
        <v>1</v>
      </c>
      <c r="B863" t="inlineStr">
        <is>
          <t>01</t>
        </is>
      </c>
      <c r="C863" t="inlineStr">
        <is>
          <t>DS0701OR0000858</t>
        </is>
      </c>
      <c r="D863" t="inlineStr">
        <is>
          <t>Энергоснабжение</t>
        </is>
      </c>
      <c r="E863" t="inlineStr">
        <is>
          <t>Филиал ПАО "Россети СК"-"Дагэнерго"</t>
        </is>
      </c>
      <c r="F863" t="n">
        <v>53301050</v>
      </c>
      <c r="G863" t="inlineStr">
        <is>
          <t>Прочие потребители</t>
        </is>
      </c>
      <c r="H863" t="inlineStr">
        <is>
          <t>Игровые - Автоматы  "Лидер"</t>
        </is>
      </c>
      <c r="K863" t="inlineStr">
        <is>
          <t>ПС 110/35/6кВ "ЗФС"</t>
        </is>
      </c>
      <c r="N863" t="inlineStr">
        <is>
          <t>г.Кизилюрт</t>
        </is>
      </c>
      <c r="O863" t="inlineStr">
        <is>
          <t>ост с-з Комсомолец</t>
        </is>
      </c>
      <c r="R863" t="inlineStr">
        <is>
          <t>Меркурий 201.2</t>
        </is>
      </c>
      <c r="S863" t="n">
        <v>45923241</v>
      </c>
      <c r="T863" t="n">
        <v>1</v>
      </c>
      <c r="U863" t="n">
        <v>7516</v>
      </c>
      <c r="V863" t="n">
        <v>7516</v>
      </c>
      <c r="W863">
        <f>V868-U868</f>
        <v/>
      </c>
      <c r="X863">
        <f>ROUND((W868*T868),0)</f>
        <v/>
      </c>
      <c r="Y863">
        <f>ROUND((X868/100)*2.3,0)</f>
        <v/>
      </c>
      <c r="AC863">
        <f>X868+Y868+Z868+AA868+AB868</f>
        <v/>
      </c>
      <c r="AD863" t="inlineStr">
        <is>
          <t>НН</t>
        </is>
      </c>
      <c r="AE863" t="inlineStr"/>
      <c r="AF863" s="33" t="n">
        <v>45071</v>
      </c>
      <c r="AI863" t="inlineStr">
        <is>
          <t>дэж004344</t>
        </is>
      </c>
      <c r="AL863" t="inlineStr"/>
      <c r="AM863" t="inlineStr"/>
    </row>
    <row r="864">
      <c r="A864" t="n">
        <v>1</v>
      </c>
      <c r="B864" t="inlineStr">
        <is>
          <t>01</t>
        </is>
      </c>
      <c r="C864" t="inlineStr">
        <is>
          <t>DS0701OR0000859</t>
        </is>
      </c>
      <c r="D864" t="inlineStr">
        <is>
          <t>Энергоснабжение</t>
        </is>
      </c>
      <c r="E864" t="inlineStr">
        <is>
          <t>Филиал ПАО "Россети СК"-"Дагэнерго"</t>
        </is>
      </c>
      <c r="F864" t="n">
        <v>53301051</v>
      </c>
      <c r="G864" t="inlineStr">
        <is>
          <t>Прочие потребители</t>
        </is>
      </c>
      <c r="H864" t="inlineStr">
        <is>
          <t>Салон "Прибой"Магомедова З.Г.</t>
        </is>
      </c>
      <c r="K864" t="inlineStr">
        <is>
          <t>ПС 110/35/6кВ "ЗФС"</t>
        </is>
      </c>
      <c r="N864" t="inlineStr">
        <is>
          <t>г.Кизилюрт</t>
        </is>
      </c>
      <c r="O864" t="inlineStr">
        <is>
          <t>пл.Героев</t>
        </is>
      </c>
      <c r="R864" t="inlineStr">
        <is>
          <t>Каскад КМ-110</t>
        </is>
      </c>
      <c r="S864" t="n">
        <v>90177590</v>
      </c>
      <c r="T864" t="n">
        <v>1</v>
      </c>
      <c r="U864" t="n">
        <v>9317</v>
      </c>
      <c r="V864" t="n">
        <v>9317</v>
      </c>
      <c r="W864">
        <f>V869-U869</f>
        <v/>
      </c>
      <c r="X864">
        <f>ROUND((W869*T869),0)</f>
        <v/>
      </c>
      <c r="Y864">
        <f>ROUND((X869/100)*2.3,0)</f>
        <v/>
      </c>
      <c r="AC864">
        <f>X869+Y869+Z869+AA869+AB869</f>
        <v/>
      </c>
      <c r="AD864" t="inlineStr">
        <is>
          <t>НН</t>
        </is>
      </c>
      <c r="AE864" t="inlineStr"/>
      <c r="AI864" t="inlineStr">
        <is>
          <t>003617</t>
        </is>
      </c>
      <c r="AJ864" t="n">
        <v>0</v>
      </c>
      <c r="AL864" t="inlineStr"/>
      <c r="AM864" t="inlineStr"/>
    </row>
    <row r="865">
      <c r="A865" t="n">
        <v>1</v>
      </c>
      <c r="B865" t="inlineStr">
        <is>
          <t>01</t>
        </is>
      </c>
      <c r="C865" t="inlineStr">
        <is>
          <t>DS0701OR0000860</t>
        </is>
      </c>
      <c r="D865" t="inlineStr">
        <is>
          <t>Энергоснабжение</t>
        </is>
      </c>
      <c r="E865" t="inlineStr">
        <is>
          <t>Филиал ПАО "Россети СК"-"Дагэнерго"</t>
        </is>
      </c>
      <c r="F865" t="n">
        <v>53301053</v>
      </c>
      <c r="G865" t="inlineStr">
        <is>
          <t>Прочие потребители</t>
        </is>
      </c>
      <c r="H865" t="inlineStr">
        <is>
          <t>Игровые - Автоматы    Гаджиев М</t>
        </is>
      </c>
      <c r="K865" t="inlineStr">
        <is>
          <t>ПС 110/35/6кВ "ЗФС"</t>
        </is>
      </c>
      <c r="N865" t="inlineStr">
        <is>
          <t>г.Кизилюрт</t>
        </is>
      </c>
      <c r="O865" t="inlineStr">
        <is>
          <t>пл.Героев</t>
        </is>
      </c>
      <c r="R865" t="inlineStr">
        <is>
          <t>СЕ 101 R5 145 M6</t>
        </is>
      </c>
      <c r="S865" t="inlineStr">
        <is>
          <t>097123651</t>
        </is>
      </c>
      <c r="T865" t="n">
        <v>1</v>
      </c>
      <c r="U865" t="n">
        <v>60669</v>
      </c>
      <c r="V865" t="n">
        <v>60669</v>
      </c>
      <c r="W865">
        <f>V870-U870</f>
        <v/>
      </c>
      <c r="X865">
        <f>ROUND((W870*T870),0)</f>
        <v/>
      </c>
      <c r="Y865">
        <f>ROUND((X870/100)*2.3,0)</f>
        <v/>
      </c>
      <c r="AC865">
        <f>X870+Y870+Z870+AA870+AB870</f>
        <v/>
      </c>
      <c r="AD865" t="inlineStr">
        <is>
          <t>НН</t>
        </is>
      </c>
      <c r="AE865" t="inlineStr"/>
      <c r="AI865" t="inlineStr">
        <is>
          <t>дэж012568</t>
        </is>
      </c>
      <c r="AL865" t="inlineStr"/>
      <c r="AM865" t="inlineStr"/>
    </row>
    <row r="866">
      <c r="A866" t="n">
        <v>1</v>
      </c>
      <c r="B866" t="inlineStr">
        <is>
          <t>01</t>
        </is>
      </c>
      <c r="C866" t="inlineStr">
        <is>
          <t>DS0701OR0000861</t>
        </is>
      </c>
      <c r="D866" t="inlineStr">
        <is>
          <t>Энергоснабжение</t>
        </is>
      </c>
      <c r="E866" t="inlineStr">
        <is>
          <t>Филиал ПАО "Россети СК"-"Дагэнерго"</t>
        </is>
      </c>
      <c r="F866" t="n">
        <v>53301055</v>
      </c>
      <c r="G866" t="inlineStr">
        <is>
          <t>Прочие потребители</t>
        </is>
      </c>
      <c r="H866" t="inlineStr">
        <is>
          <t>Магазин "123 "</t>
        </is>
      </c>
      <c r="K866" t="inlineStr">
        <is>
          <t>ПС 110/35/6кВ "ЗФС"</t>
        </is>
      </c>
      <c r="N866" t="inlineStr">
        <is>
          <t>г.Кизилюрт</t>
        </is>
      </c>
      <c r="O866" t="inlineStr">
        <is>
          <t xml:space="preserve">ул.Гагарина </t>
        </is>
      </c>
      <c r="P866" t="n">
        <v>123</v>
      </c>
      <c r="R866" t="inlineStr">
        <is>
          <t>Меркурий 201.2</t>
        </is>
      </c>
      <c r="S866" t="n">
        <v>45800520</v>
      </c>
      <c r="T866" t="n">
        <v>1</v>
      </c>
      <c r="U866" t="n">
        <v>1265</v>
      </c>
      <c r="V866" t="n">
        <v>1265</v>
      </c>
      <c r="W866">
        <f>V871-U871</f>
        <v/>
      </c>
      <c r="X866">
        <f>ROUND((W871*T871),0)</f>
        <v/>
      </c>
      <c r="Y866">
        <f>ROUND((X871/100)*2.3,0)</f>
        <v/>
      </c>
      <c r="AC866">
        <f>X871+Y871+Z871+AA871+AB871</f>
        <v/>
      </c>
      <c r="AD866" t="inlineStr">
        <is>
          <t>СН2</t>
        </is>
      </c>
      <c r="AE866" t="inlineStr"/>
      <c r="AI866" t="inlineStr">
        <is>
          <t>стиу2</t>
        </is>
      </c>
      <c r="AJ866" t="inlineStr">
        <is>
          <t>дэж004238</t>
        </is>
      </c>
      <c r="AK866" t="inlineStr">
        <is>
          <t>хх</t>
        </is>
      </c>
      <c r="AL866" t="inlineStr"/>
      <c r="AM866" t="inlineStr"/>
    </row>
    <row r="867">
      <c r="A867" t="n">
        <v>1</v>
      </c>
      <c r="B867" t="inlineStr">
        <is>
          <t>01</t>
        </is>
      </c>
      <c r="C867" t="inlineStr">
        <is>
          <t>DS0701OR0000862</t>
        </is>
      </c>
      <c r="D867" t="inlineStr">
        <is>
          <t>Энергоснабжение</t>
        </is>
      </c>
      <c r="E867" t="inlineStr">
        <is>
          <t>Филиал ПАО "Россети СК"-"Дагэнерго"</t>
        </is>
      </c>
      <c r="F867" t="n">
        <v>53301057</v>
      </c>
      <c r="G867" t="inlineStr">
        <is>
          <t>Прочие потребители</t>
        </is>
      </c>
      <c r="H867" t="inlineStr">
        <is>
          <t xml:space="preserve">Магазин "Раисат" </t>
        </is>
      </c>
      <c r="K867" t="inlineStr">
        <is>
          <t>ПС 110/35/6кВ "ЗФС"</t>
        </is>
      </c>
      <c r="N867" t="inlineStr">
        <is>
          <t>г.Кизилюрт</t>
        </is>
      </c>
      <c r="O867" t="inlineStr">
        <is>
          <t>пл.Героев</t>
        </is>
      </c>
      <c r="R867" t="inlineStr">
        <is>
          <t>СЕ-101</t>
        </is>
      </c>
      <c r="S867" t="n">
        <v>9051046131</v>
      </c>
      <c r="T867" t="n">
        <v>1</v>
      </c>
      <c r="U867" t="n">
        <v>0</v>
      </c>
      <c r="V867" t="n">
        <v>0</v>
      </c>
      <c r="W867">
        <f>V872-U872</f>
        <v/>
      </c>
      <c r="X867">
        <f>ROUND((W872*T872),0)</f>
        <v/>
      </c>
      <c r="Y867">
        <f>ROUND((X872/100)*2.3,0)</f>
        <v/>
      </c>
      <c r="AC867">
        <f>X872+Y872+Z872+AA872+AB872</f>
        <v/>
      </c>
      <c r="AD867" t="inlineStr">
        <is>
          <t>НН</t>
        </is>
      </c>
      <c r="AE867" t="inlineStr"/>
      <c r="AL867" t="inlineStr"/>
      <c r="AM867" t="inlineStr"/>
    </row>
    <row r="868">
      <c r="A868" t="n">
        <v>1</v>
      </c>
      <c r="B868" t="inlineStr">
        <is>
          <t>01</t>
        </is>
      </c>
      <c r="C868" t="inlineStr">
        <is>
          <t>DS0701OR0000863</t>
        </is>
      </c>
      <c r="D868" t="inlineStr">
        <is>
          <t>Энергоснабжение</t>
        </is>
      </c>
      <c r="E868" t="inlineStr">
        <is>
          <t>Филиал ПАО "Россети СК"-"Дагэнерго"</t>
        </is>
      </c>
      <c r="F868" t="n">
        <v>53301059</v>
      </c>
      <c r="G868" t="inlineStr">
        <is>
          <t>Прочие потребители</t>
        </is>
      </c>
      <c r="H868" t="inlineStr">
        <is>
          <t xml:space="preserve">Магазин "Каскад" Хваджаев </t>
        </is>
      </c>
      <c r="K868" t="inlineStr">
        <is>
          <t>ПС 110/35/6кВ "ЗФС"</t>
        </is>
      </c>
      <c r="N868" t="inlineStr">
        <is>
          <t>г.Кизилюрт</t>
        </is>
      </c>
      <c r="O868" t="inlineStr">
        <is>
          <t>пр.Им.Шамиля</t>
        </is>
      </c>
      <c r="R868" t="inlineStr">
        <is>
          <t>Меркурий 201.2</t>
        </is>
      </c>
      <c r="S868" t="n">
        <v>13816248</v>
      </c>
      <c r="T868" t="n">
        <v>1</v>
      </c>
      <c r="U868" t="n">
        <v>94920</v>
      </c>
      <c r="V868" t="n">
        <v>94920</v>
      </c>
      <c r="W868">
        <f>V873-U873</f>
        <v/>
      </c>
      <c r="X868">
        <f>ROUND((W873*T873),0)</f>
        <v/>
      </c>
      <c r="Y868">
        <f>ROUND((X873/100)*2.3,0)</f>
        <v/>
      </c>
      <c r="AC868">
        <f>X873+Y873+Z873+AA873+AB873</f>
        <v/>
      </c>
      <c r="AD868" t="inlineStr">
        <is>
          <t>НН</t>
        </is>
      </c>
      <c r="AE868" t="inlineStr"/>
      <c r="AF868" s="33" t="n">
        <v>45070</v>
      </c>
      <c r="AI868" t="inlineStr">
        <is>
          <t>дэж018140</t>
        </is>
      </c>
      <c r="AJ868" t="n">
        <v>9591</v>
      </c>
      <c r="AL868" t="inlineStr"/>
      <c r="AM868" t="inlineStr"/>
    </row>
    <row r="869">
      <c r="A869" t="n">
        <v>1</v>
      </c>
      <c r="B869" t="inlineStr">
        <is>
          <t>01</t>
        </is>
      </c>
      <c r="C869" t="inlineStr">
        <is>
          <t>DS0701OR0000864</t>
        </is>
      </c>
      <c r="D869" t="inlineStr">
        <is>
          <t>Энергоснабжение</t>
        </is>
      </c>
      <c r="E869" t="inlineStr">
        <is>
          <t>Филиал ПАО "Россети СК"-"Дагэнерго"</t>
        </is>
      </c>
      <c r="F869" t="n">
        <v>53301060</v>
      </c>
      <c r="G869" t="inlineStr">
        <is>
          <t>Прочие потребители</t>
        </is>
      </c>
      <c r="H869" t="inlineStr">
        <is>
          <t xml:space="preserve">Магазин "Оптик экспресс" </t>
        </is>
      </c>
      <c r="K869" t="inlineStr">
        <is>
          <t>ПС 110/35/6кВ "ЗФС"</t>
        </is>
      </c>
      <c r="N869" t="inlineStr">
        <is>
          <t>г.Кизилюрт</t>
        </is>
      </c>
      <c r="O869" t="inlineStr">
        <is>
          <t>пр.Им.Шамиля</t>
        </is>
      </c>
      <c r="P869" t="inlineStr">
        <is>
          <t>32 Б</t>
        </is>
      </c>
      <c r="R869" t="inlineStr">
        <is>
          <t>Меркурий 201.2</t>
        </is>
      </c>
      <c r="S869" t="n">
        <v>28020022</v>
      </c>
      <c r="T869" t="n">
        <v>1</v>
      </c>
      <c r="U869" t="n">
        <v>1528</v>
      </c>
      <c r="V869" t="n">
        <v>1528</v>
      </c>
      <c r="W869">
        <f>V874-U874</f>
        <v/>
      </c>
      <c r="X869">
        <f>ROUND((W874*T874),0)</f>
        <v/>
      </c>
      <c r="Y869">
        <f>ROUND((X874/100)*2.3,0)</f>
        <v/>
      </c>
      <c r="AC869">
        <f>X874+Y874+Z874+AA874+AB874</f>
        <v/>
      </c>
      <c r="AD869" t="inlineStr">
        <is>
          <t>НН</t>
        </is>
      </c>
      <c r="AE869" t="inlineStr"/>
      <c r="AL869" t="inlineStr"/>
      <c r="AM869" t="inlineStr"/>
      <c r="AN869" t="inlineStr">
        <is>
          <t>ОДПУ</t>
        </is>
      </c>
    </row>
    <row r="870">
      <c r="A870" t="n">
        <v>1</v>
      </c>
      <c r="B870" t="inlineStr">
        <is>
          <t>01</t>
        </is>
      </c>
      <c r="C870" t="inlineStr">
        <is>
          <t>DS0701OR0000865</t>
        </is>
      </c>
      <c r="D870" t="inlineStr">
        <is>
          <t>Энергоснабжение</t>
        </is>
      </c>
      <c r="E870" t="inlineStr">
        <is>
          <t>Филиал ПАО "Россети СК"-"Дагэнерго"</t>
        </is>
      </c>
      <c r="F870" t="n">
        <v>53301062</v>
      </c>
      <c r="G870" t="inlineStr">
        <is>
          <t>Прочие потребители</t>
        </is>
      </c>
      <c r="H870" t="inlineStr">
        <is>
          <t>Магазин "Маликат" Гасанов Г.Г.</t>
        </is>
      </c>
      <c r="K870" t="inlineStr">
        <is>
          <t>ПС 110/35/6кВ "ЗФС"</t>
        </is>
      </c>
      <c r="N870" t="inlineStr">
        <is>
          <t>г.Кизилюрт</t>
        </is>
      </c>
      <c r="O870" t="inlineStr">
        <is>
          <t>пр.Им.Шамиля</t>
        </is>
      </c>
      <c r="P870" t="n">
        <v>4</v>
      </c>
      <c r="R870" t="inlineStr">
        <is>
          <t>СО-5</t>
        </is>
      </c>
      <c r="S870" t="n">
        <v>7460673</v>
      </c>
      <c r="T870" t="n">
        <v>1</v>
      </c>
      <c r="U870" t="n">
        <v>0</v>
      </c>
      <c r="V870" t="n">
        <v>0</v>
      </c>
      <c r="W870">
        <f>V875-U875</f>
        <v/>
      </c>
      <c r="X870">
        <f>ROUND((W875*T875),0)</f>
        <v/>
      </c>
      <c r="Y870">
        <f>ROUND((X875/100)*2.3,0)</f>
        <v/>
      </c>
      <c r="AC870">
        <f>X875+Y875+Z875+AA875+AB875</f>
        <v/>
      </c>
      <c r="AD870" t="inlineStr">
        <is>
          <t>НН</t>
        </is>
      </c>
      <c r="AE870" t="inlineStr"/>
      <c r="AL870" t="inlineStr"/>
      <c r="AM870" t="inlineStr"/>
    </row>
    <row r="871">
      <c r="A871" t="n">
        <v>1</v>
      </c>
      <c r="B871" t="inlineStr">
        <is>
          <t>01</t>
        </is>
      </c>
      <c r="C871" t="inlineStr">
        <is>
          <t>DS0701OR0000866</t>
        </is>
      </c>
      <c r="D871" t="inlineStr">
        <is>
          <t>Энергоснабжение</t>
        </is>
      </c>
      <c r="E871" t="inlineStr">
        <is>
          <t>Филиал ПАО "Россети СК"-"Дагэнерго"</t>
        </is>
      </c>
      <c r="F871" t="n">
        <v>53301064</v>
      </c>
      <c r="G871" t="inlineStr">
        <is>
          <t>Прочие потребители</t>
        </is>
      </c>
      <c r="H871" t="inlineStr">
        <is>
          <t>Магазин "Ратлуб" Гасанов</t>
        </is>
      </c>
      <c r="K871" t="inlineStr">
        <is>
          <t>ПС 110/35/6кВ "ЗФС"</t>
        </is>
      </c>
      <c r="N871" t="inlineStr">
        <is>
          <t>г.Кизилюрт</t>
        </is>
      </c>
      <c r="O871" t="inlineStr">
        <is>
          <t>пр.Им.Шамиля</t>
        </is>
      </c>
      <c r="P871" t="inlineStr">
        <is>
          <t>43/37</t>
        </is>
      </c>
      <c r="R871" t="inlineStr">
        <is>
          <t>ЦЭ 6803 ВМ7 ЭР32</t>
        </is>
      </c>
      <c r="S871" t="inlineStr">
        <is>
          <t>011076078024876</t>
        </is>
      </c>
      <c r="T871" t="n">
        <v>1</v>
      </c>
      <c r="U871" t="n">
        <v>25388</v>
      </c>
      <c r="V871" t="n">
        <v>25388</v>
      </c>
      <c r="W871">
        <f>V876-U876</f>
        <v/>
      </c>
      <c r="X871">
        <f>ROUND((W876*T876),0)</f>
        <v/>
      </c>
      <c r="Y871">
        <f>ROUND((X876/100)*2.3,0)</f>
        <v/>
      </c>
      <c r="AC871">
        <f>X876+Y876+Z876+AA876+AB876</f>
        <v/>
      </c>
      <c r="AD871" t="inlineStr">
        <is>
          <t>НН</t>
        </is>
      </c>
      <c r="AE871" t="inlineStr"/>
      <c r="AF871" s="33" t="n">
        <v>45070</v>
      </c>
      <c r="AI871" t="inlineStr">
        <is>
          <t>дэж012029</t>
        </is>
      </c>
      <c r="AL871" t="inlineStr"/>
      <c r="AM871" t="inlineStr"/>
    </row>
    <row r="872">
      <c r="A872" t="n">
        <v>1</v>
      </c>
      <c r="B872" t="inlineStr">
        <is>
          <t>01</t>
        </is>
      </c>
      <c r="C872" t="inlineStr">
        <is>
          <t>DS0701OR0000867</t>
        </is>
      </c>
      <c r="D872" t="inlineStr">
        <is>
          <t>Энергоснабжение</t>
        </is>
      </c>
      <c r="E872" t="inlineStr">
        <is>
          <t>Филиал ПАО "Россети СК"-"Дагэнерго"</t>
        </is>
      </c>
      <c r="F872" t="n">
        <v>53301065</v>
      </c>
      <c r="G872" t="inlineStr">
        <is>
          <t>Прочие потребители</t>
        </is>
      </c>
      <c r="H872" t="inlineStr">
        <is>
          <t xml:space="preserve">Магазин "Бек" Пайзулаева </t>
        </is>
      </c>
      <c r="K872" t="inlineStr">
        <is>
          <t>ПС 110/35/6кВ "ЗФС"</t>
        </is>
      </c>
      <c r="N872" t="inlineStr">
        <is>
          <t>г.Кизилюрт</t>
        </is>
      </c>
      <c r="O872" t="inlineStr">
        <is>
          <t>ул.Гагарина(пятачок)</t>
        </is>
      </c>
      <c r="R872" t="inlineStr">
        <is>
          <t>Меркурий 201,8</t>
        </is>
      </c>
      <c r="S872" t="inlineStr">
        <is>
          <t>42719394</t>
        </is>
      </c>
      <c r="T872" t="n">
        <v>1</v>
      </c>
      <c r="U872" t="n">
        <v>3939</v>
      </c>
      <c r="V872" t="n">
        <v>3939</v>
      </c>
      <c r="W872">
        <f>V877-U877</f>
        <v/>
      </c>
      <c r="X872">
        <f>ROUND((W877*T877),0)</f>
        <v/>
      </c>
      <c r="Y872">
        <f>ROUND((X877/100)*2.3,0)</f>
        <v/>
      </c>
      <c r="AC872">
        <f>X877+Y877+Z877+AA877+AB877</f>
        <v/>
      </c>
      <c r="AD872" t="inlineStr">
        <is>
          <t>НН</t>
        </is>
      </c>
      <c r="AE872" t="inlineStr"/>
      <c r="AF872" s="33" t="n">
        <v>45070</v>
      </c>
      <c r="AI872" t="inlineStr">
        <is>
          <t>дэж018648</t>
        </is>
      </c>
      <c r="AJ872" t="n">
        <v>9595</v>
      </c>
      <c r="AL872" t="inlineStr"/>
      <c r="AM872" t="inlineStr"/>
    </row>
    <row r="873">
      <c r="A873" t="n">
        <v>1</v>
      </c>
      <c r="B873" t="inlineStr">
        <is>
          <t>01</t>
        </is>
      </c>
      <c r="C873" t="inlineStr">
        <is>
          <t>DS0701OR0000868</t>
        </is>
      </c>
      <c r="D873" t="inlineStr">
        <is>
          <t>Энергоснабжение</t>
        </is>
      </c>
      <c r="E873" t="inlineStr">
        <is>
          <t>Филиал ПАО "Россети СК"-"Дагэнерго"</t>
        </is>
      </c>
      <c r="F873" t="n">
        <v>53301066</v>
      </c>
      <c r="G873" t="inlineStr">
        <is>
          <t>Прочие потребители</t>
        </is>
      </c>
      <c r="H873" t="inlineStr">
        <is>
          <t>Магазин "Зоомагазин"</t>
        </is>
      </c>
      <c r="K873" t="inlineStr">
        <is>
          <t>ПС 110/35/6кВ "ЗФС"</t>
        </is>
      </c>
      <c r="N873" t="inlineStr">
        <is>
          <t>г.Кизилюрт</t>
        </is>
      </c>
      <c r="O873" t="inlineStr">
        <is>
          <t>(пятачок)</t>
        </is>
      </c>
      <c r="R873" t="inlineStr">
        <is>
          <t>Меркурий 201,8</t>
        </is>
      </c>
      <c r="S873" t="n">
        <v>13818784</v>
      </c>
      <c r="T873" t="n">
        <v>1</v>
      </c>
      <c r="U873" t="n">
        <v>17788</v>
      </c>
      <c r="V873" t="n">
        <v>17788</v>
      </c>
      <c r="W873">
        <f>V878-U878</f>
        <v/>
      </c>
      <c r="X873">
        <f>ROUND((W878*T878),0)</f>
        <v/>
      </c>
      <c r="Y873">
        <f>ROUND((X878/100)*2.3,0)</f>
        <v/>
      </c>
      <c r="AC873">
        <f>X878+Y878+Z878+AA878+AB878</f>
        <v/>
      </c>
      <c r="AD873" t="inlineStr">
        <is>
          <t>НН</t>
        </is>
      </c>
      <c r="AE873" t="inlineStr"/>
      <c r="AI873" t="inlineStr">
        <is>
          <t>0066555</t>
        </is>
      </c>
      <c r="AL873" t="inlineStr"/>
      <c r="AM873" t="inlineStr"/>
    </row>
    <row r="874">
      <c r="A874" t="n">
        <v>1</v>
      </c>
      <c r="B874" t="inlineStr">
        <is>
          <t>01</t>
        </is>
      </c>
      <c r="C874" t="inlineStr">
        <is>
          <t>DS0701OR0000869</t>
        </is>
      </c>
      <c r="D874" t="inlineStr">
        <is>
          <t>Энергоснабжение</t>
        </is>
      </c>
      <c r="E874" t="inlineStr">
        <is>
          <t>Филиал ПАО "Россети СК"-"Дагэнерго"</t>
        </is>
      </c>
      <c r="F874" t="n">
        <v>53301067</v>
      </c>
      <c r="G874" t="inlineStr">
        <is>
          <t>Прочие потребители</t>
        </is>
      </c>
      <c r="H874" t="inlineStr">
        <is>
          <t>Магазин "Подарочный"</t>
        </is>
      </c>
      <c r="K874" t="inlineStr">
        <is>
          <t>ПС 110/35/6кВ "ЗФС"</t>
        </is>
      </c>
      <c r="N874" t="inlineStr">
        <is>
          <t>г.Кизилюрт</t>
        </is>
      </c>
      <c r="O874" t="inlineStr">
        <is>
          <t>напротив  ГОВД</t>
        </is>
      </c>
      <c r="R874" t="inlineStr">
        <is>
          <t>Меркурий 201.2</t>
        </is>
      </c>
      <c r="S874" t="n">
        <v>23562814</v>
      </c>
      <c r="T874" t="n">
        <v>1</v>
      </c>
      <c r="U874" t="n">
        <v>14335</v>
      </c>
      <c r="V874" t="n">
        <v>14335</v>
      </c>
      <c r="W874">
        <f>V879-U879</f>
        <v/>
      </c>
      <c r="X874">
        <f>ROUND((W879*T879),0)</f>
        <v/>
      </c>
      <c r="Y874">
        <f>ROUND((X879/100)*2.3,0)</f>
        <v/>
      </c>
      <c r="AC874">
        <f>X879+Y879+Z879+AA879+AB879</f>
        <v/>
      </c>
      <c r="AD874" t="inlineStr">
        <is>
          <t>НН</t>
        </is>
      </c>
      <c r="AE874" t="inlineStr"/>
      <c r="AF874" s="33" t="n">
        <v>45075</v>
      </c>
      <c r="AI874" t="inlineStr">
        <is>
          <t>дэж018153</t>
        </is>
      </c>
      <c r="AJ874" t="n">
        <v>0</v>
      </c>
      <c r="AL874" t="inlineStr"/>
      <c r="AM874" t="inlineStr"/>
    </row>
    <row r="875">
      <c r="A875" t="n">
        <v>1</v>
      </c>
      <c r="B875" t="inlineStr">
        <is>
          <t>01</t>
        </is>
      </c>
      <c r="C875" t="inlineStr">
        <is>
          <t>DS0701OR0000870</t>
        </is>
      </c>
      <c r="D875" t="inlineStr">
        <is>
          <t>Энергоснабжение</t>
        </is>
      </c>
      <c r="E875" t="inlineStr">
        <is>
          <t>Филиал ПАО "Россети СК"-"Дагэнерго"</t>
        </is>
      </c>
      <c r="F875" t="n">
        <v>53301068</v>
      </c>
      <c r="G875" t="inlineStr">
        <is>
          <t>Прочие потребители</t>
        </is>
      </c>
      <c r="H875" t="inlineStr">
        <is>
          <t>Магазин "Ткани"  Джабраилова</t>
        </is>
      </c>
      <c r="K875" t="inlineStr">
        <is>
          <t>ПС 110/35/6кВ "ЗФС"</t>
        </is>
      </c>
      <c r="N875" t="inlineStr">
        <is>
          <t>г.Кизилюрт</t>
        </is>
      </c>
      <c r="O875" t="inlineStr">
        <is>
          <t>напротив  ГОВД</t>
        </is>
      </c>
      <c r="R875" t="inlineStr">
        <is>
          <t>CЕ 101 S6 145</t>
        </is>
      </c>
      <c r="S875" t="inlineStr">
        <is>
          <t>009470132214252</t>
        </is>
      </c>
      <c r="T875" t="n">
        <v>1</v>
      </c>
      <c r="U875" t="n">
        <v>5300</v>
      </c>
      <c r="V875" t="n">
        <v>5300</v>
      </c>
      <c r="W875">
        <f>V880-U880</f>
        <v/>
      </c>
      <c r="X875">
        <f>ROUND((W880*T880),0)</f>
        <v/>
      </c>
      <c r="Y875">
        <f>ROUND((X880/100)*2.3,0)</f>
        <v/>
      </c>
      <c r="AC875">
        <f>X880+Y880+Z880+AA880+AB880</f>
        <v/>
      </c>
      <c r="AD875" t="inlineStr">
        <is>
          <t>НН</t>
        </is>
      </c>
      <c r="AE875" t="inlineStr"/>
      <c r="AF875" s="33" t="n">
        <v>45076</v>
      </c>
      <c r="AI875" t="inlineStr">
        <is>
          <t>дэж018118</t>
        </is>
      </c>
      <c r="AJ875" t="n">
        <v>5355</v>
      </c>
      <c r="AL875" t="inlineStr"/>
      <c r="AM875" t="inlineStr"/>
    </row>
    <row r="876">
      <c r="A876" t="n">
        <v>1</v>
      </c>
      <c r="B876" t="inlineStr">
        <is>
          <t>01</t>
        </is>
      </c>
      <c r="C876" t="inlineStr">
        <is>
          <t>DS0701OR0000871</t>
        </is>
      </c>
      <c r="D876" t="inlineStr">
        <is>
          <t>Энергоснабжение</t>
        </is>
      </c>
      <c r="E876" t="inlineStr">
        <is>
          <t>Филиал ПАО "Россети СК"-"Дагэнерго"</t>
        </is>
      </c>
      <c r="F876" t="n">
        <v>53301072</v>
      </c>
      <c r="G876" t="inlineStr">
        <is>
          <t>Прочие потребители</t>
        </is>
      </c>
      <c r="H876" t="inlineStr">
        <is>
          <t>Гастроном  Магомедова Х.М.</t>
        </is>
      </c>
      <c r="K876" t="inlineStr">
        <is>
          <t>ПС 110/35/6кВ "ЗФС"</t>
        </is>
      </c>
      <c r="N876" t="inlineStr">
        <is>
          <t>г.Кизилюрт</t>
        </is>
      </c>
      <c r="O876" t="inlineStr">
        <is>
          <t>пр.Им.Шамиля</t>
        </is>
      </c>
      <c r="R876" t="inlineStr">
        <is>
          <t>СЕ-101</t>
        </is>
      </c>
      <c r="S876" t="n">
        <v>7789039036598</v>
      </c>
      <c r="T876" t="n">
        <v>1</v>
      </c>
      <c r="U876" t="n">
        <v>19325</v>
      </c>
      <c r="V876" t="n">
        <v>19325</v>
      </c>
      <c r="W876">
        <f>V881-U881</f>
        <v/>
      </c>
      <c r="X876">
        <f>ROUND((W881*T881),0)</f>
        <v/>
      </c>
      <c r="Y876">
        <f>ROUND((X881/100)*2.3,0)</f>
        <v/>
      </c>
      <c r="AC876">
        <f>X881+Y881+Z881+AA881+AB881</f>
        <v/>
      </c>
      <c r="AD876" t="inlineStr">
        <is>
          <t>НН</t>
        </is>
      </c>
      <c r="AE876" t="inlineStr"/>
      <c r="AL876" t="inlineStr"/>
      <c r="AM876" t="inlineStr"/>
    </row>
    <row r="877">
      <c r="A877" t="n">
        <v>1</v>
      </c>
      <c r="B877" t="inlineStr">
        <is>
          <t>01</t>
        </is>
      </c>
      <c r="C877" t="inlineStr">
        <is>
          <t>DS0701OR0000872</t>
        </is>
      </c>
      <c r="D877" t="inlineStr">
        <is>
          <t>Энергоснабжение</t>
        </is>
      </c>
      <c r="E877" t="inlineStr">
        <is>
          <t>Филиал ПАО "Россети СК"-"Дагэнерго"</t>
        </is>
      </c>
      <c r="F877" t="n">
        <v>53301073</v>
      </c>
      <c r="G877" t="inlineStr">
        <is>
          <t>Прочие потребители</t>
        </is>
      </c>
      <c r="H877" t="inlineStr">
        <is>
          <t>Магазин "Сладкоежка" Абду-ва С</t>
        </is>
      </c>
      <c r="K877" t="inlineStr">
        <is>
          <t>ПС 110/35/6кВ "ЗФС"</t>
        </is>
      </c>
      <c r="N877" t="inlineStr">
        <is>
          <t>г.Кизилюрт</t>
        </is>
      </c>
      <c r="O877" t="inlineStr">
        <is>
          <t>ул.Станционная</t>
        </is>
      </c>
      <c r="R877" t="inlineStr">
        <is>
          <t>CЕ 101 S6 145</t>
        </is>
      </c>
      <c r="S877" t="inlineStr">
        <is>
          <t>009470132214819</t>
        </is>
      </c>
      <c r="T877" t="n">
        <v>1</v>
      </c>
      <c r="U877" t="n">
        <v>10315</v>
      </c>
      <c r="V877" t="n">
        <v>10315</v>
      </c>
      <c r="W877">
        <f>V882-U882</f>
        <v/>
      </c>
      <c r="X877">
        <f>ROUND((W882*T882),0)</f>
        <v/>
      </c>
      <c r="Y877">
        <f>ROUND((X882/100)*2.3,0)</f>
        <v/>
      </c>
      <c r="AC877">
        <f>X882+Y882+Z882+AA882+AB882</f>
        <v/>
      </c>
      <c r="AD877" t="inlineStr">
        <is>
          <t>НН</t>
        </is>
      </c>
      <c r="AE877" t="inlineStr"/>
      <c r="AF877" s="33" t="n">
        <v>45076</v>
      </c>
      <c r="AI877" t="inlineStr">
        <is>
          <t>дэж018120</t>
        </is>
      </c>
      <c r="AJ877" t="inlineStr">
        <is>
          <t>665555/311</t>
        </is>
      </c>
      <c r="AK877" t="inlineStr">
        <is>
          <t>АК53,,</t>
        </is>
      </c>
      <c r="AL877" t="inlineStr"/>
      <c r="AM877" t="inlineStr"/>
      <c r="AN877" t="inlineStr">
        <is>
          <t>ВРЕМЕННО ЗАКРЫТ</t>
        </is>
      </c>
    </row>
    <row r="878">
      <c r="A878" t="n">
        <v>1</v>
      </c>
      <c r="B878" t="inlineStr">
        <is>
          <t>01</t>
        </is>
      </c>
      <c r="C878" t="inlineStr">
        <is>
          <t>DS0701OR0000873</t>
        </is>
      </c>
      <c r="D878" t="inlineStr">
        <is>
          <t>Энергоснабжение</t>
        </is>
      </c>
      <c r="E878" t="inlineStr">
        <is>
          <t>Филиал ПАО "Россети СК"-"Дагэнерго"</t>
        </is>
      </c>
      <c r="F878" t="n">
        <v>53301075</v>
      </c>
      <c r="G878" t="inlineStr">
        <is>
          <t>Прочие потребители</t>
        </is>
      </c>
      <c r="H878" t="inlineStr">
        <is>
          <t xml:space="preserve">Магазин "Иза" Абдулатипова Р </t>
        </is>
      </c>
      <c r="K878" t="inlineStr">
        <is>
          <t>ПС 110/35/6кВ "ЗФС"</t>
        </is>
      </c>
      <c r="N878" t="inlineStr">
        <is>
          <t>г.Кизилюрт</t>
        </is>
      </c>
      <c r="O878" t="inlineStr">
        <is>
          <t>пр.Им.Шамиля</t>
        </is>
      </c>
      <c r="R878" t="inlineStr">
        <is>
          <t>CЕ 101 S6 145</t>
        </is>
      </c>
      <c r="S878" t="inlineStr">
        <is>
          <t>009470156267186</t>
        </is>
      </c>
      <c r="T878" t="n">
        <v>1</v>
      </c>
      <c r="U878" t="n">
        <v>1444</v>
      </c>
      <c r="V878" t="n">
        <v>1444</v>
      </c>
      <c r="W878">
        <f>V883-U883</f>
        <v/>
      </c>
      <c r="X878">
        <f>ROUND((W883*T883),0)</f>
        <v/>
      </c>
      <c r="Y878">
        <f>ROUND((X883/100)*2.3,0)</f>
        <v/>
      </c>
      <c r="AC878">
        <f>X883+Y883+Z883+AA883+AB883</f>
        <v/>
      </c>
      <c r="AD878" t="inlineStr">
        <is>
          <t>НН</t>
        </is>
      </c>
      <c r="AE878" t="inlineStr"/>
      <c r="AF878" s="33" t="n">
        <v>45075</v>
      </c>
      <c r="AJ878" t="n">
        <v>3446921</v>
      </c>
      <c r="AK878" t="n">
        <v>3446942</v>
      </c>
      <c r="AL878" t="inlineStr"/>
      <c r="AM878" t="inlineStr"/>
    </row>
    <row r="879">
      <c r="A879" t="n">
        <v>1</v>
      </c>
      <c r="B879" t="inlineStr">
        <is>
          <t>01</t>
        </is>
      </c>
      <c r="C879" t="inlineStr">
        <is>
          <t>DS0701OR0000874</t>
        </is>
      </c>
      <c r="D879" t="inlineStr">
        <is>
          <t>Энергоснабжение</t>
        </is>
      </c>
      <c r="E879" t="inlineStr">
        <is>
          <t>Филиал ПАО "Россети СК"-"Дагэнерго"</t>
        </is>
      </c>
      <c r="F879" t="n">
        <v>53301076</v>
      </c>
      <c r="G879" t="inlineStr">
        <is>
          <t>Прочие потребители</t>
        </is>
      </c>
      <c r="H879" t="inlineStr">
        <is>
          <t xml:space="preserve">Салон сотовой связи "Цифроград" </t>
        </is>
      </c>
      <c r="K879" t="inlineStr">
        <is>
          <t>ПС 110/35/6кВ "ЗФС"</t>
        </is>
      </c>
      <c r="N879" t="inlineStr">
        <is>
          <t>г.Кизилюрт</t>
        </is>
      </c>
      <c r="O879" t="inlineStr">
        <is>
          <t>пр.Им.Шамиля</t>
        </is>
      </c>
      <c r="R879" t="inlineStr">
        <is>
          <t>СО-12Б</t>
        </is>
      </c>
      <c r="S879" t="n">
        <v>10386</v>
      </c>
      <c r="T879" t="n">
        <v>1</v>
      </c>
      <c r="U879" t="n">
        <v>32390</v>
      </c>
      <c r="V879" t="n">
        <v>32390</v>
      </c>
      <c r="W879">
        <f>V884-U884</f>
        <v/>
      </c>
      <c r="X879">
        <f>ROUND((W884*T884),0)</f>
        <v/>
      </c>
      <c r="Y879">
        <f>ROUND((X884/100)*2.3,0)</f>
        <v/>
      </c>
      <c r="AC879">
        <f>X884+Y884+Z884+AA884+AB884</f>
        <v/>
      </c>
      <c r="AD879" t="inlineStr">
        <is>
          <t>НН</t>
        </is>
      </c>
      <c r="AE879" t="inlineStr"/>
      <c r="AL879" t="inlineStr"/>
      <c r="AM879" t="inlineStr"/>
    </row>
    <row r="880">
      <c r="A880" t="n">
        <v>1</v>
      </c>
      <c r="B880" t="inlineStr">
        <is>
          <t>01</t>
        </is>
      </c>
      <c r="C880" t="inlineStr">
        <is>
          <t>DS0701OR0000875</t>
        </is>
      </c>
      <c r="D880" t="inlineStr">
        <is>
          <t>Энергоснабжение</t>
        </is>
      </c>
      <c r="E880" t="inlineStr">
        <is>
          <t>Филиал ПАО "Россети СК"-"Дагэнерго"</t>
        </is>
      </c>
      <c r="F880" t="n">
        <v>53301077</v>
      </c>
      <c r="G880" t="inlineStr">
        <is>
          <t>Прочие потребители</t>
        </is>
      </c>
      <c r="H880" t="inlineStr">
        <is>
          <t>Магазин "Халал"Айтемиров  М.Г.</t>
        </is>
      </c>
      <c r="K880" t="inlineStr">
        <is>
          <t>ПС 110/35/6кВ "ЗФС"</t>
        </is>
      </c>
      <c r="N880" t="inlineStr">
        <is>
          <t>г.Кизилюрт</t>
        </is>
      </c>
      <c r="O880" t="inlineStr">
        <is>
          <t>пл.Героев</t>
        </is>
      </c>
      <c r="R880" t="inlineStr">
        <is>
          <t>ЦЭ 6804</t>
        </is>
      </c>
      <c r="S880" t="inlineStr">
        <is>
          <t>0705170709074881</t>
        </is>
      </c>
      <c r="T880" t="n">
        <v>1</v>
      </c>
      <c r="U880" t="n">
        <v>106144</v>
      </c>
      <c r="V880" t="n">
        <v>106144</v>
      </c>
      <c r="W880">
        <f>V885-U885</f>
        <v/>
      </c>
      <c r="X880">
        <f>ROUND((W885*T885),0)</f>
        <v/>
      </c>
      <c r="Y880">
        <f>ROUND((X885/100)*2.3,0)</f>
        <v/>
      </c>
      <c r="AC880">
        <f>X885+Y885+Z885+AA885+AB885</f>
        <v/>
      </c>
      <c r="AD880" t="inlineStr">
        <is>
          <t>СН2</t>
        </is>
      </c>
      <c r="AE880" t="inlineStr"/>
      <c r="AI880" t="n">
        <v>5548932</v>
      </c>
      <c r="AJ880" t="n">
        <v>5548931</v>
      </c>
      <c r="AL880" t="inlineStr"/>
      <c r="AM880" t="inlineStr"/>
    </row>
    <row r="881">
      <c r="A881" t="n">
        <v>1</v>
      </c>
      <c r="B881" t="inlineStr">
        <is>
          <t>01</t>
        </is>
      </c>
      <c r="C881" t="inlineStr">
        <is>
          <t>DS0701OR0000876</t>
        </is>
      </c>
      <c r="D881" t="inlineStr">
        <is>
          <t>Энергоснабжение</t>
        </is>
      </c>
      <c r="E881" t="inlineStr">
        <is>
          <t>Филиал ПАО "Россети СК"-"Дагэнерго"</t>
        </is>
      </c>
      <c r="F881" t="n">
        <v>53301078</v>
      </c>
      <c r="G881" t="inlineStr">
        <is>
          <t>Прочие потребители</t>
        </is>
      </c>
      <c r="H881" t="inlineStr">
        <is>
          <t>Магазин " Руслан"  Хасбулатов Р</t>
        </is>
      </c>
      <c r="K881" t="inlineStr">
        <is>
          <t>ПС 110/35/6кВ "ЗФС"</t>
        </is>
      </c>
      <c r="N881" t="inlineStr">
        <is>
          <t>г.Кизилюрт</t>
        </is>
      </c>
      <c r="O881" t="inlineStr">
        <is>
          <t>пр.Им.Шамиля</t>
        </is>
      </c>
      <c r="R881" t="inlineStr">
        <is>
          <t>Меркурий 230 АМ-02</t>
        </is>
      </c>
      <c r="S881" t="inlineStr">
        <is>
          <t>03897395</t>
        </is>
      </c>
      <c r="T881" t="n">
        <v>1</v>
      </c>
      <c r="U881" t="n">
        <v>54979</v>
      </c>
      <c r="V881" t="n">
        <v>54979</v>
      </c>
      <c r="W881">
        <f>V886-U886</f>
        <v/>
      </c>
      <c r="X881">
        <f>ROUND((W886*T886),0)</f>
        <v/>
      </c>
      <c r="Y881">
        <f>ROUND((X886/100)*2.3,0)</f>
        <v/>
      </c>
      <c r="AC881">
        <f>X886+Y886+Z886+AA886+AB886</f>
        <v/>
      </c>
      <c r="AD881" t="inlineStr">
        <is>
          <t>НН</t>
        </is>
      </c>
      <c r="AE881" t="inlineStr"/>
      <c r="AF881" s="33" t="n">
        <v>45070</v>
      </c>
      <c r="AI881" t="inlineStr">
        <is>
          <t>дэж018164</t>
        </is>
      </c>
      <c r="AJ881" t="n">
        <v>0</v>
      </c>
      <c r="AL881" t="inlineStr"/>
      <c r="AM881" t="inlineStr"/>
    </row>
    <row r="882">
      <c r="A882" t="n">
        <v>1</v>
      </c>
      <c r="B882" t="inlineStr">
        <is>
          <t>01</t>
        </is>
      </c>
      <c r="C882" t="inlineStr">
        <is>
          <t>DS0701OR0000877</t>
        </is>
      </c>
      <c r="D882" t="inlineStr">
        <is>
          <t>Энергоснабжение</t>
        </is>
      </c>
      <c r="E882" t="inlineStr">
        <is>
          <t>Филиал ПАО "Россети СК"-"Дагэнерго"</t>
        </is>
      </c>
      <c r="F882" t="n">
        <v>53301080</v>
      </c>
      <c r="G882" t="inlineStr">
        <is>
          <t>Прочие потребители</t>
        </is>
      </c>
      <c r="H882" t="inlineStr">
        <is>
          <t>Магазин №25 Биярсланов Дадам</t>
        </is>
      </c>
      <c r="K882" t="inlineStr">
        <is>
          <t>ПС 110/35/6кВ "ЗФС"</t>
        </is>
      </c>
      <c r="N882" t="inlineStr">
        <is>
          <t>г.Кизилюрт</t>
        </is>
      </c>
      <c r="O882" t="inlineStr">
        <is>
          <t>пр.Им.Шамиля</t>
        </is>
      </c>
      <c r="P882" t="n">
        <v>32</v>
      </c>
      <c r="R882" t="inlineStr">
        <is>
          <t>ЦЭ 6807 П</t>
        </is>
      </c>
      <c r="S882" t="inlineStr">
        <is>
          <t>007129030040378</t>
        </is>
      </c>
      <c r="T882" t="n">
        <v>1</v>
      </c>
      <c r="U882" t="n">
        <v>43022</v>
      </c>
      <c r="V882" t="n">
        <v>43022</v>
      </c>
      <c r="W882">
        <f>V887-U887</f>
        <v/>
      </c>
      <c r="X882">
        <f>ROUND((W887*T887),0)</f>
        <v/>
      </c>
      <c r="Y882">
        <f>ROUND((X887/100)*2.3,0)</f>
        <v/>
      </c>
      <c r="AC882">
        <f>X887+Y887+Z887+AA887+AB887</f>
        <v/>
      </c>
      <c r="AD882" t="inlineStr">
        <is>
          <t>НН</t>
        </is>
      </c>
      <c r="AE882" t="inlineStr"/>
      <c r="AF882" s="33" t="n">
        <v>45070</v>
      </c>
      <c r="AI882" t="inlineStr">
        <is>
          <t>дэж012038</t>
        </is>
      </c>
      <c r="AJ882" t="n">
        <v>9539</v>
      </c>
      <c r="AL882" t="inlineStr"/>
      <c r="AM882" t="inlineStr"/>
    </row>
    <row r="883">
      <c r="A883" t="n">
        <v>1</v>
      </c>
      <c r="B883" t="inlineStr">
        <is>
          <t>01</t>
        </is>
      </c>
      <c r="C883" t="inlineStr">
        <is>
          <t>DS0701OR0000878</t>
        </is>
      </c>
      <c r="D883" t="inlineStr">
        <is>
          <t>Энергоснабжение</t>
        </is>
      </c>
      <c r="E883" t="inlineStr">
        <is>
          <t>Филиал ПАО "Россети СК"-"Дагэнерго"</t>
        </is>
      </c>
      <c r="F883" t="n">
        <v>53301081</v>
      </c>
      <c r="G883" t="inlineStr">
        <is>
          <t>Прочие потребители</t>
        </is>
      </c>
      <c r="H883" t="inlineStr">
        <is>
          <t>Магазин "Сугур"</t>
        </is>
      </c>
      <c r="K883" t="inlineStr">
        <is>
          <t>ПС 110/35/6кВ "ЗФС"</t>
        </is>
      </c>
      <c r="N883" t="inlineStr">
        <is>
          <t>г.Кизилюрт</t>
        </is>
      </c>
      <c r="O883" t="inlineStr">
        <is>
          <t>пр.Им.Шамиля</t>
        </is>
      </c>
      <c r="P883" t="inlineStr">
        <is>
          <t>1 Б</t>
        </is>
      </c>
      <c r="R883" t="inlineStr">
        <is>
          <t>Меркурий 201.2</t>
        </is>
      </c>
      <c r="S883" t="n">
        <v>20425000</v>
      </c>
      <c r="T883" t="n">
        <v>1</v>
      </c>
      <c r="U883" t="n">
        <v>27518</v>
      </c>
      <c r="V883" t="n">
        <v>27518</v>
      </c>
      <c r="W883">
        <f>V888-U888</f>
        <v/>
      </c>
      <c r="X883">
        <f>ROUND((W888*T888),0)</f>
        <v/>
      </c>
      <c r="Y883">
        <f>ROUND((X888/100)*2.3,0)</f>
        <v/>
      </c>
      <c r="AC883">
        <f>X888+Y888+Z888+AA888+AB888</f>
        <v/>
      </c>
      <c r="AD883" t="inlineStr">
        <is>
          <t>НН</t>
        </is>
      </c>
      <c r="AE883" t="inlineStr"/>
      <c r="AL883" t="inlineStr"/>
      <c r="AM883" t="inlineStr"/>
      <c r="AN883" t="inlineStr">
        <is>
          <t>ОДПУ</t>
        </is>
      </c>
    </row>
    <row r="884">
      <c r="A884" t="n">
        <v>1</v>
      </c>
      <c r="B884" t="inlineStr">
        <is>
          <t>01</t>
        </is>
      </c>
      <c r="C884" t="inlineStr">
        <is>
          <t>DS0701OR0000879</t>
        </is>
      </c>
      <c r="D884" t="inlineStr">
        <is>
          <t>Энергоснабжение</t>
        </is>
      </c>
      <c r="E884" t="inlineStr">
        <is>
          <t>Филиал ПАО "Россети СК"-"Дагэнерго"</t>
        </is>
      </c>
      <c r="F884" t="n">
        <v>53301084</v>
      </c>
      <c r="G884" t="inlineStr">
        <is>
          <t>Прочие потребители</t>
        </is>
      </c>
      <c r="H884" t="inlineStr">
        <is>
          <t>Магазин "Буржуй" Мамедова П</t>
        </is>
      </c>
      <c r="K884" t="inlineStr">
        <is>
          <t>ПС 110/35/6кВ "ЗФС"</t>
        </is>
      </c>
      <c r="N884" t="inlineStr">
        <is>
          <t>г.Кизилюрт</t>
        </is>
      </c>
      <c r="O884" t="inlineStr">
        <is>
          <t>ул.Аскерханова</t>
        </is>
      </c>
      <c r="P884" t="inlineStr">
        <is>
          <t>12 Б</t>
        </is>
      </c>
      <c r="R884" t="inlineStr">
        <is>
          <t>Меркурий 201,8</t>
        </is>
      </c>
      <c r="S884" t="n">
        <v>12633468</v>
      </c>
      <c r="T884" t="n">
        <v>1</v>
      </c>
      <c r="U884" t="n">
        <v>17210</v>
      </c>
      <c r="V884" t="n">
        <v>17210</v>
      </c>
      <c r="W884">
        <f>V889-U889</f>
        <v/>
      </c>
      <c r="X884">
        <f>ROUND((W889*T889),0)</f>
        <v/>
      </c>
      <c r="Y884">
        <f>ROUND((X889/100)*2.3,0)</f>
        <v/>
      </c>
      <c r="AC884">
        <f>X889+Y889+Z889+AA889+AB889</f>
        <v/>
      </c>
      <c r="AD884" t="inlineStr">
        <is>
          <t>НН</t>
        </is>
      </c>
      <c r="AE884" t="inlineStr"/>
      <c r="AI884" t="inlineStr">
        <is>
          <t>ст63</t>
        </is>
      </c>
      <c r="AJ884" t="inlineStr">
        <is>
          <t>хх</t>
        </is>
      </c>
      <c r="AL884" t="inlineStr"/>
      <c r="AM884" t="inlineStr"/>
    </row>
    <row r="885">
      <c r="A885" t="n">
        <v>1</v>
      </c>
      <c r="B885" t="inlineStr">
        <is>
          <t>01</t>
        </is>
      </c>
      <c r="C885" t="inlineStr">
        <is>
          <t>DS0701OR0000880</t>
        </is>
      </c>
      <c r="D885" t="inlineStr">
        <is>
          <t>Энергоснабжение</t>
        </is>
      </c>
      <c r="E885" t="inlineStr">
        <is>
          <t>Филиал ПАО "Россети СК"-"Дагэнерго"</t>
        </is>
      </c>
      <c r="F885" t="n">
        <v>53301085</v>
      </c>
      <c r="G885" t="inlineStr">
        <is>
          <t>Прочие потребители</t>
        </is>
      </c>
      <c r="H885" t="inlineStr">
        <is>
          <t xml:space="preserve">Магазин "Темп" Миронова </t>
        </is>
      </c>
      <c r="K885" t="inlineStr">
        <is>
          <t>ПС 110/35/6кВ "ЗФС"</t>
        </is>
      </c>
      <c r="N885" t="inlineStr">
        <is>
          <t>г.Кизилюрт</t>
        </is>
      </c>
      <c r="O885" t="inlineStr">
        <is>
          <t xml:space="preserve">СУ-900 </t>
        </is>
      </c>
      <c r="R885" t="inlineStr">
        <is>
          <t>ЦЭ 6807 П</t>
        </is>
      </c>
      <c r="S885" t="n">
        <v>7129028016616</v>
      </c>
      <c r="T885" t="n">
        <v>1</v>
      </c>
      <c r="U885" t="n">
        <v>14153</v>
      </c>
      <c r="V885" t="n">
        <v>14153</v>
      </c>
      <c r="W885">
        <f>V890-U890</f>
        <v/>
      </c>
      <c r="X885">
        <f>ROUND((W890*T890),0)</f>
        <v/>
      </c>
      <c r="Y885">
        <f>ROUND((X890/100)*2.3,0)</f>
        <v/>
      </c>
      <c r="AC885">
        <f>X890+Y890+Z890+AA890+AB890</f>
        <v/>
      </c>
      <c r="AD885" t="inlineStr">
        <is>
          <t>НН</t>
        </is>
      </c>
      <c r="AE885" t="inlineStr"/>
      <c r="AJ885" t="n">
        <v>0</v>
      </c>
      <c r="AL885" t="inlineStr"/>
      <c r="AM885" t="inlineStr"/>
    </row>
    <row r="886">
      <c r="A886" t="n">
        <v>1</v>
      </c>
      <c r="B886" t="inlineStr">
        <is>
          <t>01</t>
        </is>
      </c>
      <c r="C886" t="inlineStr">
        <is>
          <t>DS0701OR0000881</t>
        </is>
      </c>
      <c r="D886" t="inlineStr">
        <is>
          <t>Энергоснабжение</t>
        </is>
      </c>
      <c r="E886" t="inlineStr">
        <is>
          <t>Филиал ПАО "Россети СК"-"Дагэнерго"</t>
        </is>
      </c>
      <c r="F886" t="n">
        <v>53301086</v>
      </c>
      <c r="G886" t="inlineStr">
        <is>
          <t>Прочие потребители</t>
        </is>
      </c>
      <c r="H886" t="inlineStr">
        <is>
          <t>Магазин кафе "Эльдорадо" Тем-ва П</t>
        </is>
      </c>
      <c r="K886" t="inlineStr">
        <is>
          <t>ПС 110/35/6кВ "ЗФС"</t>
        </is>
      </c>
      <c r="N886" t="inlineStr">
        <is>
          <t>г.Кизилюрт</t>
        </is>
      </c>
      <c r="O886" t="inlineStr">
        <is>
          <t xml:space="preserve">СУ-900 </t>
        </is>
      </c>
      <c r="P886" t="n">
        <v>13</v>
      </c>
      <c r="R886" t="inlineStr">
        <is>
          <t>CЕ 101 S6 145</t>
        </is>
      </c>
      <c r="S886" t="inlineStr">
        <is>
          <t>009470150263681</t>
        </is>
      </c>
      <c r="T886" t="n">
        <v>1</v>
      </c>
      <c r="U886" t="n">
        <v>15221</v>
      </c>
      <c r="V886" t="n">
        <v>15221</v>
      </c>
      <c r="W886">
        <f>V891-U891</f>
        <v/>
      </c>
      <c r="X886">
        <f>ROUND((W891*T891),0)</f>
        <v/>
      </c>
      <c r="Y886">
        <f>ROUND((X891/100)*2.3,0)</f>
        <v/>
      </c>
      <c r="AC886">
        <f>X891+Y891+Z891+AA891+AB891</f>
        <v/>
      </c>
      <c r="AD886" t="inlineStr">
        <is>
          <t>НН</t>
        </is>
      </c>
      <c r="AE886" t="inlineStr"/>
      <c r="AL886" t="inlineStr"/>
      <c r="AM886" t="inlineStr"/>
      <c r="AN886" t="inlineStr">
        <is>
          <t>Объект закрыт</t>
        </is>
      </c>
    </row>
    <row r="887">
      <c r="A887" t="n">
        <v>1</v>
      </c>
      <c r="B887" t="inlineStr">
        <is>
          <t>01</t>
        </is>
      </c>
      <c r="C887" t="inlineStr">
        <is>
          <t>DS0701OR0000882</t>
        </is>
      </c>
      <c r="D887" t="inlineStr">
        <is>
          <t>Энергоснабжение</t>
        </is>
      </c>
      <c r="E887" t="inlineStr">
        <is>
          <t>Филиал ПАО "Россети СК"-"Дагэнерго"</t>
        </is>
      </c>
      <c r="F887" t="n">
        <v>53301088</v>
      </c>
      <c r="G887" t="inlineStr">
        <is>
          <t>Прочие потребители</t>
        </is>
      </c>
      <c r="H887" t="inlineStr">
        <is>
          <t xml:space="preserve">Магазин " Эльдорадо" </t>
        </is>
      </c>
      <c r="K887" t="inlineStr">
        <is>
          <t>ПС 110/35/6кВ "ЗФС"</t>
        </is>
      </c>
      <c r="N887" t="inlineStr">
        <is>
          <t>г.Кизилюрт</t>
        </is>
      </c>
      <c r="O887" t="inlineStr">
        <is>
          <t>под мостом</t>
        </is>
      </c>
      <c r="R887" t="inlineStr">
        <is>
          <t>Меркурий 201.2</t>
        </is>
      </c>
      <c r="S887" t="n">
        <v>26698314</v>
      </c>
      <c r="T887" t="n">
        <v>1</v>
      </c>
      <c r="U887" t="n">
        <v>8941</v>
      </c>
      <c r="V887" t="n">
        <v>8941</v>
      </c>
      <c r="W887">
        <f>V892-U892</f>
        <v/>
      </c>
      <c r="X887">
        <f>ROUND((W892*T892),0)</f>
        <v/>
      </c>
      <c r="Y887">
        <f>ROUND((X892/100)*2.3,0)</f>
        <v/>
      </c>
      <c r="AC887">
        <f>X892+Y892+Z892+AA892+AB892</f>
        <v/>
      </c>
      <c r="AD887" t="inlineStr">
        <is>
          <t>НН</t>
        </is>
      </c>
      <c r="AE887" t="inlineStr"/>
      <c r="AL887" t="inlineStr"/>
      <c r="AM887" t="inlineStr"/>
    </row>
    <row r="888">
      <c r="A888" t="n">
        <v>1</v>
      </c>
      <c r="B888" t="inlineStr">
        <is>
          <t>01</t>
        </is>
      </c>
      <c r="C888" t="inlineStr">
        <is>
          <t>DS0701OR0000883</t>
        </is>
      </c>
      <c r="D888" t="inlineStr">
        <is>
          <t>Энергоснабжение</t>
        </is>
      </c>
      <c r="E888" t="inlineStr">
        <is>
          <t>Филиал ПАО "Россети СК"-"Дагэнерго"</t>
        </is>
      </c>
      <c r="F888" t="n">
        <v>53301089</v>
      </c>
      <c r="G888" t="inlineStr">
        <is>
          <t>Прочие потребители</t>
        </is>
      </c>
      <c r="H888" t="inlineStr">
        <is>
          <t xml:space="preserve">Магазин "Жемчужина" Юсупова </t>
        </is>
      </c>
      <c r="K888" t="inlineStr">
        <is>
          <t>ПС 110/35/6кВ "ЗФС"</t>
        </is>
      </c>
      <c r="N888" t="inlineStr">
        <is>
          <t>г.Кизилюрт</t>
        </is>
      </c>
      <c r="O888" t="inlineStr">
        <is>
          <t>ул.Станционная</t>
        </is>
      </c>
      <c r="P888" t="n">
        <v>12</v>
      </c>
      <c r="R888" t="inlineStr">
        <is>
          <t>Меркурий 201.2</t>
        </is>
      </c>
      <c r="S888" t="n">
        <v>20918392</v>
      </c>
      <c r="T888" t="n">
        <v>1</v>
      </c>
      <c r="U888" t="n">
        <v>6125</v>
      </c>
      <c r="V888" t="n">
        <v>6125</v>
      </c>
      <c r="W888">
        <f>V893-U893</f>
        <v/>
      </c>
      <c r="X888">
        <f>ROUND((W893*T893),0)</f>
        <v/>
      </c>
      <c r="Y888">
        <f>ROUND((X893/100)*2.3,0)</f>
        <v/>
      </c>
      <c r="AC888">
        <f>X893+Y893+Z893+AA893+AB893</f>
        <v/>
      </c>
      <c r="AD888" t="inlineStr">
        <is>
          <t>НН</t>
        </is>
      </c>
      <c r="AE888" t="inlineStr"/>
      <c r="AL888" t="inlineStr"/>
      <c r="AM888" t="inlineStr"/>
    </row>
    <row r="889">
      <c r="A889" t="n">
        <v>1</v>
      </c>
      <c r="B889" t="inlineStr">
        <is>
          <t>01</t>
        </is>
      </c>
      <c r="C889" t="inlineStr">
        <is>
          <t>DS0701OR0000884</t>
        </is>
      </c>
      <c r="D889" t="inlineStr">
        <is>
          <t>Энергоснабжение</t>
        </is>
      </c>
      <c r="E889" t="inlineStr">
        <is>
          <t>Филиал ПАО "Россети СК"-"Дагэнерго"</t>
        </is>
      </c>
      <c r="F889" t="n">
        <v>53301101</v>
      </c>
      <c r="G889" t="inlineStr">
        <is>
          <t>Прочие потребители</t>
        </is>
      </c>
      <c r="H889" t="inlineStr">
        <is>
          <t>Магазин "Космос" быв "Автозап-ти"</t>
        </is>
      </c>
      <c r="K889" t="inlineStr">
        <is>
          <t>ПС 110/35/6кВ "ЗФС"</t>
        </is>
      </c>
      <c r="N889" t="inlineStr">
        <is>
          <t>г.Кизилюрт</t>
        </is>
      </c>
      <c r="O889" t="inlineStr">
        <is>
          <t>ул.Станционная</t>
        </is>
      </c>
      <c r="P889" t="n">
        <v>2</v>
      </c>
      <c r="R889" t="inlineStr">
        <is>
          <t>Меркурий 201.2</t>
        </is>
      </c>
      <c r="S889" t="n">
        <v>24355769</v>
      </c>
      <c r="T889" t="n">
        <v>1</v>
      </c>
      <c r="U889" t="n">
        <v>15820</v>
      </c>
      <c r="V889" t="n">
        <v>15820</v>
      </c>
      <c r="W889">
        <f>V894-U894</f>
        <v/>
      </c>
      <c r="X889">
        <f>ROUND((W894*T894),0)</f>
        <v/>
      </c>
      <c r="Y889">
        <f>ROUND((X894/100)*2.3,0)</f>
        <v/>
      </c>
      <c r="AC889">
        <f>X894+Y894+Z894+AA894+AB894</f>
        <v/>
      </c>
      <c r="AD889" t="inlineStr">
        <is>
          <t>НН</t>
        </is>
      </c>
      <c r="AE889" t="inlineStr"/>
      <c r="AF889" s="33" t="n">
        <v>45075</v>
      </c>
      <c r="AI889" t="inlineStr">
        <is>
          <t>дэж018139</t>
        </is>
      </c>
      <c r="AJ889" t="n">
        <v>9532</v>
      </c>
      <c r="AL889" t="inlineStr"/>
      <c r="AM889" t="inlineStr"/>
    </row>
    <row r="890">
      <c r="A890" t="n">
        <v>1</v>
      </c>
      <c r="B890" t="inlineStr">
        <is>
          <t>01</t>
        </is>
      </c>
      <c r="C890" t="inlineStr">
        <is>
          <t>DS0701OR0000885</t>
        </is>
      </c>
      <c r="D890" t="inlineStr">
        <is>
          <t>Энергоснабжение</t>
        </is>
      </c>
      <c r="E890" t="inlineStr">
        <is>
          <t>Филиал ПАО "Россети СК"-"Дагэнерго"</t>
        </is>
      </c>
      <c r="F890" t="n">
        <v>53301104</v>
      </c>
      <c r="G890" t="inlineStr">
        <is>
          <t>Прочие потребители</t>
        </is>
      </c>
      <c r="H890" t="inlineStr">
        <is>
          <t>Магазин "Ганга" Мурадов И.Б</t>
        </is>
      </c>
      <c r="K890" t="inlineStr">
        <is>
          <t>ПС 110/35/6кВ "ЗФС"</t>
        </is>
      </c>
      <c r="N890" t="inlineStr">
        <is>
          <t>г.Кизилюрт</t>
        </is>
      </c>
      <c r="O890" t="inlineStr">
        <is>
          <t>ул.Вишневского</t>
        </is>
      </c>
      <c r="R890" t="inlineStr">
        <is>
          <t>Меркурий 201,8</t>
        </is>
      </c>
      <c r="S890" t="n">
        <v>26269350</v>
      </c>
      <c r="T890" t="n">
        <v>1</v>
      </c>
      <c r="U890" t="n">
        <v>13677</v>
      </c>
      <c r="V890" t="n">
        <v>13677</v>
      </c>
      <c r="W890">
        <f>V895-U895</f>
        <v/>
      </c>
      <c r="X890">
        <f>ROUND((W895*T895),0)</f>
        <v/>
      </c>
      <c r="Y890">
        <f>ROUND((X895/100)*2.3,0)</f>
        <v/>
      </c>
      <c r="AC890">
        <f>X895+Y895+Z895+AA895+AB895</f>
        <v/>
      </c>
      <c r="AD890" t="inlineStr">
        <is>
          <t>НН</t>
        </is>
      </c>
      <c r="AE890" t="inlineStr"/>
      <c r="AF890" s="33" t="n">
        <v>45075</v>
      </c>
      <c r="AI890" t="inlineStr">
        <is>
          <t>отиск</t>
        </is>
      </c>
      <c r="AJ890" t="inlineStr">
        <is>
          <t>дэж009579</t>
        </is>
      </c>
      <c r="AL890" t="inlineStr"/>
      <c r="AM890" t="inlineStr"/>
    </row>
    <row r="891">
      <c r="A891" t="n">
        <v>1</v>
      </c>
      <c r="B891" t="inlineStr">
        <is>
          <t>01</t>
        </is>
      </c>
      <c r="C891" t="inlineStr">
        <is>
          <t>DS0701OR0000886</t>
        </is>
      </c>
      <c r="D891" t="inlineStr">
        <is>
          <t>Энергоснабжение</t>
        </is>
      </c>
      <c r="E891" t="inlineStr">
        <is>
          <t>Филиал ПАО "Россети СК"-"Дагэнерго"</t>
        </is>
      </c>
      <c r="F891" t="n">
        <v>53301105</v>
      </c>
      <c r="G891" t="inlineStr">
        <is>
          <t>Прочие потребители</t>
        </is>
      </c>
      <c r="H891" t="inlineStr">
        <is>
          <t>Магазин "Ганга"  №2 Мурадов И.Б</t>
        </is>
      </c>
      <c r="K891" t="inlineStr">
        <is>
          <t>ПС 110/35/6кВ "ЗФС"</t>
        </is>
      </c>
      <c r="N891" t="inlineStr">
        <is>
          <t>г.Кизилюрт</t>
        </is>
      </c>
      <c r="O891" t="inlineStr">
        <is>
          <t>ул.Станционная</t>
        </is>
      </c>
      <c r="R891" t="inlineStr">
        <is>
          <t>Меркурий 201.2</t>
        </is>
      </c>
      <c r="S891" t="n">
        <v>25932596</v>
      </c>
      <c r="T891" t="n">
        <v>1</v>
      </c>
      <c r="U891" t="n">
        <v>23000</v>
      </c>
      <c r="V891" t="n">
        <v>23000</v>
      </c>
      <c r="W891">
        <f>V896-U896</f>
        <v/>
      </c>
      <c r="X891">
        <f>ROUND((W896*T896),0)</f>
        <v/>
      </c>
      <c r="Y891">
        <f>ROUND((X896/100)*2.3,0)</f>
        <v/>
      </c>
      <c r="AC891">
        <f>X896+Y896+Z896+AA896+AB896</f>
        <v/>
      </c>
      <c r="AD891" t="inlineStr">
        <is>
          <t>НН</t>
        </is>
      </c>
      <c r="AE891" t="inlineStr"/>
      <c r="AF891" s="33" t="n">
        <v>45076</v>
      </c>
      <c r="AI891" t="inlineStr">
        <is>
          <t>дэж018984</t>
        </is>
      </c>
      <c r="AJ891" t="n">
        <v>9547</v>
      </c>
      <c r="AL891" t="inlineStr"/>
      <c r="AM891" t="inlineStr"/>
    </row>
    <row r="892">
      <c r="A892" t="n">
        <v>1</v>
      </c>
      <c r="B892" t="inlineStr">
        <is>
          <t>01</t>
        </is>
      </c>
      <c r="C892" t="inlineStr">
        <is>
          <t>DS0701OR0000887</t>
        </is>
      </c>
      <c r="D892" t="inlineStr">
        <is>
          <t>Энергоснабжение</t>
        </is>
      </c>
      <c r="E892" t="inlineStr">
        <is>
          <t>Филиал ПАО "Россети СК"-"Дагэнерго"</t>
        </is>
      </c>
      <c r="F892" t="n">
        <v>53301107</v>
      </c>
      <c r="G892" t="inlineStr">
        <is>
          <t>Прочие потребители</t>
        </is>
      </c>
      <c r="H892" t="inlineStr">
        <is>
          <t>Магазин "Мегафон" Гамзатов К.А.</t>
        </is>
      </c>
      <c r="K892" t="inlineStr">
        <is>
          <t>ПС 110/35/6кВ "ЗФС"</t>
        </is>
      </c>
      <c r="N892" t="inlineStr">
        <is>
          <t>г.Кизилюрт</t>
        </is>
      </c>
      <c r="O892" t="inlineStr">
        <is>
          <t>ул.Станционная</t>
        </is>
      </c>
      <c r="R892" t="inlineStr">
        <is>
          <t>CЕ 101 S6 145</t>
        </is>
      </c>
      <c r="S892" t="inlineStr">
        <is>
          <t>009470132161825</t>
        </is>
      </c>
      <c r="T892" t="n">
        <v>1</v>
      </c>
      <c r="U892" t="n">
        <v>4079</v>
      </c>
      <c r="V892" t="n">
        <v>4079</v>
      </c>
      <c r="W892">
        <f>V897-U897</f>
        <v/>
      </c>
      <c r="X892">
        <f>ROUND((W897*T897),0)</f>
        <v/>
      </c>
      <c r="Y892">
        <f>ROUND((X897/100)*2.3,0)</f>
        <v/>
      </c>
      <c r="AC892">
        <f>X897+Y897+Z897+AA897+AB897</f>
        <v/>
      </c>
      <c r="AD892" t="inlineStr">
        <is>
          <t>НН</t>
        </is>
      </c>
      <c r="AE892" t="inlineStr"/>
      <c r="AF892" s="33" t="n">
        <v>45075</v>
      </c>
      <c r="AI892" t="inlineStr">
        <is>
          <t>дэж018156</t>
        </is>
      </c>
      <c r="AJ892" t="inlineStr">
        <is>
          <t>россети0066520</t>
        </is>
      </c>
      <c r="AK892" t="n">
        <v>5354</v>
      </c>
      <c r="AL892" t="inlineStr"/>
      <c r="AM892" t="inlineStr"/>
    </row>
    <row r="893">
      <c r="A893" t="n">
        <v>1</v>
      </c>
      <c r="B893" t="inlineStr">
        <is>
          <t>01</t>
        </is>
      </c>
      <c r="C893" t="inlineStr">
        <is>
          <t>DS0701OR0000888</t>
        </is>
      </c>
      <c r="D893" t="inlineStr">
        <is>
          <t>Энергоснабжение</t>
        </is>
      </c>
      <c r="E893" t="inlineStr">
        <is>
          <t>Филиал ПАО "Россети СК"-"Дагэнерго"</t>
        </is>
      </c>
      <c r="F893" t="n">
        <v>53301108</v>
      </c>
      <c r="G893" t="inlineStr">
        <is>
          <t>Прочие потребители</t>
        </is>
      </c>
      <c r="H893" t="inlineStr">
        <is>
          <t xml:space="preserve">Магазин "Вика - протон" Бог-кий </t>
        </is>
      </c>
      <c r="K893" t="inlineStr">
        <is>
          <t>ПС 110/35/6кВ "ЗФС"</t>
        </is>
      </c>
      <c r="N893" t="inlineStr">
        <is>
          <t>г.Кизилюрт</t>
        </is>
      </c>
      <c r="O893" t="inlineStr">
        <is>
          <t xml:space="preserve">ул.Гагарина </t>
        </is>
      </c>
      <c r="P893" t="n">
        <v>60</v>
      </c>
      <c r="R893" t="inlineStr">
        <is>
          <t>ЦЭ 6807 П</t>
        </is>
      </c>
      <c r="S893" t="n">
        <v>7129031004013</v>
      </c>
      <c r="T893" t="n">
        <v>1</v>
      </c>
      <c r="U893" t="n">
        <v>3414</v>
      </c>
      <c r="V893" t="n">
        <v>3414</v>
      </c>
      <c r="W893">
        <f>V898-U898</f>
        <v/>
      </c>
      <c r="X893">
        <f>ROUND((W898*T898),0)</f>
        <v/>
      </c>
      <c r="Y893">
        <f>ROUND((X898/100)*2.3,0)</f>
        <v/>
      </c>
      <c r="AC893">
        <f>X898+Y898+Z898+AA898+AB898</f>
        <v/>
      </c>
      <c r="AD893" t="inlineStr">
        <is>
          <t>НН</t>
        </is>
      </c>
      <c r="AE893" t="inlineStr"/>
      <c r="AF893" s="33" t="n">
        <v>45077</v>
      </c>
      <c r="AL893" t="inlineStr"/>
      <c r="AM893" t="inlineStr"/>
    </row>
    <row r="894">
      <c r="A894" t="n">
        <v>1</v>
      </c>
      <c r="B894" t="inlineStr">
        <is>
          <t>01</t>
        </is>
      </c>
      <c r="C894" t="inlineStr">
        <is>
          <t>DS0701OR0000889</t>
        </is>
      </c>
      <c r="D894" t="inlineStr">
        <is>
          <t>Энергоснабжение</t>
        </is>
      </c>
      <c r="E894" t="inlineStr">
        <is>
          <t>Филиал ПАО "Россети СК"-"Дагэнерго"</t>
        </is>
      </c>
      <c r="F894" t="n">
        <v>53301108</v>
      </c>
      <c r="G894" t="inlineStr">
        <is>
          <t>Прочие потребители</t>
        </is>
      </c>
      <c r="H894" t="inlineStr">
        <is>
          <t>Магазин"Все для Вас"Абдулгапуров Х</t>
        </is>
      </c>
      <c r="K894" t="inlineStr">
        <is>
          <t>ПС 110/35/6кВ "ЗФС"</t>
        </is>
      </c>
      <c r="N894" t="inlineStr">
        <is>
          <t>г.Кизилюрт</t>
        </is>
      </c>
      <c r="O894" t="inlineStr">
        <is>
          <t>ул.Станционная</t>
        </is>
      </c>
      <c r="R894" t="inlineStr">
        <is>
          <t>CЕ 101 S6 145</t>
        </is>
      </c>
      <c r="S894" t="inlineStr">
        <is>
          <t>009470132214350</t>
        </is>
      </c>
      <c r="T894" t="n">
        <v>1</v>
      </c>
      <c r="U894" t="n">
        <v>5806</v>
      </c>
      <c r="V894" t="n">
        <v>5806</v>
      </c>
      <c r="W894">
        <f>V899-U899</f>
        <v/>
      </c>
      <c r="X894">
        <f>ROUND((W899*T899),0)</f>
        <v/>
      </c>
      <c r="Y894">
        <f>ROUND((X899/100)*2.3,0)</f>
        <v/>
      </c>
      <c r="AC894">
        <f>X899+Y899+Z899+AA899+AB899</f>
        <v/>
      </c>
      <c r="AD894" t="inlineStr">
        <is>
          <t>НН</t>
        </is>
      </c>
      <c r="AE894" t="inlineStr"/>
      <c r="AF894" s="33" t="n">
        <v>45075</v>
      </c>
      <c r="AI894" t="inlineStr">
        <is>
          <t>ст64</t>
        </is>
      </c>
      <c r="AJ894" t="inlineStr">
        <is>
          <t>006650</t>
        </is>
      </c>
      <c r="AK894" t="inlineStr">
        <is>
          <t>АК 5384</t>
        </is>
      </c>
      <c r="AL894" t="inlineStr"/>
      <c r="AM894" t="inlineStr"/>
    </row>
    <row r="895">
      <c r="A895" t="n">
        <v>1</v>
      </c>
      <c r="B895" t="inlineStr">
        <is>
          <t>01</t>
        </is>
      </c>
      <c r="C895" t="inlineStr">
        <is>
          <t>DS0701OR0000890</t>
        </is>
      </c>
      <c r="D895" t="inlineStr">
        <is>
          <t>Энергоснабжение</t>
        </is>
      </c>
      <c r="E895" t="inlineStr">
        <is>
          <t>Филиал ПАО "Россети СК"-"Дагэнерго"</t>
        </is>
      </c>
      <c r="F895" t="n">
        <v>53301109</v>
      </c>
      <c r="G895" t="inlineStr">
        <is>
          <t>Прочие потребители</t>
        </is>
      </c>
      <c r="H895" t="inlineStr">
        <is>
          <t>Ателье "Элегант "  (Аптека)</t>
        </is>
      </c>
      <c r="K895" t="inlineStr">
        <is>
          <t>ПС 110/35/6кВ "ЗФС"</t>
        </is>
      </c>
      <c r="N895" t="inlineStr">
        <is>
          <t>г.Кизилюрт</t>
        </is>
      </c>
      <c r="O895" t="inlineStr">
        <is>
          <t>напротив  ГОВД</t>
        </is>
      </c>
      <c r="R895" t="inlineStr">
        <is>
          <t>ЦЭ 6807БК</t>
        </is>
      </c>
      <c r="S895" t="inlineStr">
        <is>
          <t>0727370903951588</t>
        </is>
      </c>
      <c r="T895" t="n">
        <v>1</v>
      </c>
      <c r="U895" t="n">
        <v>49389</v>
      </c>
      <c r="V895" t="n">
        <v>49389</v>
      </c>
      <c r="W895">
        <f>V900-U900</f>
        <v/>
      </c>
      <c r="X895">
        <f>ROUND((W900*T900),0)</f>
        <v/>
      </c>
      <c r="Y895">
        <f>ROUND((X900/100)*2.3,0)</f>
        <v/>
      </c>
      <c r="AC895">
        <f>X900+Y900+Z900+AA900+AB900</f>
        <v/>
      </c>
      <c r="AD895" t="inlineStr">
        <is>
          <t>НН</t>
        </is>
      </c>
      <c r="AE895" t="inlineStr"/>
      <c r="AI895" t="n">
        <v>5540032</v>
      </c>
      <c r="AJ895" t="n">
        <v>9571</v>
      </c>
      <c r="AL895" t="inlineStr"/>
      <c r="AM895" t="inlineStr"/>
    </row>
    <row r="896">
      <c r="A896" t="n">
        <v>1</v>
      </c>
      <c r="B896" t="inlineStr">
        <is>
          <t>01</t>
        </is>
      </c>
      <c r="C896" t="inlineStr">
        <is>
          <t>DS0701OR0000891</t>
        </is>
      </c>
      <c r="D896" t="inlineStr">
        <is>
          <t>Энергоснабжение</t>
        </is>
      </c>
      <c r="E896" t="inlineStr">
        <is>
          <t>Филиал ПАО "Россети СК"-"Дагэнерго"</t>
        </is>
      </c>
      <c r="F896" t="n">
        <v>53301110</v>
      </c>
      <c r="G896" t="inlineStr">
        <is>
          <t>Прочие потребители</t>
        </is>
      </c>
      <c r="H896" t="inlineStr">
        <is>
          <t xml:space="preserve">Ателье "Престиж "реставрация </t>
        </is>
      </c>
      <c r="K896" t="inlineStr">
        <is>
          <t>ПС 110/35/6кВ "ЗФС"</t>
        </is>
      </c>
      <c r="N896" t="inlineStr">
        <is>
          <t>г.Кизилюрт</t>
        </is>
      </c>
      <c r="R896" t="inlineStr">
        <is>
          <t>СО-5У</t>
        </is>
      </c>
      <c r="S896" t="n">
        <v>12020636</v>
      </c>
      <c r="T896" t="n">
        <v>1</v>
      </c>
      <c r="U896" t="n">
        <v>2027</v>
      </c>
      <c r="V896" t="n">
        <v>2027</v>
      </c>
      <c r="W896">
        <f>V901-U901</f>
        <v/>
      </c>
      <c r="X896">
        <f>ROUND((W901*T901),0)</f>
        <v/>
      </c>
      <c r="Y896">
        <f>ROUND((X901/100)*2.3,0)</f>
        <v/>
      </c>
      <c r="AC896">
        <f>X901+Y901+Z901+AA901+AB901</f>
        <v/>
      </c>
      <c r="AD896" t="inlineStr">
        <is>
          <t>НН</t>
        </is>
      </c>
      <c r="AE896" t="inlineStr"/>
      <c r="AL896" t="inlineStr"/>
      <c r="AM896" t="inlineStr"/>
    </row>
    <row r="897">
      <c r="A897" t="n">
        <v>1</v>
      </c>
      <c r="B897" t="inlineStr">
        <is>
          <t>01</t>
        </is>
      </c>
      <c r="C897" t="inlineStr">
        <is>
          <t>DS0701OR0000892</t>
        </is>
      </c>
      <c r="D897" t="inlineStr">
        <is>
          <t>Энергоснабжение</t>
        </is>
      </c>
      <c r="E897" t="inlineStr">
        <is>
          <t>Филиал ПАО "Россети СК"-"Дагэнерго"</t>
        </is>
      </c>
      <c r="F897" t="n">
        <v>53301111</v>
      </c>
      <c r="G897" t="inlineStr">
        <is>
          <t>Прочие потребители</t>
        </is>
      </c>
      <c r="H897" t="inlineStr">
        <is>
          <t>Магазин "Гуливер" Ибрагимов Р</t>
        </is>
      </c>
      <c r="K897" t="inlineStr">
        <is>
          <t>ПС 110/35/6кВ "ЗФС"</t>
        </is>
      </c>
      <c r="N897" t="inlineStr">
        <is>
          <t>г.Кизилюрт</t>
        </is>
      </c>
      <c r="O897" t="inlineStr">
        <is>
          <t xml:space="preserve">ул.Вишневского </t>
        </is>
      </c>
      <c r="R897" t="inlineStr">
        <is>
          <t>СЕ 101 R5 145 M6</t>
        </is>
      </c>
      <c r="S897" t="inlineStr">
        <is>
          <t>007791057019343</t>
        </is>
      </c>
      <c r="T897" t="n">
        <v>1</v>
      </c>
      <c r="U897" t="n">
        <v>13448</v>
      </c>
      <c r="V897" t="n">
        <v>13448</v>
      </c>
      <c r="W897">
        <f>V902-U902</f>
        <v/>
      </c>
      <c r="X897">
        <f>ROUND((W902*T902),0)</f>
        <v/>
      </c>
      <c r="Y897">
        <f>ROUND((X902/100)*2.3,0)</f>
        <v/>
      </c>
      <c r="AC897">
        <f>X902+Y902+Z902+AA902+AB902</f>
        <v/>
      </c>
      <c r="AD897" t="inlineStr">
        <is>
          <t>НН</t>
        </is>
      </c>
      <c r="AE897" t="inlineStr"/>
      <c r="AF897" s="33" t="n">
        <v>45075</v>
      </c>
      <c r="AI897" t="inlineStr">
        <is>
          <t>дэж018132</t>
        </is>
      </c>
      <c r="AL897" t="inlineStr"/>
      <c r="AM897" t="inlineStr"/>
    </row>
    <row r="898">
      <c r="A898" t="n">
        <v>1</v>
      </c>
      <c r="B898" t="inlineStr">
        <is>
          <t>01</t>
        </is>
      </c>
      <c r="C898" t="inlineStr">
        <is>
          <t>DS0701OR0000893</t>
        </is>
      </c>
      <c r="D898" t="inlineStr">
        <is>
          <t>Энергоснабжение</t>
        </is>
      </c>
      <c r="E898" t="inlineStr">
        <is>
          <t>Филиал ПАО "Россети СК"-"Дагэнерго"</t>
        </is>
      </c>
      <c r="F898" t="n">
        <v>53301112</v>
      </c>
      <c r="G898" t="inlineStr">
        <is>
          <t>Прочие потребители</t>
        </is>
      </c>
      <c r="H898" t="inlineStr">
        <is>
          <t xml:space="preserve">Магазин"Информ-сервис"Гаджи-дов </t>
        </is>
      </c>
      <c r="K898" t="inlineStr">
        <is>
          <t>ПС 110/35/6кВ "ЗФС"</t>
        </is>
      </c>
      <c r="N898" t="inlineStr">
        <is>
          <t>г.Кизилюрт</t>
        </is>
      </c>
      <c r="R898" t="inlineStr">
        <is>
          <t>СО-5У</t>
        </is>
      </c>
      <c r="S898" t="n">
        <v>172512</v>
      </c>
      <c r="T898" t="n">
        <v>1</v>
      </c>
      <c r="U898" t="n">
        <v>9447</v>
      </c>
      <c r="V898" t="n">
        <v>9447</v>
      </c>
      <c r="W898">
        <f>V903-U903</f>
        <v/>
      </c>
      <c r="X898">
        <f>ROUND((W903*T903),0)</f>
        <v/>
      </c>
      <c r="Y898">
        <f>ROUND((X903/100)*2.3,0)</f>
        <v/>
      </c>
      <c r="AC898">
        <f>X903+Y903+Z903+AA903+AB903</f>
        <v/>
      </c>
      <c r="AD898" t="inlineStr">
        <is>
          <t>НН</t>
        </is>
      </c>
      <c r="AE898" t="inlineStr"/>
      <c r="AL898" t="inlineStr"/>
      <c r="AM898" t="inlineStr"/>
      <c r="AN898" t="inlineStr">
        <is>
          <t>ПУ НЕ РАБОТАЕТ</t>
        </is>
      </c>
    </row>
    <row r="899">
      <c r="A899" t="n">
        <v>1</v>
      </c>
      <c r="B899" t="inlineStr">
        <is>
          <t>01</t>
        </is>
      </c>
      <c r="C899" t="inlineStr">
        <is>
          <t>DS0701OR0000894</t>
        </is>
      </c>
      <c r="D899" t="inlineStr">
        <is>
          <t>Энергоснабжение</t>
        </is>
      </c>
      <c r="E899" t="inlineStr">
        <is>
          <t>Филиал ПАО "Россети СК"-"Дагэнерго"</t>
        </is>
      </c>
      <c r="F899" t="n">
        <v>53301114</v>
      </c>
      <c r="G899" t="inlineStr">
        <is>
          <t>Прочие потребители</t>
        </is>
      </c>
      <c r="H899" t="inlineStr">
        <is>
          <t>Авто-маг "Фортуна"     (Шаурма)</t>
        </is>
      </c>
      <c r="K899" t="inlineStr">
        <is>
          <t>ПС 110/35/6кВ "ЗФС"</t>
        </is>
      </c>
      <c r="N899" t="inlineStr">
        <is>
          <t>г.Кизилюрт</t>
        </is>
      </c>
      <c r="O899" t="inlineStr">
        <is>
          <t>ул.Вишневского</t>
        </is>
      </c>
      <c r="P899" t="n">
        <v>66</v>
      </c>
      <c r="R899" t="inlineStr">
        <is>
          <t>БИД4/DD862</t>
        </is>
      </c>
      <c r="S899" t="n">
        <v>468117</v>
      </c>
      <c r="T899" t="n">
        <v>1</v>
      </c>
      <c r="U899" t="n">
        <v>16115</v>
      </c>
      <c r="V899" t="n">
        <v>16115</v>
      </c>
      <c r="W899">
        <f>V904-U904</f>
        <v/>
      </c>
      <c r="X899">
        <f>ROUND((W904*T904),0)</f>
        <v/>
      </c>
      <c r="Y899">
        <f>ROUND((X904/100)*2.3,0)</f>
        <v/>
      </c>
      <c r="AC899">
        <f>X904+Y904+Z904+AA904+AB904</f>
        <v/>
      </c>
      <c r="AD899" t="inlineStr">
        <is>
          <t>НН</t>
        </is>
      </c>
      <c r="AE899" t="inlineStr"/>
      <c r="AL899" t="inlineStr"/>
      <c r="AM899" t="inlineStr"/>
    </row>
    <row r="900">
      <c r="A900" t="n">
        <v>1</v>
      </c>
      <c r="B900" t="inlineStr">
        <is>
          <t>01</t>
        </is>
      </c>
      <c r="C900" t="inlineStr">
        <is>
          <t>DS0701OR0000895</t>
        </is>
      </c>
      <c r="D900" t="inlineStr">
        <is>
          <t>Энергоснабжение</t>
        </is>
      </c>
      <c r="E900" t="inlineStr">
        <is>
          <t>Филиал ПАО "Россети СК"-"Дагэнерго"</t>
        </is>
      </c>
      <c r="F900" t="n">
        <v>53301118</v>
      </c>
      <c r="G900" t="inlineStr">
        <is>
          <t>Прочие потребители</t>
        </is>
      </c>
      <c r="H900" t="inlineStr">
        <is>
          <t>Кофетерий Бадр (Маг.Школьник) Муталибов Абдула Арсланбекович</t>
        </is>
      </c>
      <c r="K900" t="inlineStr">
        <is>
          <t>ПС 110/35/6кВ "ЗФС"</t>
        </is>
      </c>
      <c r="N900" t="inlineStr">
        <is>
          <t>г.Кизилюрт</t>
        </is>
      </c>
      <c r="O900" t="inlineStr">
        <is>
          <t>ул.Вишневского</t>
        </is>
      </c>
      <c r="P900" t="n">
        <v>78</v>
      </c>
      <c r="R900" t="inlineStr">
        <is>
          <t>Меркурий 201.2</t>
        </is>
      </c>
      <c r="S900" t="n">
        <v>47193581</v>
      </c>
      <c r="T900" t="n">
        <v>1</v>
      </c>
      <c r="U900" t="n">
        <v>0</v>
      </c>
      <c r="V900" t="n">
        <v>0</v>
      </c>
      <c r="W900">
        <f>V905-U905</f>
        <v/>
      </c>
      <c r="X900">
        <f>ROUND((W905*T905),0)</f>
        <v/>
      </c>
      <c r="Y900">
        <f>ROUND((X905/100)*2.3,0)</f>
        <v/>
      </c>
      <c r="AB900" t="n">
        <v>1000</v>
      </c>
      <c r="AC900">
        <f>X905+Y905+Z905+AA905+AB905</f>
        <v/>
      </c>
      <c r="AD900" t="inlineStr">
        <is>
          <t>НН</t>
        </is>
      </c>
      <c r="AE900" t="inlineStr"/>
      <c r="AF900" s="33" t="n">
        <v>44813</v>
      </c>
      <c r="AG900" t="inlineStr">
        <is>
          <t>Акт допуска (замены) ПУ</t>
        </is>
      </c>
      <c r="AH900" t="n">
        <v>826</v>
      </c>
      <c r="AI900" t="n">
        <v>7505838</v>
      </c>
      <c r="AL900" t="inlineStr"/>
      <c r="AM900" t="inlineStr"/>
    </row>
    <row r="901">
      <c r="A901" t="n">
        <v>1</v>
      </c>
      <c r="B901" t="inlineStr">
        <is>
          <t>01</t>
        </is>
      </c>
      <c r="C901" t="inlineStr">
        <is>
          <t>DS0701OR0000896</t>
        </is>
      </c>
      <c r="D901" t="inlineStr">
        <is>
          <t>Энергоснабжение</t>
        </is>
      </c>
      <c r="E901" t="inlineStr">
        <is>
          <t>Филиал ПАО "Россети СК"-"Дагэнерго"</t>
        </is>
      </c>
      <c r="F901" t="n">
        <v>53301119</v>
      </c>
      <c r="G901" t="inlineStr">
        <is>
          <t>Прочие потребители</t>
        </is>
      </c>
      <c r="H901" t="inlineStr">
        <is>
          <t>Гастроном №1  Шираздинова</t>
        </is>
      </c>
      <c r="K901" t="inlineStr">
        <is>
          <t>ПС 110/35/6кВ "ЗФС"</t>
        </is>
      </c>
      <c r="N901" t="inlineStr">
        <is>
          <t>г.Кизилюрт</t>
        </is>
      </c>
      <c r="O901" t="inlineStr">
        <is>
          <t xml:space="preserve">ул.Вишневского </t>
        </is>
      </c>
      <c r="P901" t="n">
        <v>1</v>
      </c>
      <c r="R901" t="inlineStr">
        <is>
          <t>CЕ 101 S6 145</t>
        </is>
      </c>
      <c r="S901" t="n">
        <v>9470143352448</v>
      </c>
      <c r="T901" t="n">
        <v>1</v>
      </c>
      <c r="U901" t="n">
        <v>28284</v>
      </c>
      <c r="V901" t="n">
        <v>28284</v>
      </c>
      <c r="W901">
        <f>V906-U906</f>
        <v/>
      </c>
      <c r="X901">
        <f>ROUND((W906*T906),0)</f>
        <v/>
      </c>
      <c r="Y901">
        <f>ROUND((X906/100)*2.3,0)</f>
        <v/>
      </c>
      <c r="AC901">
        <f>X906+Y906+Z906+AA906+AB906</f>
        <v/>
      </c>
      <c r="AD901" t="inlineStr">
        <is>
          <t>НН</t>
        </is>
      </c>
      <c r="AE901" t="inlineStr"/>
      <c r="AL901" t="inlineStr"/>
      <c r="AM901" t="inlineStr"/>
    </row>
    <row r="902">
      <c r="A902" t="n">
        <v>1</v>
      </c>
      <c r="B902" t="inlineStr">
        <is>
          <t>01</t>
        </is>
      </c>
      <c r="C902" t="inlineStr">
        <is>
          <t>DS0701OR0000897</t>
        </is>
      </c>
      <c r="D902" t="inlineStr">
        <is>
          <t>Энергоснабжение</t>
        </is>
      </c>
      <c r="E902" t="inlineStr">
        <is>
          <t>Филиал ПАО "Россети СК"-"Дагэнерго"</t>
        </is>
      </c>
      <c r="F902" t="n">
        <v>53301120</v>
      </c>
      <c r="G902" t="inlineStr">
        <is>
          <t>Прочие потребители</t>
        </is>
      </c>
      <c r="H902" t="inlineStr">
        <is>
          <t>Куры-гриль "Золотой-гребешок"</t>
        </is>
      </c>
      <c r="K902" t="inlineStr">
        <is>
          <t>ПС 110/35/6кВ "ЗФС"</t>
        </is>
      </c>
      <c r="N902" t="inlineStr">
        <is>
          <t>г.Кизилюрт</t>
        </is>
      </c>
      <c r="O902" t="inlineStr">
        <is>
          <t>ул.Дмитрова</t>
        </is>
      </c>
      <c r="R902" t="inlineStr">
        <is>
          <t>Меркурий 201,8</t>
        </is>
      </c>
      <c r="S902" t="n">
        <v>10342717</v>
      </c>
      <c r="T902" t="n">
        <v>1</v>
      </c>
      <c r="U902" t="n">
        <v>1594</v>
      </c>
      <c r="V902" t="n">
        <v>1594</v>
      </c>
      <c r="W902">
        <f>V907-U907</f>
        <v/>
      </c>
      <c r="X902">
        <f>ROUND((W907*T907),0)</f>
        <v/>
      </c>
      <c r="Y902">
        <f>ROUND((X907/100)*2.3,0)</f>
        <v/>
      </c>
      <c r="AC902">
        <f>X907+Y907+Z907+AA907+AB907</f>
        <v/>
      </c>
      <c r="AD902" t="inlineStr">
        <is>
          <t>НН</t>
        </is>
      </c>
      <c r="AE902" t="inlineStr"/>
      <c r="AI902" t="inlineStr">
        <is>
          <t>ст65</t>
        </is>
      </c>
      <c r="AJ902" t="inlineStr">
        <is>
          <t>хх</t>
        </is>
      </c>
      <c r="AL902" t="inlineStr"/>
      <c r="AM902" t="inlineStr"/>
    </row>
    <row r="903">
      <c r="A903" t="n">
        <v>1</v>
      </c>
      <c r="B903" t="inlineStr">
        <is>
          <t>01</t>
        </is>
      </c>
      <c r="C903" t="inlineStr">
        <is>
          <t>DS0701OR0000898</t>
        </is>
      </c>
      <c r="D903" t="inlineStr">
        <is>
          <t>Энергоснабжение</t>
        </is>
      </c>
      <c r="E903" t="inlineStr">
        <is>
          <t>Филиал ПАО "Россети СК"-"Дагэнерго"</t>
        </is>
      </c>
      <c r="F903" t="n">
        <v>53301121</v>
      </c>
      <c r="G903" t="inlineStr">
        <is>
          <t>Прочие потребители</t>
        </is>
      </c>
      <c r="H903" t="inlineStr">
        <is>
          <t xml:space="preserve">Магазин "Радуга-2" Каммаев </t>
        </is>
      </c>
      <c r="K903" t="inlineStr">
        <is>
          <t>ПС 110/35/6кВ "ЗФС"</t>
        </is>
      </c>
      <c r="N903" t="inlineStr">
        <is>
          <t>г.Кизилюрт</t>
        </is>
      </c>
      <c r="O903" t="inlineStr">
        <is>
          <t>"Султан"</t>
        </is>
      </c>
      <c r="R903" t="inlineStr">
        <is>
          <t>Меркурий 201.2</t>
        </is>
      </c>
      <c r="S903" t="n">
        <v>12403435</v>
      </c>
      <c r="T903" t="n">
        <v>1</v>
      </c>
      <c r="U903" t="n">
        <v>147587</v>
      </c>
      <c r="V903" t="n">
        <v>147587</v>
      </c>
      <c r="W903">
        <f>V908-U908</f>
        <v/>
      </c>
      <c r="X903">
        <f>ROUND((W908*T908),0)</f>
        <v/>
      </c>
      <c r="Y903">
        <f>ROUND((X908/100)*2.3,0)</f>
        <v/>
      </c>
      <c r="AC903">
        <f>X908+Y908+Z908+AA908+AB908</f>
        <v/>
      </c>
      <c r="AD903" t="inlineStr">
        <is>
          <t>НН</t>
        </is>
      </c>
      <c r="AE903" t="inlineStr"/>
      <c r="AL903" t="inlineStr"/>
      <c r="AM903" t="inlineStr"/>
    </row>
    <row r="904">
      <c r="A904" t="n">
        <v>1</v>
      </c>
      <c r="B904" t="inlineStr">
        <is>
          <t>01</t>
        </is>
      </c>
      <c r="C904" t="inlineStr">
        <is>
          <t>DS0701OR0000899</t>
        </is>
      </c>
      <c r="D904" t="inlineStr">
        <is>
          <t>Энергоснабжение</t>
        </is>
      </c>
      <c r="E904" t="inlineStr">
        <is>
          <t>Филиал ПАО "Россети СК"-"Дагэнерго"</t>
        </is>
      </c>
      <c r="F904" t="n">
        <v>53301122</v>
      </c>
      <c r="G904" t="inlineStr">
        <is>
          <t>Прочие потребители</t>
        </is>
      </c>
      <c r="H904" t="inlineStr">
        <is>
          <t>Магазин Басыров М.Г. Рамазанов Магомед Тагирович</t>
        </is>
      </c>
      <c r="K904" t="inlineStr">
        <is>
          <t>ПС 110/35/6кВ "ЗФС"</t>
        </is>
      </c>
      <c r="N904" t="inlineStr">
        <is>
          <t>г.Кизилюрт</t>
        </is>
      </c>
      <c r="O904" t="inlineStr">
        <is>
          <t>ул.Малагусейнова</t>
        </is>
      </c>
      <c r="P904" t="n">
        <v>96</v>
      </c>
      <c r="R904" t="inlineStr">
        <is>
          <t>ЦЭ6803 В ЭР32</t>
        </is>
      </c>
      <c r="S904" t="inlineStr">
        <is>
          <t>011552178311701</t>
        </is>
      </c>
      <c r="T904" t="n">
        <v>1</v>
      </c>
      <c r="U904" t="n">
        <v>0</v>
      </c>
      <c r="V904" t="n">
        <v>0</v>
      </c>
      <c r="W904">
        <f>V909-U909</f>
        <v/>
      </c>
      <c r="X904">
        <f>ROUND((W909*T909),0)</f>
        <v/>
      </c>
      <c r="Y904">
        <f>ROUND((X909/100)*2.3,0)</f>
        <v/>
      </c>
      <c r="AC904">
        <f>X909+Y909+Z909+AA909+AB909</f>
        <v/>
      </c>
      <c r="AD904" t="inlineStr">
        <is>
          <t>НН</t>
        </is>
      </c>
      <c r="AE904" t="inlineStr"/>
      <c r="AF904" s="33" t="n">
        <v>44957</v>
      </c>
      <c r="AG904" t="inlineStr">
        <is>
          <t>Акт допуска (замены) ПУ</t>
        </is>
      </c>
      <c r="AH904" t="n">
        <v>801</v>
      </c>
      <c r="AI904" t="inlineStr">
        <is>
          <t>кл.к7505895</t>
        </is>
      </c>
      <c r="AL904" t="inlineStr"/>
      <c r="AM904" t="inlineStr"/>
    </row>
    <row r="905">
      <c r="A905" t="n">
        <v>1</v>
      </c>
      <c r="B905" t="inlineStr">
        <is>
          <t>01</t>
        </is>
      </c>
      <c r="C905" t="inlineStr">
        <is>
          <t>DS0701OR0000900</t>
        </is>
      </c>
      <c r="D905" t="inlineStr">
        <is>
          <t>Энергоснабжение</t>
        </is>
      </c>
      <c r="E905" t="inlineStr">
        <is>
          <t>Филиал ПАО "Россети СК"-"Дагэнерго"</t>
        </is>
      </c>
      <c r="F905" t="n">
        <v>53301123</v>
      </c>
      <c r="G905" t="inlineStr">
        <is>
          <t>Прочие потребители</t>
        </is>
      </c>
      <c r="H905" t="inlineStr">
        <is>
          <t>Магазин Галарс Нурмагомедов Ш "Глория джинс"</t>
        </is>
      </c>
      <c r="K905" t="inlineStr">
        <is>
          <t>ПС 110/35/6кВ "ЗФС"</t>
        </is>
      </c>
      <c r="N905" t="inlineStr">
        <is>
          <t>г.Кизилюрт</t>
        </is>
      </c>
      <c r="O905" t="inlineStr">
        <is>
          <t>ул.Малагусейнова</t>
        </is>
      </c>
      <c r="P905" t="inlineStr">
        <is>
          <t>48 А</t>
        </is>
      </c>
      <c r="R905" t="inlineStr">
        <is>
          <t>ЦЭ6803 В ЭР32</t>
        </is>
      </c>
      <c r="S905" t="n">
        <v>115328755</v>
      </c>
      <c r="T905" t="n">
        <v>1</v>
      </c>
      <c r="U905" t="n">
        <v>33900</v>
      </c>
      <c r="V905" t="n">
        <v>33900</v>
      </c>
      <c r="W905">
        <f>V910-U910</f>
        <v/>
      </c>
      <c r="X905">
        <f>ROUND((W910*T910),0)</f>
        <v/>
      </c>
      <c r="Y905">
        <f>IF(Z910=0,ROUND((X910/100)*2.3,0),0)</f>
        <v/>
      </c>
      <c r="Z905" t="n">
        <v>381</v>
      </c>
      <c r="AC905">
        <f>X910+Y910+Z910+AA910+AB910</f>
        <v/>
      </c>
      <c r="AD905" t="inlineStr">
        <is>
          <t>СН2</t>
        </is>
      </c>
      <c r="AE905" t="inlineStr"/>
      <c r="AF905" s="33" t="n">
        <v>45077</v>
      </c>
      <c r="AI905" t="inlineStr">
        <is>
          <t>дэж008651</t>
        </is>
      </c>
      <c r="AJ905" t="inlineStr">
        <is>
          <t>кл.к00146730</t>
        </is>
      </c>
      <c r="AK905" t="n">
        <v>15880168</v>
      </c>
      <c r="AL905" t="inlineStr"/>
      <c r="AM905" t="inlineStr"/>
    </row>
    <row r="906">
      <c r="A906" t="n">
        <v>1</v>
      </c>
      <c r="B906" t="inlineStr">
        <is>
          <t>01</t>
        </is>
      </c>
      <c r="C906" t="inlineStr">
        <is>
          <t>DS0701OR0000901</t>
        </is>
      </c>
      <c r="D906" t="inlineStr">
        <is>
          <t>Энергоснабжение</t>
        </is>
      </c>
      <c r="E906" t="inlineStr">
        <is>
          <t>Филиал ПАО "Россети СК"-"Дагэнерго"</t>
        </is>
      </c>
      <c r="F906" t="n">
        <v>53301126</v>
      </c>
      <c r="G906" t="inlineStr">
        <is>
          <t>Прочие потребители</t>
        </is>
      </c>
      <c r="H906" t="inlineStr">
        <is>
          <t>Магазин "Чарли"</t>
        </is>
      </c>
      <c r="K906" t="inlineStr">
        <is>
          <t>ПС 110/35/6кВ "ЗФС"</t>
        </is>
      </c>
      <c r="N906" t="inlineStr">
        <is>
          <t>г.Кизилюрт</t>
        </is>
      </c>
      <c r="O906" t="inlineStr">
        <is>
          <t>ул.Г.Цадаса</t>
        </is>
      </c>
      <c r="P906" t="n">
        <v>74</v>
      </c>
      <c r="R906" t="inlineStr">
        <is>
          <t>ЦЭ 6807 П</t>
        </is>
      </c>
      <c r="S906" t="n">
        <v>7128047001511</v>
      </c>
      <c r="T906" t="n">
        <v>1</v>
      </c>
      <c r="U906" t="n">
        <v>18487</v>
      </c>
      <c r="V906" t="n">
        <v>18487</v>
      </c>
      <c r="W906">
        <f>V911-U911</f>
        <v/>
      </c>
      <c r="X906">
        <f>ROUND((W911*T911),0)</f>
        <v/>
      </c>
      <c r="Y906">
        <f>ROUND((X911/100)*2.3,0)</f>
        <v/>
      </c>
      <c r="AC906">
        <f>X911+Y911+Z911+AA911+AB911</f>
        <v/>
      </c>
      <c r="AD906" t="inlineStr">
        <is>
          <t>НН</t>
        </is>
      </c>
      <c r="AE906" t="inlineStr"/>
      <c r="AF906" s="33" t="n">
        <v>45077</v>
      </c>
      <c r="AL906" t="inlineStr"/>
      <c r="AM906" t="inlineStr"/>
    </row>
    <row r="907">
      <c r="A907" t="n">
        <v>1</v>
      </c>
      <c r="B907" t="inlineStr">
        <is>
          <t>01</t>
        </is>
      </c>
      <c r="C907" t="inlineStr">
        <is>
          <t>DS0701OR0000902</t>
        </is>
      </c>
      <c r="D907" t="inlineStr">
        <is>
          <t>Энергоснабжение</t>
        </is>
      </c>
      <c r="E907" t="inlineStr">
        <is>
          <t>Филиал ПАО "Россети СК"-"Дагэнерго"</t>
        </is>
      </c>
      <c r="F907" t="n">
        <v>53301128</v>
      </c>
      <c r="G907" t="inlineStr">
        <is>
          <t>Прочие потребители</t>
        </is>
      </c>
      <c r="H907" t="inlineStr">
        <is>
          <t xml:space="preserve">Салон  красоты "Имраш" </t>
        </is>
      </c>
      <c r="K907" t="inlineStr">
        <is>
          <t>ПС 110/35/6кВ "ЗФС"</t>
        </is>
      </c>
      <c r="N907" t="inlineStr">
        <is>
          <t>г.Кизилюрт</t>
        </is>
      </c>
      <c r="O907" t="inlineStr">
        <is>
          <t>ул.Малагусейнова</t>
        </is>
      </c>
      <c r="P907" t="n">
        <v>56</v>
      </c>
      <c r="R907" t="inlineStr">
        <is>
          <t>Меркурий 201.2</t>
        </is>
      </c>
      <c r="S907" t="n">
        <v>14354756</v>
      </c>
      <c r="T907" t="n">
        <v>1</v>
      </c>
      <c r="U907" t="n">
        <v>41065</v>
      </c>
      <c r="V907" t="n">
        <v>41065</v>
      </c>
      <c r="W907">
        <f>V912-U912</f>
        <v/>
      </c>
      <c r="X907">
        <f>ROUND((W912*T912),0)</f>
        <v/>
      </c>
      <c r="Y907">
        <f>ROUND((X912/100)*2.3,0)</f>
        <v/>
      </c>
      <c r="AC907">
        <f>X912+Y912+Z912+AA912+AB912</f>
        <v/>
      </c>
      <c r="AD907" t="inlineStr">
        <is>
          <t>НН</t>
        </is>
      </c>
      <c r="AE907" t="inlineStr"/>
      <c r="AF907" s="33" t="n">
        <v>45068</v>
      </c>
      <c r="AI907" t="inlineStr">
        <is>
          <t>дэж018045</t>
        </is>
      </c>
      <c r="AJ907" t="inlineStr">
        <is>
          <t>003622</t>
        </is>
      </c>
      <c r="AL907" t="inlineStr"/>
      <c r="AM907" t="inlineStr"/>
    </row>
    <row r="908">
      <c r="A908" t="n">
        <v>1</v>
      </c>
      <c r="B908" t="inlineStr">
        <is>
          <t>01</t>
        </is>
      </c>
      <c r="C908" t="inlineStr">
        <is>
          <t>DS0701OR0000903</t>
        </is>
      </c>
      <c r="D908" t="inlineStr">
        <is>
          <t>Энергоснабжение</t>
        </is>
      </c>
      <c r="E908" t="inlineStr">
        <is>
          <t>Филиал ПАО "Россети СК"-"Дагэнерго"</t>
        </is>
      </c>
      <c r="F908" t="n">
        <v>53301129</v>
      </c>
      <c r="G908" t="inlineStr">
        <is>
          <t>Прочие потребители</t>
        </is>
      </c>
      <c r="H908" t="inlineStr">
        <is>
          <t xml:space="preserve">Магазин"Бланк-Сервис" </t>
        </is>
      </c>
      <c r="K908" t="inlineStr">
        <is>
          <t>ПС 110/35/6кВ "ЗФС"</t>
        </is>
      </c>
      <c r="N908" t="inlineStr">
        <is>
          <t>г.Кизилюрт</t>
        </is>
      </c>
      <c r="O908" t="inlineStr">
        <is>
          <t>ул.Малагусейнова</t>
        </is>
      </c>
      <c r="R908" t="inlineStr">
        <is>
          <t>ЦЭ 6807БК</t>
        </is>
      </c>
      <c r="S908" t="inlineStr">
        <is>
          <t>4D123727</t>
        </is>
      </c>
      <c r="T908" t="n">
        <v>1</v>
      </c>
      <c r="U908" t="n">
        <v>77421</v>
      </c>
      <c r="V908" t="n">
        <v>77421</v>
      </c>
      <c r="W908">
        <f>V913-U913</f>
        <v/>
      </c>
      <c r="X908">
        <f>ROUND((W913*T913),0)</f>
        <v/>
      </c>
      <c r="Y908">
        <f>ROUND((X913/100)*2.3,0)</f>
        <v/>
      </c>
      <c r="AC908">
        <f>X913+Y913+Z913+AA913+AB913</f>
        <v/>
      </c>
      <c r="AD908" t="inlineStr">
        <is>
          <t>НН</t>
        </is>
      </c>
      <c r="AE908" t="inlineStr"/>
      <c r="AF908" s="33" t="n">
        <v>45068</v>
      </c>
      <c r="AI908" t="inlineStr">
        <is>
          <t>дэж012168</t>
        </is>
      </c>
      <c r="AL908" t="inlineStr"/>
      <c r="AM908" t="inlineStr"/>
    </row>
    <row r="909">
      <c r="A909" t="n">
        <v>1</v>
      </c>
      <c r="B909" t="inlineStr">
        <is>
          <t>01</t>
        </is>
      </c>
      <c r="C909" t="inlineStr">
        <is>
          <t>DS0701OR0000904</t>
        </is>
      </c>
      <c r="D909" t="inlineStr">
        <is>
          <t>Энергоснабжение</t>
        </is>
      </c>
      <c r="E909" t="inlineStr">
        <is>
          <t>Филиал ПАО "Россети СК"-"Дагэнерго"</t>
        </is>
      </c>
      <c r="F909" t="n">
        <v>53301130</v>
      </c>
      <c r="G909" t="inlineStr">
        <is>
          <t>Прочие потребители</t>
        </is>
      </c>
      <c r="H909" t="inlineStr">
        <is>
          <t>Магазин"Феникс"Газилов склад 999</t>
        </is>
      </c>
      <c r="K909" t="inlineStr">
        <is>
          <t>ПС 110/35/6кВ "ЗФС"</t>
        </is>
      </c>
      <c r="N909" t="inlineStr">
        <is>
          <t>г.Кизилюрт</t>
        </is>
      </c>
      <c r="O909" t="inlineStr">
        <is>
          <t>ул.Малагусейнова</t>
        </is>
      </c>
      <c r="P909" t="n">
        <v>100</v>
      </c>
      <c r="R909" t="inlineStr">
        <is>
          <t>Меркурий 230 АR-02AR</t>
        </is>
      </c>
      <c r="S909" t="n">
        <v>26022794</v>
      </c>
      <c r="T909" t="n">
        <v>1</v>
      </c>
      <c r="U909" t="n">
        <v>22988</v>
      </c>
      <c r="V909" t="n">
        <v>22988</v>
      </c>
      <c r="W909">
        <f>V914-U914</f>
        <v/>
      </c>
      <c r="X909">
        <f>ROUND((W914*T914),0)</f>
        <v/>
      </c>
      <c r="Y909">
        <f>ROUND((X914/100)*2.3,0)</f>
        <v/>
      </c>
      <c r="AC909">
        <f>X914+Y914+Z914+AA914+AB914</f>
        <v/>
      </c>
      <c r="AD909" t="inlineStr">
        <is>
          <t>СН2</t>
        </is>
      </c>
      <c r="AE909" t="inlineStr"/>
      <c r="AL909" t="inlineStr"/>
      <c r="AM909" t="inlineStr"/>
      <c r="AN909" t="inlineStr">
        <is>
          <t>Объект закрыт</t>
        </is>
      </c>
    </row>
    <row r="910">
      <c r="A910" t="n">
        <v>1</v>
      </c>
      <c r="B910" t="inlineStr">
        <is>
          <t>01</t>
        </is>
      </c>
      <c r="C910" t="inlineStr">
        <is>
          <t>DS0701OR0000905</t>
        </is>
      </c>
      <c r="D910" t="inlineStr">
        <is>
          <t>Энергоснабжение</t>
        </is>
      </c>
      <c r="E910" t="inlineStr">
        <is>
          <t>Филиал ПАО "Россети СК"-"Дагэнерго"</t>
        </is>
      </c>
      <c r="F910" t="n">
        <v>53301131</v>
      </c>
      <c r="G910" t="inlineStr">
        <is>
          <t>Прочие потребители</t>
        </is>
      </c>
      <c r="H910" t="inlineStr">
        <is>
          <t>Магазин"Камила"Айдиев Ханапиев Арсен Максудович Автострахование</t>
        </is>
      </c>
      <c r="K910" t="inlineStr">
        <is>
          <t>ПС 110/35/6кВ "ЗФС"</t>
        </is>
      </c>
      <c r="N910" t="inlineStr">
        <is>
          <t>г.Кизилюрт</t>
        </is>
      </c>
      <c r="O910" t="inlineStr">
        <is>
          <t xml:space="preserve">ул.Малагусейнова </t>
        </is>
      </c>
      <c r="P910" t="inlineStr">
        <is>
          <t>18 "Б"</t>
        </is>
      </c>
      <c r="R910" t="inlineStr">
        <is>
          <t>Меркурий 201.2</t>
        </is>
      </c>
      <c r="S910" t="n">
        <v>47791135</v>
      </c>
      <c r="T910" t="n">
        <v>1</v>
      </c>
      <c r="U910" t="n">
        <v>175</v>
      </c>
      <c r="V910" t="n">
        <v>175</v>
      </c>
      <c r="W910">
        <f>V915-U915</f>
        <v/>
      </c>
      <c r="X910">
        <f>ROUND((W915*T915),0)</f>
        <v/>
      </c>
      <c r="Y910">
        <f>ROUND((X915/100)*2.3,0)</f>
        <v/>
      </c>
      <c r="AC910">
        <f>X915+Y915+Z915+AA915+AB915</f>
        <v/>
      </c>
      <c r="AD910" t="inlineStr">
        <is>
          <t>НН</t>
        </is>
      </c>
      <c r="AE910" t="inlineStr"/>
      <c r="AF910" s="33" t="n">
        <v>44974</v>
      </c>
      <c r="AG910" t="inlineStr">
        <is>
          <t>Акт допуска (замены) ПУ</t>
        </is>
      </c>
      <c r="AH910" t="n">
        <v>811</v>
      </c>
      <c r="AI910" t="inlineStr">
        <is>
          <t>дэж012786</t>
        </is>
      </c>
      <c r="AJ910" t="n">
        <v>16850787</v>
      </c>
      <c r="AL910" t="inlineStr"/>
      <c r="AM910" t="inlineStr"/>
    </row>
    <row r="911">
      <c r="A911" t="n">
        <v>1</v>
      </c>
      <c r="B911" t="inlineStr">
        <is>
          <t>01</t>
        </is>
      </c>
      <c r="C911" t="inlineStr">
        <is>
          <t>DS0701OR0000906</t>
        </is>
      </c>
      <c r="D911" t="inlineStr">
        <is>
          <t>Энергоснабжение</t>
        </is>
      </c>
      <c r="E911" t="inlineStr">
        <is>
          <t>Филиал ПАО "Россети СК"-"Дагэнерго"</t>
        </is>
      </c>
      <c r="F911" t="n">
        <v>53301132</v>
      </c>
      <c r="G911" t="inlineStr">
        <is>
          <t>Прочие потребители</t>
        </is>
      </c>
      <c r="H911" t="inlineStr">
        <is>
          <t xml:space="preserve">Магазин  "Мако"    </t>
        </is>
      </c>
      <c r="K911" t="inlineStr">
        <is>
          <t>ПС 110/35/6кВ "ЗФС"</t>
        </is>
      </c>
      <c r="N911" t="inlineStr">
        <is>
          <t>г.Кизилюрт</t>
        </is>
      </c>
      <c r="O911" t="inlineStr">
        <is>
          <t>ул.Малагусейнова</t>
        </is>
      </c>
      <c r="P911" t="n">
        <v>60</v>
      </c>
      <c r="R911" t="inlineStr">
        <is>
          <t>ЦЭ 6803 В</t>
        </is>
      </c>
      <c r="S911" t="inlineStr">
        <is>
          <t>0851780602095630</t>
        </is>
      </c>
      <c r="T911" t="n">
        <v>1</v>
      </c>
      <c r="U911" t="n">
        <v>53700</v>
      </c>
      <c r="V911" t="n">
        <v>53700</v>
      </c>
      <c r="W911">
        <f>V916-U916</f>
        <v/>
      </c>
      <c r="X911">
        <f>ROUND((W916*T916),0)</f>
        <v/>
      </c>
      <c r="Y911">
        <f>ROUND((X916/100)*2.3,0)</f>
        <v/>
      </c>
      <c r="AC911">
        <f>X916+Y916+Z916+AA916+AB916</f>
        <v/>
      </c>
      <c r="AD911" t="inlineStr">
        <is>
          <t>НН</t>
        </is>
      </c>
      <c r="AE911" t="inlineStr"/>
      <c r="AI911" t="inlineStr">
        <is>
          <t>дэж012167</t>
        </is>
      </c>
      <c r="AJ911" t="inlineStr">
        <is>
          <t>5547113 /5547112</t>
        </is>
      </c>
      <c r="AL911" t="inlineStr"/>
      <c r="AM911" t="inlineStr"/>
    </row>
    <row r="912">
      <c r="A912" t="n">
        <v>1</v>
      </c>
      <c r="B912" t="inlineStr">
        <is>
          <t>01</t>
        </is>
      </c>
      <c r="C912" t="inlineStr">
        <is>
          <t>DS0701OR0000907</t>
        </is>
      </c>
      <c r="D912" t="inlineStr">
        <is>
          <t>Энергоснабжение</t>
        </is>
      </c>
      <c r="E912" t="inlineStr">
        <is>
          <t>Филиал ПАО "Россети СК"-"Дагэнерго"</t>
        </is>
      </c>
      <c r="F912" t="n">
        <v>53301134</v>
      </c>
      <c r="G912" t="inlineStr">
        <is>
          <t>Прочие потребители</t>
        </is>
      </c>
      <c r="H912" t="inlineStr">
        <is>
          <t xml:space="preserve">Магазин " Мадьяр" </t>
        </is>
      </c>
      <c r="K912" t="inlineStr">
        <is>
          <t>ПС 110/35/6кВ "ЗФС"</t>
        </is>
      </c>
      <c r="N912" t="inlineStr">
        <is>
          <t>г.Кизилюрт</t>
        </is>
      </c>
      <c r="O912" t="inlineStr">
        <is>
          <t>ул.Малагусейнова</t>
        </is>
      </c>
      <c r="R912" t="inlineStr">
        <is>
          <t>ЦЭ 6807 П</t>
        </is>
      </c>
      <c r="S912" t="inlineStr">
        <is>
          <t>007128037027539</t>
        </is>
      </c>
      <c r="T912" t="n">
        <v>1</v>
      </c>
      <c r="U912" t="n">
        <v>50040</v>
      </c>
      <c r="V912" t="n">
        <v>50040</v>
      </c>
      <c r="W912">
        <f>V917-U917</f>
        <v/>
      </c>
      <c r="X912">
        <f>ROUND((W917*T917),0)</f>
        <v/>
      </c>
      <c r="Y912">
        <f>ROUND((X917/100)*2.3,0)</f>
        <v/>
      </c>
      <c r="AC912">
        <f>X917+Y917+Z917+AA917+AB917</f>
        <v/>
      </c>
      <c r="AD912" t="inlineStr">
        <is>
          <t>СН2</t>
        </is>
      </c>
      <c r="AE912" t="inlineStr"/>
      <c r="AI912" t="inlineStr">
        <is>
          <t>дэж012034</t>
        </is>
      </c>
      <c r="AJ912" t="n">
        <v>3662124</v>
      </c>
      <c r="AL912" t="inlineStr"/>
      <c r="AM912" t="inlineStr"/>
    </row>
    <row r="913">
      <c r="A913" t="n">
        <v>1</v>
      </c>
      <c r="B913" t="inlineStr">
        <is>
          <t>01</t>
        </is>
      </c>
      <c r="C913" t="inlineStr">
        <is>
          <t>DS0701OR0000908</t>
        </is>
      </c>
      <c r="D913" t="inlineStr">
        <is>
          <t>Энергоснабжение</t>
        </is>
      </c>
      <c r="E913" t="inlineStr">
        <is>
          <t>Филиал ПАО "Россети СК"-"Дагэнерго"</t>
        </is>
      </c>
      <c r="F913" t="n">
        <v>53301135</v>
      </c>
      <c r="G913" t="inlineStr">
        <is>
          <t>Прочие потребители</t>
        </is>
      </c>
      <c r="H913" t="inlineStr">
        <is>
          <t xml:space="preserve">Магазин "Посуда" </t>
        </is>
      </c>
      <c r="K913" t="inlineStr">
        <is>
          <t>ПС 110/35/6кВ "ЗФС"</t>
        </is>
      </c>
      <c r="N913" t="inlineStr">
        <is>
          <t>г.Кизилюрт</t>
        </is>
      </c>
      <c r="O913" t="inlineStr">
        <is>
          <t xml:space="preserve">ул.Малагусейнова </t>
        </is>
      </c>
      <c r="P913" t="n">
        <v>34</v>
      </c>
      <c r="R913" t="inlineStr">
        <is>
          <t>ЦЭ6803 В ЭР32</t>
        </is>
      </c>
      <c r="S913" t="inlineStr">
        <is>
          <t>011552176363733</t>
        </is>
      </c>
      <c r="T913" t="n">
        <v>1</v>
      </c>
      <c r="U913" t="n">
        <v>12262</v>
      </c>
      <c r="V913" t="n">
        <v>12262</v>
      </c>
      <c r="W913">
        <f>V918-U918</f>
        <v/>
      </c>
      <c r="X913">
        <f>ROUND((W918*T918),0)</f>
        <v/>
      </c>
      <c r="Y913">
        <f>ROUND((X918/100)*2.3,0)</f>
        <v/>
      </c>
      <c r="AC913">
        <f>X918+Y918+Z918+AA918+AB918</f>
        <v/>
      </c>
      <c r="AD913" t="inlineStr">
        <is>
          <t>СН2</t>
        </is>
      </c>
      <c r="AE913" t="inlineStr"/>
      <c r="AI913" t="inlineStr">
        <is>
          <t>дэж0002778</t>
        </is>
      </c>
      <c r="AL913" t="inlineStr"/>
      <c r="AM913" t="inlineStr"/>
    </row>
    <row r="914">
      <c r="A914" t="n">
        <v>1</v>
      </c>
      <c r="B914" t="inlineStr">
        <is>
          <t>01</t>
        </is>
      </c>
      <c r="C914" t="inlineStr">
        <is>
          <t>DS0701OR0000909</t>
        </is>
      </c>
      <c r="D914" t="inlineStr">
        <is>
          <t>Энергоснабжение</t>
        </is>
      </c>
      <c r="E914" t="inlineStr">
        <is>
          <t>Филиал ПАО "Россети СК"-"Дагэнерго"</t>
        </is>
      </c>
      <c r="F914" t="n">
        <v>53301136</v>
      </c>
      <c r="G914" t="inlineStr">
        <is>
          <t>Прочие потребители</t>
        </is>
      </c>
      <c r="H914" t="inlineStr">
        <is>
          <t xml:space="preserve">Интернет кафе "Магнит" </t>
        </is>
      </c>
      <c r="K914" t="inlineStr">
        <is>
          <t>ПС 110/35/6кВ "ЗФС"</t>
        </is>
      </c>
      <c r="N914" t="inlineStr">
        <is>
          <t>г.Кизилюрт</t>
        </is>
      </c>
      <c r="O914" t="inlineStr">
        <is>
          <t>ул.Малагусейнова</t>
        </is>
      </c>
      <c r="R914" t="inlineStr">
        <is>
          <t>СЕ 101</t>
        </is>
      </c>
      <c r="S914" t="n">
        <v>7789045019013</v>
      </c>
      <c r="T914" t="n">
        <v>1</v>
      </c>
      <c r="U914" t="n">
        <v>4473</v>
      </c>
      <c r="V914" t="n">
        <v>4473</v>
      </c>
      <c r="W914">
        <f>V919-U919</f>
        <v/>
      </c>
      <c r="X914">
        <f>ROUND((W919*T919),0)</f>
        <v/>
      </c>
      <c r="Y914">
        <f>ROUND((X919/100)*2.3,0)</f>
        <v/>
      </c>
      <c r="AC914">
        <f>X919+Y919+Z919+AA919+AB919</f>
        <v/>
      </c>
      <c r="AD914" t="inlineStr">
        <is>
          <t>СН2</t>
        </is>
      </c>
      <c r="AE914" t="inlineStr"/>
      <c r="AF914" s="33" t="n">
        <v>45076</v>
      </c>
      <c r="AG914" t="inlineStr">
        <is>
          <t>Акт недопуска</t>
        </is>
      </c>
      <c r="AH914" t="n">
        <v>386</v>
      </c>
      <c r="AL914" t="inlineStr"/>
      <c r="AM914" t="inlineStr"/>
    </row>
    <row r="915">
      <c r="A915" t="n">
        <v>1</v>
      </c>
      <c r="B915" t="inlineStr">
        <is>
          <t>01</t>
        </is>
      </c>
      <c r="C915" t="inlineStr">
        <is>
          <t>DS0701OR0000910</t>
        </is>
      </c>
      <c r="D915" t="inlineStr">
        <is>
          <t>Энергоснабжение</t>
        </is>
      </c>
      <c r="E915" t="inlineStr">
        <is>
          <t>Филиал ПАО "Россети СК"-"Дагэнерго"</t>
        </is>
      </c>
      <c r="F915" t="n">
        <v>53301138</v>
      </c>
      <c r="G915" t="inlineStr">
        <is>
          <t>Прочие потребители</t>
        </is>
      </c>
      <c r="H915" t="inlineStr">
        <is>
          <t xml:space="preserve">Магазин "Зара" </t>
        </is>
      </c>
      <c r="K915" t="inlineStr">
        <is>
          <t>ПС 110/35/6кВ "ЗФС"</t>
        </is>
      </c>
      <c r="N915" t="inlineStr">
        <is>
          <t>г.Кизилюрт</t>
        </is>
      </c>
      <c r="O915" t="inlineStr">
        <is>
          <t xml:space="preserve">ул.Малагусейнова </t>
        </is>
      </c>
      <c r="P915" t="inlineStr">
        <is>
          <t>2 В</t>
        </is>
      </c>
      <c r="R915" t="inlineStr">
        <is>
          <t>СЕ 101 R5 145 M6</t>
        </is>
      </c>
      <c r="S915" t="inlineStr">
        <is>
          <t>009471134471528</t>
        </is>
      </c>
      <c r="T915" t="n">
        <v>1</v>
      </c>
      <c r="U915" t="n">
        <v>11434</v>
      </c>
      <c r="V915" t="n">
        <v>11434</v>
      </c>
      <c r="W915">
        <f>V920-U920</f>
        <v/>
      </c>
      <c r="X915">
        <f>ROUND((W920*T920),0)</f>
        <v/>
      </c>
      <c r="Y915">
        <f>ROUND((X920/100)*2.3,0)</f>
        <v/>
      </c>
      <c r="AC915">
        <f>X920+Y920+Z920+AA920+AB920</f>
        <v/>
      </c>
      <c r="AD915" t="inlineStr">
        <is>
          <t>НН</t>
        </is>
      </c>
      <c r="AE915" t="inlineStr"/>
      <c r="AF915" s="33" t="n">
        <v>45075</v>
      </c>
      <c r="AL915" t="inlineStr"/>
      <c r="AM915" t="inlineStr"/>
    </row>
    <row r="916">
      <c r="A916" t="n">
        <v>1</v>
      </c>
      <c r="B916" t="inlineStr">
        <is>
          <t>01</t>
        </is>
      </c>
      <c r="C916" t="inlineStr">
        <is>
          <t>DS0701OR0000911</t>
        </is>
      </c>
      <c r="D916" t="inlineStr">
        <is>
          <t>Энергоснабжение</t>
        </is>
      </c>
      <c r="E916" t="inlineStr">
        <is>
          <t>Филиал ПАО "Россети СК"-"Дагэнерго"</t>
        </is>
      </c>
      <c r="F916" t="n">
        <v>53301139</v>
      </c>
      <c r="G916" t="inlineStr">
        <is>
          <t>Прочие потребители</t>
        </is>
      </c>
      <c r="H916" t="inlineStr">
        <is>
          <t>Магазин "Сулак" Саидова К</t>
        </is>
      </c>
      <c r="K916" t="inlineStr">
        <is>
          <t>ПС 35/6 кВ "Город"</t>
        </is>
      </c>
      <c r="N916" t="inlineStr">
        <is>
          <t>г.Кизилюрт</t>
        </is>
      </c>
      <c r="O916" t="inlineStr">
        <is>
          <t xml:space="preserve">ул.Сулакская </t>
        </is>
      </c>
      <c r="R916" t="inlineStr">
        <is>
          <t>Нева 104 1STO</t>
        </is>
      </c>
      <c r="S916" t="inlineStr">
        <is>
          <t>000547</t>
        </is>
      </c>
      <c r="T916" t="n">
        <v>1</v>
      </c>
      <c r="U916" t="n">
        <v>504</v>
      </c>
      <c r="V916" t="n">
        <v>504</v>
      </c>
      <c r="W916">
        <f>V921-U921</f>
        <v/>
      </c>
      <c r="X916">
        <f>ROUND((W921*T921),0)</f>
        <v/>
      </c>
      <c r="Y916">
        <f>ROUND((X921/100)*2.3,0)</f>
        <v/>
      </c>
      <c r="AC916">
        <f>X921+Y921+Z921+AA921+AB921</f>
        <v/>
      </c>
      <c r="AD916" t="inlineStr">
        <is>
          <t>НН</t>
        </is>
      </c>
      <c r="AE916" t="inlineStr"/>
      <c r="AI916" t="inlineStr">
        <is>
          <t>отиск</t>
        </is>
      </c>
      <c r="AJ916" t="inlineStr">
        <is>
          <t>003623</t>
        </is>
      </c>
      <c r="AL916" t="inlineStr"/>
      <c r="AM916" t="inlineStr"/>
    </row>
    <row r="917">
      <c r="A917" t="n">
        <v>1</v>
      </c>
      <c r="B917" t="inlineStr">
        <is>
          <t>01</t>
        </is>
      </c>
      <c r="C917" t="inlineStr">
        <is>
          <t>DS0701OR0000912</t>
        </is>
      </c>
      <c r="D917" t="inlineStr">
        <is>
          <t>Энергоснабжение</t>
        </is>
      </c>
      <c r="E917" t="inlineStr">
        <is>
          <t>Филиал ПАО "Россети СК"-"Дагэнерго"</t>
        </is>
      </c>
      <c r="F917" t="n">
        <v>53301144</v>
      </c>
      <c r="G917" t="inlineStr">
        <is>
          <t>Прочие потребители</t>
        </is>
      </c>
      <c r="H917" t="inlineStr">
        <is>
          <t xml:space="preserve">Магазин " Умка" </t>
        </is>
      </c>
      <c r="K917" t="inlineStr">
        <is>
          <t>ПС 35/6 кВ "Город"</t>
        </is>
      </c>
      <c r="N917" t="inlineStr">
        <is>
          <t>г.Кизилюрт</t>
        </is>
      </c>
      <c r="O917" t="inlineStr">
        <is>
          <t xml:space="preserve">ул.Сулакская </t>
        </is>
      </c>
      <c r="R917" t="inlineStr">
        <is>
          <t>ЦЭ 6807 П</t>
        </is>
      </c>
      <c r="S917" t="inlineStr">
        <is>
          <t>007129030020763</t>
        </is>
      </c>
      <c r="T917" t="n">
        <v>1</v>
      </c>
      <c r="U917" t="n">
        <v>20554</v>
      </c>
      <c r="V917" t="n">
        <v>20554</v>
      </c>
      <c r="W917">
        <f>V922-U922</f>
        <v/>
      </c>
      <c r="X917">
        <f>ROUND((W922*T922),0)</f>
        <v/>
      </c>
      <c r="Y917">
        <f>ROUND((X922/100)*2.3,0)</f>
        <v/>
      </c>
      <c r="AC917">
        <f>X922+Y922+Z922+AA922+AB922</f>
        <v/>
      </c>
      <c r="AD917" t="inlineStr">
        <is>
          <t>НН</t>
        </is>
      </c>
      <c r="AE917" t="inlineStr"/>
      <c r="AI917" t="inlineStr">
        <is>
          <t>дэж018832</t>
        </is>
      </c>
      <c r="AJ917" t="n">
        <v>5548536</v>
      </c>
      <c r="AK917" t="n">
        <v>5548537</v>
      </c>
      <c r="AL917" t="inlineStr"/>
      <c r="AM917" t="inlineStr"/>
    </row>
    <row r="918">
      <c r="A918" t="n">
        <v>1</v>
      </c>
      <c r="B918" t="inlineStr">
        <is>
          <t>01</t>
        </is>
      </c>
      <c r="C918" t="inlineStr">
        <is>
          <t>DS0701OR0000913</t>
        </is>
      </c>
      <c r="D918" t="inlineStr">
        <is>
          <t>Энергоснабжение</t>
        </is>
      </c>
      <c r="E918" t="inlineStr">
        <is>
          <t>Филиал ПАО "Россети СК"-"Дагэнерго"</t>
        </is>
      </c>
      <c r="F918" t="n">
        <v>53301145</v>
      </c>
      <c r="G918" t="inlineStr">
        <is>
          <t>Прочие потребители</t>
        </is>
      </c>
      <c r="H918" t="inlineStr">
        <is>
          <t xml:space="preserve">Камера хранения(Рынок)Оп.Склад)  </t>
        </is>
      </c>
      <c r="K918" t="inlineStr">
        <is>
          <t>ПС 35/6 кВ "Город"</t>
        </is>
      </c>
      <c r="N918" t="inlineStr">
        <is>
          <t>г.Кизилюрт</t>
        </is>
      </c>
      <c r="O918" t="inlineStr">
        <is>
          <t xml:space="preserve">ул.Сулакская </t>
        </is>
      </c>
      <c r="R918" t="inlineStr">
        <is>
          <t>CЕ 101 S6 145</t>
        </is>
      </c>
      <c r="S918" t="inlineStr">
        <is>
          <t>009470130180342</t>
        </is>
      </c>
      <c r="T918" t="n">
        <v>1</v>
      </c>
      <c r="U918" t="n">
        <v>15589</v>
      </c>
      <c r="V918" t="n">
        <v>15589</v>
      </c>
      <c r="W918">
        <f>V923-U923</f>
        <v/>
      </c>
      <c r="X918">
        <f>ROUND((W923*T923),0)</f>
        <v/>
      </c>
      <c r="Y918">
        <f>ROUND((X923/100)*2.3,0)</f>
        <v/>
      </c>
      <c r="AC918">
        <f>X923+Y923+Z923+AA923+AB923</f>
        <v/>
      </c>
      <c r="AD918" t="inlineStr">
        <is>
          <t>НН</t>
        </is>
      </c>
      <c r="AE918" t="inlineStr"/>
      <c r="AF918" s="33" t="n">
        <v>45075</v>
      </c>
      <c r="AI918" t="inlineStr">
        <is>
          <t>дэж018272</t>
        </is>
      </c>
      <c r="AJ918" t="inlineStr">
        <is>
          <t>02</t>
        </is>
      </c>
      <c r="AL918" t="inlineStr"/>
      <c r="AM918" t="inlineStr"/>
    </row>
    <row r="919">
      <c r="A919" t="n">
        <v>1</v>
      </c>
      <c r="B919" t="inlineStr">
        <is>
          <t>01</t>
        </is>
      </c>
      <c r="C919" t="inlineStr">
        <is>
          <t>DS0701OR0000914</t>
        </is>
      </c>
      <c r="D919" t="inlineStr">
        <is>
          <t>Энергоснабжение</t>
        </is>
      </c>
      <c r="E919" t="inlineStr">
        <is>
          <t>Филиал ПАО "Россети СК"-"Дагэнерго"</t>
        </is>
      </c>
      <c r="F919" t="n">
        <v>53301146</v>
      </c>
      <c r="G919" t="inlineStr">
        <is>
          <t>Прочие потребители</t>
        </is>
      </c>
      <c r="H919" t="inlineStr">
        <is>
          <t xml:space="preserve">Магазин "Эдем" </t>
        </is>
      </c>
      <c r="K919" t="inlineStr">
        <is>
          <t>ПС 35/6 кВ "Город"</t>
        </is>
      </c>
      <c r="N919" t="inlineStr">
        <is>
          <t>г.Кизилюрт</t>
        </is>
      </c>
      <c r="O919" t="inlineStr">
        <is>
          <t xml:space="preserve">ул.Сулакская </t>
        </is>
      </c>
      <c r="R919" t="inlineStr">
        <is>
          <t>СО-51ПК</t>
        </is>
      </c>
      <c r="S919" t="n">
        <v>28397</v>
      </c>
      <c r="T919" t="n">
        <v>1</v>
      </c>
      <c r="U919" t="n">
        <v>9110</v>
      </c>
      <c r="V919" t="n">
        <v>9110</v>
      </c>
      <c r="W919">
        <f>V924-U924</f>
        <v/>
      </c>
      <c r="X919">
        <f>ROUND((W924*T924),0)</f>
        <v/>
      </c>
      <c r="Y919">
        <f>ROUND((X924/100)*2.3,0)</f>
        <v/>
      </c>
      <c r="AC919">
        <f>X924+Y924+Z924+AA924+AB924</f>
        <v/>
      </c>
      <c r="AD919" t="inlineStr">
        <is>
          <t>НН</t>
        </is>
      </c>
      <c r="AE919" t="inlineStr"/>
      <c r="AI919" t="inlineStr">
        <is>
          <t>ст67</t>
        </is>
      </c>
      <c r="AJ919" t="inlineStr">
        <is>
          <t>хх</t>
        </is>
      </c>
      <c r="AL919" t="inlineStr"/>
      <c r="AM919" t="inlineStr"/>
    </row>
    <row r="920">
      <c r="A920" t="n">
        <v>1</v>
      </c>
      <c r="B920" t="inlineStr">
        <is>
          <t>01</t>
        </is>
      </c>
      <c r="C920" t="inlineStr">
        <is>
          <t>DS0701OR0000915</t>
        </is>
      </c>
      <c r="D920" t="inlineStr">
        <is>
          <t>Энергоснабжение</t>
        </is>
      </c>
      <c r="E920" t="inlineStr">
        <is>
          <t>Филиал ПАО "Россети СК"-"Дагэнерго"</t>
        </is>
      </c>
      <c r="F920" t="n">
        <v>53301147</v>
      </c>
      <c r="G920" t="inlineStr">
        <is>
          <t>Прочие потребители</t>
        </is>
      </c>
      <c r="H920" t="inlineStr">
        <is>
          <t xml:space="preserve">Магазин "Торгсервис" </t>
        </is>
      </c>
      <c r="K920" t="inlineStr">
        <is>
          <t>ПС 35/6 кВ "Город"</t>
        </is>
      </c>
      <c r="N920" t="inlineStr">
        <is>
          <t>г.Кизилюрт</t>
        </is>
      </c>
      <c r="O920" t="inlineStr">
        <is>
          <t>Секонд-Хенд"</t>
        </is>
      </c>
      <c r="R920" t="inlineStr">
        <is>
          <t>Меркурий 201.2</t>
        </is>
      </c>
      <c r="S920" t="n">
        <v>20406365</v>
      </c>
      <c r="T920" t="n">
        <v>1</v>
      </c>
      <c r="U920" t="n">
        <v>26719</v>
      </c>
      <c r="V920" t="n">
        <v>26719</v>
      </c>
      <c r="W920">
        <f>V925-U925</f>
        <v/>
      </c>
      <c r="X920">
        <f>ROUND((W925*T925),0)</f>
        <v/>
      </c>
      <c r="Y920">
        <f>ROUND((X925/100)*2.3,0)</f>
        <v/>
      </c>
      <c r="AC920">
        <f>X925+Y925+Z925+AA925+AB925</f>
        <v/>
      </c>
      <c r="AD920" t="inlineStr">
        <is>
          <t>НН</t>
        </is>
      </c>
      <c r="AE920" t="inlineStr"/>
      <c r="AF920" s="33" t="n">
        <v>45076</v>
      </c>
      <c r="AL920" t="inlineStr"/>
      <c r="AM920" t="inlineStr"/>
    </row>
    <row r="921">
      <c r="A921" t="n">
        <v>1</v>
      </c>
      <c r="B921" t="inlineStr">
        <is>
          <t>01</t>
        </is>
      </c>
      <c r="C921" t="inlineStr">
        <is>
          <t>DS0701OR0000916</t>
        </is>
      </c>
      <c r="D921" t="inlineStr">
        <is>
          <t>Энергоснабжение</t>
        </is>
      </c>
      <c r="E921" t="inlineStr">
        <is>
          <t>Филиал ПАО "Россети СК"-"Дагэнерго"</t>
        </is>
      </c>
      <c r="F921" t="n">
        <v>53301148</v>
      </c>
      <c r="G921" t="inlineStr">
        <is>
          <t>Прочие потребители</t>
        </is>
      </c>
      <c r="H921" t="inlineStr">
        <is>
          <t xml:space="preserve">Камера хранения  (Рынок)   </t>
        </is>
      </c>
      <c r="K921" t="inlineStr">
        <is>
          <t>ПС 35/6 кВ "Город"</t>
        </is>
      </c>
      <c r="N921" t="inlineStr">
        <is>
          <t>г.Кизилюрт</t>
        </is>
      </c>
      <c r="O921" t="inlineStr">
        <is>
          <t xml:space="preserve">ул.Сулакская </t>
        </is>
      </c>
      <c r="R921" t="inlineStr">
        <is>
          <t>CЕ 101 S6 145</t>
        </is>
      </c>
      <c r="S921" t="inlineStr">
        <is>
          <t>009470143352457</t>
        </is>
      </c>
      <c r="T921" t="n">
        <v>1</v>
      </c>
      <c r="U921" t="n">
        <v>17809</v>
      </c>
      <c r="V921" t="n">
        <v>17809</v>
      </c>
      <c r="W921">
        <f>V926-U926</f>
        <v/>
      </c>
      <c r="X921">
        <f>ROUND((W926*T926),0)</f>
        <v/>
      </c>
      <c r="Y921">
        <f>ROUND((X926/100)*2.3,0)</f>
        <v/>
      </c>
      <c r="AC921">
        <f>X926+Y926+Z926+AA926+AB926</f>
        <v/>
      </c>
      <c r="AD921" t="inlineStr">
        <is>
          <t>НН</t>
        </is>
      </c>
      <c r="AE921" t="inlineStr"/>
      <c r="AF921" s="33" t="n">
        <v>45075</v>
      </c>
      <c r="AJ921" t="inlineStr">
        <is>
          <t>02</t>
        </is>
      </c>
      <c r="AL921" t="inlineStr"/>
      <c r="AM921" t="inlineStr"/>
    </row>
    <row r="922">
      <c r="A922" t="n">
        <v>1</v>
      </c>
      <c r="B922" t="inlineStr">
        <is>
          <t>01</t>
        </is>
      </c>
      <c r="C922" t="inlineStr">
        <is>
          <t>DS0701OR0000917</t>
        </is>
      </c>
      <c r="D922" t="inlineStr">
        <is>
          <t>Энергоснабжение</t>
        </is>
      </c>
      <c r="E922" t="inlineStr">
        <is>
          <t>Филиал ПАО "Россети СК"-"Дагэнерго"</t>
        </is>
      </c>
      <c r="F922" t="n">
        <v>53301150</v>
      </c>
      <c r="G922" t="inlineStr">
        <is>
          <t>Прочие потребители</t>
        </is>
      </c>
      <c r="H922" t="inlineStr">
        <is>
          <t>Ч/Л Мансуров Хайбула Гусейнович "магазин"</t>
        </is>
      </c>
      <c r="K922" t="inlineStr">
        <is>
          <t>ПС 35/6 кВ "Город"</t>
        </is>
      </c>
      <c r="N922" t="inlineStr">
        <is>
          <t>г.Кизилюрт</t>
        </is>
      </c>
      <c r="O922" t="inlineStr">
        <is>
          <t xml:space="preserve">ул.Сулакская </t>
        </is>
      </c>
      <c r="P922" t="n">
        <v>42</v>
      </c>
      <c r="R922" t="inlineStr">
        <is>
          <t>ЦЭ 6803 В</t>
        </is>
      </c>
      <c r="S922" t="inlineStr">
        <is>
          <t>009026032001038</t>
        </is>
      </c>
      <c r="T922" t="n">
        <v>1</v>
      </c>
      <c r="U922" t="n">
        <v>75441</v>
      </c>
      <c r="V922" t="n">
        <v>75441</v>
      </c>
      <c r="W922">
        <f>V927-U927</f>
        <v/>
      </c>
      <c r="X922">
        <f>ROUND((W927*T927),0)</f>
        <v/>
      </c>
      <c r="Y922">
        <f>ROUND((X927/100)*2.3,0)</f>
        <v/>
      </c>
      <c r="AC922">
        <f>X927+Y927+Z927+AA927+AB927</f>
        <v/>
      </c>
      <c r="AD922" t="inlineStr">
        <is>
          <t>НН</t>
        </is>
      </c>
      <c r="AE922" t="inlineStr"/>
      <c r="AF922" s="33" t="n">
        <v>45075</v>
      </c>
      <c r="AI922" t="inlineStr">
        <is>
          <t>дэж018804</t>
        </is>
      </c>
      <c r="AK922" t="inlineStr">
        <is>
          <t>дэж0000528</t>
        </is>
      </c>
      <c r="AL922" t="inlineStr"/>
      <c r="AM922" t="inlineStr"/>
    </row>
    <row r="923">
      <c r="A923" t="n">
        <v>1</v>
      </c>
      <c r="B923" t="inlineStr">
        <is>
          <t>01</t>
        </is>
      </c>
      <c r="C923" t="inlineStr">
        <is>
          <t>DS0701OR0000918</t>
        </is>
      </c>
      <c r="D923" t="inlineStr">
        <is>
          <t>Энергоснабжение</t>
        </is>
      </c>
      <c r="E923" t="inlineStr">
        <is>
          <t>Филиал ПАО "Россети СК"-"Дагэнерго"</t>
        </is>
      </c>
      <c r="F923" t="n">
        <v>53301151</v>
      </c>
      <c r="G923" t="inlineStr">
        <is>
          <t>Прочие потребители</t>
        </is>
      </c>
      <c r="H923" t="inlineStr">
        <is>
          <t>И. П. Мансуров склад "Продукты" (Мясной)</t>
        </is>
      </c>
      <c r="K923" t="inlineStr">
        <is>
          <t>ПС 35/6 кВ "Город"</t>
        </is>
      </c>
      <c r="N923" t="inlineStr">
        <is>
          <t>г.Кизилюрт</t>
        </is>
      </c>
      <c r="O923" t="inlineStr">
        <is>
          <t xml:space="preserve">ул.Сулакская </t>
        </is>
      </c>
      <c r="R923" t="inlineStr">
        <is>
          <t>Меркурий 201.2</t>
        </is>
      </c>
      <c r="S923" t="n">
        <v>23108720</v>
      </c>
      <c r="T923" t="n">
        <v>1</v>
      </c>
      <c r="U923" t="n">
        <v>33280</v>
      </c>
      <c r="V923" t="n">
        <v>33280</v>
      </c>
      <c r="W923">
        <f>V928-U928</f>
        <v/>
      </c>
      <c r="X923">
        <f>ROUND((W928*T928),0)</f>
        <v/>
      </c>
      <c r="Y923">
        <f>ROUND((X928/100)*2.3,0)</f>
        <v/>
      </c>
      <c r="AC923">
        <f>X928+Y928+Z928+AA928+AB928</f>
        <v/>
      </c>
      <c r="AD923" t="inlineStr">
        <is>
          <t>НН</t>
        </is>
      </c>
      <c r="AE923" t="inlineStr"/>
      <c r="AF923" s="33" t="n">
        <v>45076</v>
      </c>
      <c r="AI923" t="inlineStr">
        <is>
          <t>дэж018297</t>
        </is>
      </c>
      <c r="AL923" t="inlineStr"/>
      <c r="AM923" t="inlineStr"/>
    </row>
    <row r="924">
      <c r="A924" t="n">
        <v>1</v>
      </c>
      <c r="B924" t="inlineStr">
        <is>
          <t>01</t>
        </is>
      </c>
      <c r="C924" t="inlineStr">
        <is>
          <t>DS0701OR0000919</t>
        </is>
      </c>
      <c r="D924" t="inlineStr">
        <is>
          <t>Энергоснабжение</t>
        </is>
      </c>
      <c r="E924" t="inlineStr">
        <is>
          <t>Филиал ПАО "Россети СК"-"Дагэнерго"</t>
        </is>
      </c>
      <c r="F924" t="n">
        <v>53301155</v>
      </c>
      <c r="G924" t="inlineStr">
        <is>
          <t>Прочие потребители</t>
        </is>
      </c>
      <c r="H924" t="inlineStr">
        <is>
          <t>Магазин "Ипута" Магомедов Г.С.</t>
        </is>
      </c>
      <c r="K924" t="inlineStr">
        <is>
          <t>ПС 35/6 кВ "Город"</t>
        </is>
      </c>
      <c r="N924" t="inlineStr">
        <is>
          <t>г.Кизилюрт</t>
        </is>
      </c>
      <c r="O924" t="inlineStr">
        <is>
          <t>напротив ТМО</t>
        </is>
      </c>
      <c r="R924" t="inlineStr">
        <is>
          <t>Меркурий 201.2</t>
        </is>
      </c>
      <c r="S924" t="n">
        <v>19224161</v>
      </c>
      <c r="T924" t="n">
        <v>1</v>
      </c>
      <c r="U924" t="n">
        <v>23583</v>
      </c>
      <c r="V924" t="n">
        <v>23583</v>
      </c>
      <c r="W924">
        <f>V929-U929</f>
        <v/>
      </c>
      <c r="X924">
        <f>ROUND((W929*T929),0)</f>
        <v/>
      </c>
      <c r="Y924">
        <f>ROUND((X929/100)*2.3,0)</f>
        <v/>
      </c>
      <c r="AC924">
        <f>X929+Y929+Z929+AA929+AB929</f>
        <v/>
      </c>
      <c r="AD924" t="inlineStr">
        <is>
          <t>НН</t>
        </is>
      </c>
      <c r="AE924" t="inlineStr"/>
      <c r="AF924" s="33" t="n">
        <v>45070</v>
      </c>
      <c r="AI924" t="inlineStr">
        <is>
          <t>нет</t>
        </is>
      </c>
      <c r="AL924" t="inlineStr"/>
      <c r="AM924" t="inlineStr"/>
    </row>
    <row r="925">
      <c r="A925" t="n">
        <v>1</v>
      </c>
      <c r="B925" t="inlineStr">
        <is>
          <t>01</t>
        </is>
      </c>
      <c r="C925" t="inlineStr">
        <is>
          <t>DS0701OR0000920</t>
        </is>
      </c>
      <c r="D925" t="inlineStr">
        <is>
          <t>Энергоснабжение</t>
        </is>
      </c>
      <c r="E925" t="inlineStr">
        <is>
          <t>Филиал ПАО "Россети СК"-"Дагэнерго"</t>
        </is>
      </c>
      <c r="F925" t="n">
        <v>53301156</v>
      </c>
      <c r="G925" t="inlineStr">
        <is>
          <t>Прочие потребители</t>
        </is>
      </c>
      <c r="H925" t="inlineStr">
        <is>
          <t xml:space="preserve">Магазин "Исмашка" Кадиева </t>
        </is>
      </c>
      <c r="K925" t="inlineStr">
        <is>
          <t>ПС 35/6 кВ "Город"</t>
        </is>
      </c>
      <c r="N925" t="inlineStr">
        <is>
          <t>г.Кизилюрт</t>
        </is>
      </c>
      <c r="O925" t="inlineStr">
        <is>
          <t>ул.Аскерханова</t>
        </is>
      </c>
      <c r="R925" t="inlineStr">
        <is>
          <t>Меркурий 201.2</t>
        </is>
      </c>
      <c r="S925" t="n">
        <v>30224288</v>
      </c>
      <c r="T925" t="n">
        <v>1</v>
      </c>
      <c r="U925" t="n">
        <v>22107</v>
      </c>
      <c r="V925" t="n">
        <v>22107</v>
      </c>
      <c r="W925">
        <f>V930-U930</f>
        <v/>
      </c>
      <c r="X925">
        <f>ROUND((W930*T930),0)</f>
        <v/>
      </c>
      <c r="Y925">
        <f>ROUND((X930/100)*2.3,0)</f>
        <v/>
      </c>
      <c r="AC925">
        <f>X930+Y930+Z930+AA930+AB930</f>
        <v/>
      </c>
      <c r="AD925" t="inlineStr">
        <is>
          <t>НН</t>
        </is>
      </c>
      <c r="AE925" t="inlineStr"/>
      <c r="AF925" s="33" t="n">
        <v>45070</v>
      </c>
      <c r="AI925" t="inlineStr">
        <is>
          <t>дэж003085</t>
        </is>
      </c>
      <c r="AL925" t="inlineStr"/>
      <c r="AM925" t="inlineStr"/>
    </row>
    <row r="926">
      <c r="A926" t="n">
        <v>1</v>
      </c>
      <c r="B926" t="inlineStr">
        <is>
          <t>01</t>
        </is>
      </c>
      <c r="C926" t="inlineStr">
        <is>
          <t>DS0701OR0000921</t>
        </is>
      </c>
      <c r="D926" t="inlineStr">
        <is>
          <t>Энергоснабжение</t>
        </is>
      </c>
      <c r="E926" t="inlineStr">
        <is>
          <t>Филиал ПАО "Россети СК"-"Дагэнерго"</t>
        </is>
      </c>
      <c r="F926" t="n">
        <v>53301157</v>
      </c>
      <c r="G926" t="inlineStr">
        <is>
          <t>Прочие потребители</t>
        </is>
      </c>
      <c r="H926" t="inlineStr">
        <is>
          <t>Магазин "Очло" Алибеков З</t>
        </is>
      </c>
      <c r="K926" t="inlineStr">
        <is>
          <t>ПС 35/6 кВ "Город"</t>
        </is>
      </c>
      <c r="N926" t="inlineStr">
        <is>
          <t>г.Кизилюрт</t>
        </is>
      </c>
      <c r="O926" t="inlineStr">
        <is>
          <t>около ЦГБ</t>
        </is>
      </c>
      <c r="R926" t="inlineStr">
        <is>
          <t>Меркурий 201.2</t>
        </is>
      </c>
      <c r="S926" t="n">
        <v>17920445</v>
      </c>
      <c r="T926" t="n">
        <v>1</v>
      </c>
      <c r="U926" t="n">
        <v>56410</v>
      </c>
      <c r="V926" t="n">
        <v>56410</v>
      </c>
      <c r="W926">
        <f>V931-U931</f>
        <v/>
      </c>
      <c r="X926">
        <f>ROUND((W931*T931),0)</f>
        <v/>
      </c>
      <c r="Y926">
        <f>ROUND((X931/100)*2.3,0)</f>
        <v/>
      </c>
      <c r="AC926">
        <f>X931+Y931+Z931+AA931+AB931</f>
        <v/>
      </c>
      <c r="AD926" t="inlineStr">
        <is>
          <t>НН</t>
        </is>
      </c>
      <c r="AE926" t="inlineStr"/>
      <c r="AF926" s="33" t="n">
        <v>45076</v>
      </c>
      <c r="AI926" t="inlineStr">
        <is>
          <t>дэж012178</t>
        </is>
      </c>
      <c r="AJ926" t="inlineStr">
        <is>
          <t>003624</t>
        </is>
      </c>
      <c r="AL926" t="inlineStr"/>
      <c r="AM926" t="inlineStr"/>
    </row>
    <row r="927">
      <c r="A927" t="n">
        <v>1</v>
      </c>
      <c r="B927" t="inlineStr">
        <is>
          <t>01</t>
        </is>
      </c>
      <c r="C927" t="inlineStr">
        <is>
          <t>DS0701OR0000922</t>
        </is>
      </c>
      <c r="D927" t="inlineStr">
        <is>
          <t>Энергоснабжение</t>
        </is>
      </c>
      <c r="E927" t="inlineStr">
        <is>
          <t>Филиал ПАО "Россети СК"-"Дагэнерго"</t>
        </is>
      </c>
      <c r="F927" t="n">
        <v>53301158</v>
      </c>
      <c r="G927" t="inlineStr">
        <is>
          <t>Прочие потребители</t>
        </is>
      </c>
      <c r="H927" t="inlineStr">
        <is>
          <t>Салон"Ас-Мобайл"(РЫНОК №4)</t>
        </is>
      </c>
      <c r="K927" t="inlineStr">
        <is>
          <t>ПС 35/6 кВ "Город"</t>
        </is>
      </c>
      <c r="N927" t="inlineStr">
        <is>
          <t>г.Кизилюрт</t>
        </is>
      </c>
      <c r="O927" t="inlineStr">
        <is>
          <t>ул.Аскерханова</t>
        </is>
      </c>
      <c r="R927" t="inlineStr">
        <is>
          <t>CЕ 101 S6 145</t>
        </is>
      </c>
      <c r="S927" t="inlineStr">
        <is>
          <t>009470134229559</t>
        </is>
      </c>
      <c r="T927" t="n">
        <v>1</v>
      </c>
      <c r="U927" t="n">
        <v>7240</v>
      </c>
      <c r="V927" t="n">
        <v>7240</v>
      </c>
      <c r="W927">
        <f>V932-U932</f>
        <v/>
      </c>
      <c r="X927">
        <f>ROUND((W932*T932),0)</f>
        <v/>
      </c>
      <c r="Y927">
        <f>ROUND((X932/100)*2.3,0)</f>
        <v/>
      </c>
      <c r="AC927">
        <f>X932+Y932+Z932+AA932+AB932</f>
        <v/>
      </c>
      <c r="AD927" t="inlineStr">
        <is>
          <t>НН</t>
        </is>
      </c>
      <c r="AE927" t="inlineStr"/>
      <c r="AF927" s="33" t="n">
        <v>45076</v>
      </c>
      <c r="AI927" t="inlineStr">
        <is>
          <t>дэж012103</t>
        </is>
      </c>
      <c r="AL927" t="inlineStr"/>
      <c r="AM927" t="inlineStr"/>
    </row>
    <row r="928">
      <c r="A928" t="n">
        <v>1</v>
      </c>
      <c r="B928" t="inlineStr">
        <is>
          <t>01</t>
        </is>
      </c>
      <c r="C928" t="inlineStr">
        <is>
          <t>DS0701OR0000923</t>
        </is>
      </c>
      <c r="D928" t="inlineStr">
        <is>
          <t>Энергоснабжение</t>
        </is>
      </c>
      <c r="E928" t="inlineStr">
        <is>
          <t>Филиал ПАО "Россети СК"-"Дагэнерго"</t>
        </is>
      </c>
      <c r="F928" t="n">
        <v>53301159</v>
      </c>
      <c r="G928" t="inlineStr">
        <is>
          <t>Прочие потребители</t>
        </is>
      </c>
      <c r="H928" t="inlineStr">
        <is>
          <t xml:space="preserve">Магазин "Лувр"   </t>
        </is>
      </c>
      <c r="K928" t="inlineStr">
        <is>
          <t>ПС 35/6 кВ "Город"</t>
        </is>
      </c>
      <c r="N928" t="inlineStr">
        <is>
          <t>г.Кизилюрт</t>
        </is>
      </c>
      <c r="O928" t="inlineStr">
        <is>
          <t>ул.Аскерханова</t>
        </is>
      </c>
      <c r="P928" t="inlineStr">
        <is>
          <t>51А</t>
        </is>
      </c>
      <c r="R928" t="inlineStr">
        <is>
          <t>CE 101 S6 145</t>
        </is>
      </c>
      <c r="S928" t="inlineStr">
        <is>
          <t>009470170375775</t>
        </is>
      </c>
      <c r="T928" t="n">
        <v>1</v>
      </c>
      <c r="U928" t="n">
        <v>3450</v>
      </c>
      <c r="V928" t="n">
        <v>3450</v>
      </c>
      <c r="W928">
        <f>V933-U933</f>
        <v/>
      </c>
      <c r="X928">
        <f>ROUND((W933*T933),0)</f>
        <v/>
      </c>
      <c r="Y928">
        <f>ROUND((X933/100)*2.3,0)</f>
        <v/>
      </c>
      <c r="AC928">
        <f>X933+Y933+Z933+AA933+AB933</f>
        <v/>
      </c>
      <c r="AD928" t="inlineStr">
        <is>
          <t>НН</t>
        </is>
      </c>
      <c r="AE928" t="inlineStr"/>
      <c r="AF928" s="33" t="n">
        <v>45076</v>
      </c>
      <c r="AI928" t="inlineStr">
        <is>
          <t>дэж012522</t>
        </is>
      </c>
      <c r="AL928" t="inlineStr"/>
      <c r="AM928" t="inlineStr"/>
    </row>
    <row r="929">
      <c r="A929" t="n">
        <v>1</v>
      </c>
      <c r="B929" t="inlineStr">
        <is>
          <t>01</t>
        </is>
      </c>
      <c r="C929" t="inlineStr">
        <is>
          <t>DS0701OR0000924</t>
        </is>
      </c>
      <c r="D929" t="inlineStr">
        <is>
          <t>Энергоснабжение</t>
        </is>
      </c>
      <c r="E929" t="inlineStr">
        <is>
          <t>Филиал ПАО "Россети СК"-"Дагэнерго"</t>
        </is>
      </c>
      <c r="F929" t="n">
        <v>53301160</v>
      </c>
      <c r="G929" t="inlineStr">
        <is>
          <t>Прочие потребители</t>
        </is>
      </c>
      <c r="H929" t="inlineStr">
        <is>
          <t>Магазин "Ума"</t>
        </is>
      </c>
      <c r="K929" t="inlineStr">
        <is>
          <t>ПС 35/6 кВ "Город"</t>
        </is>
      </c>
      <c r="N929" t="inlineStr">
        <is>
          <t>г.Кизилюрт</t>
        </is>
      </c>
      <c r="O929" t="inlineStr">
        <is>
          <t>ул.Аскерханова</t>
        </is>
      </c>
      <c r="R929" t="inlineStr">
        <is>
          <t>СЕ 101</t>
        </is>
      </c>
      <c r="S929" t="inlineStr">
        <is>
          <t>009470178247820</t>
        </is>
      </c>
      <c r="T929" t="n">
        <v>1</v>
      </c>
      <c r="U929" t="n">
        <v>980</v>
      </c>
      <c r="V929" t="n">
        <v>980</v>
      </c>
      <c r="W929">
        <f>V934-U934</f>
        <v/>
      </c>
      <c r="X929">
        <f>ROUND((W934*T934),0)</f>
        <v/>
      </c>
      <c r="Y929">
        <f>ROUND((X934/100)*2.3,0)</f>
        <v/>
      </c>
      <c r="AC929">
        <f>X934+Y934+Z934+AA934+AB934</f>
        <v/>
      </c>
      <c r="AD929" t="inlineStr">
        <is>
          <t>НН</t>
        </is>
      </c>
      <c r="AE929" t="inlineStr"/>
      <c r="AF929" s="33" t="n">
        <v>45076</v>
      </c>
      <c r="AI929" t="inlineStr">
        <is>
          <t>012341</t>
        </is>
      </c>
      <c r="AL929" t="inlineStr"/>
      <c r="AM929" t="inlineStr"/>
    </row>
    <row r="930">
      <c r="A930" t="n">
        <v>1</v>
      </c>
      <c r="B930" t="inlineStr">
        <is>
          <t>01</t>
        </is>
      </c>
      <c r="C930" t="inlineStr">
        <is>
          <t>DS0701OR0000925</t>
        </is>
      </c>
      <c r="D930" t="inlineStr">
        <is>
          <t>Энергоснабжение</t>
        </is>
      </c>
      <c r="E930" t="inlineStr">
        <is>
          <t>Филиал ПАО "Россети СК"-"Дагэнерго"</t>
        </is>
      </c>
      <c r="F930" t="n">
        <v>53301162</v>
      </c>
      <c r="G930" t="inlineStr">
        <is>
          <t>Прочие потребители</t>
        </is>
      </c>
      <c r="H930" t="inlineStr">
        <is>
          <t>Магазин "Акашев-1"  "Мир конфет"</t>
        </is>
      </c>
      <c r="K930" t="inlineStr">
        <is>
          <t>ПС 35/6 кВ "Город"</t>
        </is>
      </c>
      <c r="N930" t="inlineStr">
        <is>
          <t>г.Кизилюрт</t>
        </is>
      </c>
      <c r="O930" t="inlineStr">
        <is>
          <t>ул.Аскерханова</t>
        </is>
      </c>
      <c r="R930" t="inlineStr">
        <is>
          <t>Меркурий 201.2</t>
        </is>
      </c>
      <c r="S930" t="n">
        <v>24368982</v>
      </c>
      <c r="T930" t="n">
        <v>1</v>
      </c>
      <c r="U930" t="n">
        <v>37820</v>
      </c>
      <c r="V930" t="n">
        <v>37820</v>
      </c>
      <c r="W930">
        <f>V935-U935</f>
        <v/>
      </c>
      <c r="X930">
        <f>ROUND((W935*T935),0)</f>
        <v/>
      </c>
      <c r="Y930">
        <f>ROUND((X935/100)*2.3,0)</f>
        <v/>
      </c>
      <c r="AC930">
        <f>X935+Y935+Z935+AA935+AB935</f>
        <v/>
      </c>
      <c r="AD930" t="inlineStr">
        <is>
          <t>НН</t>
        </is>
      </c>
      <c r="AE930" t="inlineStr"/>
      <c r="AI930" t="inlineStr">
        <is>
          <t>ст68</t>
        </is>
      </c>
      <c r="AJ930" t="n">
        <v>0</v>
      </c>
      <c r="AL930" t="inlineStr"/>
      <c r="AM930" t="inlineStr"/>
    </row>
    <row r="931">
      <c r="A931" t="n">
        <v>1</v>
      </c>
      <c r="B931" t="inlineStr">
        <is>
          <t>01</t>
        </is>
      </c>
      <c r="C931" t="inlineStr">
        <is>
          <t>DS0701OR0000926</t>
        </is>
      </c>
      <c r="D931" t="inlineStr">
        <is>
          <t>Энергоснабжение</t>
        </is>
      </c>
      <c r="E931" t="inlineStr">
        <is>
          <t>Филиал ПАО "Россети СК"-"Дагэнерго"</t>
        </is>
      </c>
      <c r="F931" t="n">
        <v>53301163</v>
      </c>
      <c r="G931" t="inlineStr">
        <is>
          <t>Прочие потребители</t>
        </is>
      </c>
      <c r="H931" t="inlineStr">
        <is>
          <t>Магазин "Акашев-2"   Салон (Наида)</t>
        </is>
      </c>
      <c r="K931" t="inlineStr">
        <is>
          <t>ПС 35/6 кВ "Город"</t>
        </is>
      </c>
      <c r="N931" t="inlineStr">
        <is>
          <t>г.Кизилюрт</t>
        </is>
      </c>
      <c r="O931" t="inlineStr">
        <is>
          <t>ул.Аскерханова</t>
        </is>
      </c>
      <c r="R931" t="inlineStr">
        <is>
          <t>СО51ПК</t>
        </is>
      </c>
      <c r="S931" t="n">
        <v>589586</v>
      </c>
      <c r="T931" t="n">
        <v>1</v>
      </c>
      <c r="U931" t="n">
        <v>15000</v>
      </c>
      <c r="V931" t="n">
        <v>15000</v>
      </c>
      <c r="W931">
        <f>V936-U936</f>
        <v/>
      </c>
      <c r="X931">
        <f>ROUND((W936*T936),0)</f>
        <v/>
      </c>
      <c r="Y931">
        <f>ROUND((X936/100)*2.3,0)</f>
        <v/>
      </c>
      <c r="AC931">
        <f>X936+Y936+Z936+AA936+AB936</f>
        <v/>
      </c>
      <c r="AD931" t="inlineStr">
        <is>
          <t>НН</t>
        </is>
      </c>
      <c r="AE931" t="inlineStr"/>
      <c r="AL931" t="inlineStr"/>
      <c r="AM931" t="inlineStr"/>
    </row>
    <row r="932">
      <c r="A932" t="n">
        <v>1</v>
      </c>
      <c r="B932" t="inlineStr">
        <is>
          <t>01</t>
        </is>
      </c>
      <c r="C932" t="inlineStr">
        <is>
          <t>DS0701OR0000927</t>
        </is>
      </c>
      <c r="D932" t="inlineStr">
        <is>
          <t>Энергоснабжение</t>
        </is>
      </c>
      <c r="E932" t="inlineStr">
        <is>
          <t>Филиал ПАО "Россети СК"-"Дагэнерго"</t>
        </is>
      </c>
      <c r="F932" t="n">
        <v>53301165</v>
      </c>
      <c r="G932" t="inlineStr">
        <is>
          <t>Прочие потребители</t>
        </is>
      </c>
      <c r="H932" t="inlineStr">
        <is>
          <t>Магазин "Акашев-4"  "Дары моря"</t>
        </is>
      </c>
      <c r="K932" t="inlineStr">
        <is>
          <t>ПС 35/6 кВ "Город"</t>
        </is>
      </c>
      <c r="N932" t="inlineStr">
        <is>
          <t>г.Кизилюрт</t>
        </is>
      </c>
      <c r="O932" t="inlineStr">
        <is>
          <t>ул.Аскерханова</t>
        </is>
      </c>
      <c r="R932" t="inlineStr">
        <is>
          <t>ЦЭ6803 В ЭР32</t>
        </is>
      </c>
      <c r="S932" t="inlineStr">
        <is>
          <t>011552156182015</t>
        </is>
      </c>
      <c r="T932" t="n">
        <v>1</v>
      </c>
      <c r="U932" t="n">
        <v>19024</v>
      </c>
      <c r="V932" t="n">
        <v>19024</v>
      </c>
      <c r="W932">
        <f>V937-U937</f>
        <v/>
      </c>
      <c r="X932">
        <f>ROUND((W937*T937),0)</f>
        <v/>
      </c>
      <c r="Y932">
        <f>ROUND((X937/100)*2.3,0)</f>
        <v/>
      </c>
      <c r="AC932">
        <f>X937+Y937+Z937+AA937+AB937</f>
        <v/>
      </c>
      <c r="AD932" t="inlineStr">
        <is>
          <t>НН</t>
        </is>
      </c>
      <c r="AE932" t="inlineStr"/>
      <c r="AF932" s="33" t="n">
        <v>45076</v>
      </c>
      <c r="AI932" t="inlineStr">
        <is>
          <t>дэж012013</t>
        </is>
      </c>
      <c r="AJ932" t="inlineStr">
        <is>
          <t>кол3415942  кл.к250417</t>
        </is>
      </c>
      <c r="AL932" t="inlineStr"/>
      <c r="AM932" t="inlineStr"/>
    </row>
    <row r="933">
      <c r="A933" t="n">
        <v>1</v>
      </c>
      <c r="B933" t="inlineStr">
        <is>
          <t>01</t>
        </is>
      </c>
      <c r="C933" t="inlineStr">
        <is>
          <t>DS0701OR0000928</t>
        </is>
      </c>
      <c r="D933" t="inlineStr">
        <is>
          <t>Энергоснабжение</t>
        </is>
      </c>
      <c r="E933" t="inlineStr">
        <is>
          <t>Филиал ПАО "Россети СК"-"Дагэнерго"</t>
        </is>
      </c>
      <c r="F933" t="n">
        <v>53301166</v>
      </c>
      <c r="G933" t="inlineStr">
        <is>
          <t>Прочие потребители</t>
        </is>
      </c>
      <c r="H933" t="inlineStr">
        <is>
          <t xml:space="preserve">Магазин "Ума" Салахутдинова Д.А. </t>
        </is>
      </c>
      <c r="K933" t="inlineStr">
        <is>
          <t>ПС 35/6 кВ "Город"</t>
        </is>
      </c>
      <c r="N933" t="inlineStr">
        <is>
          <t>г.Кизилюрт</t>
        </is>
      </c>
      <c r="O933" t="inlineStr">
        <is>
          <t>ул.Аскерханова</t>
        </is>
      </c>
      <c r="R933" t="inlineStr">
        <is>
          <t>ЦЭ 6807 П</t>
        </is>
      </c>
      <c r="S933" t="n">
        <v>71280277019656</v>
      </c>
      <c r="T933" t="n">
        <v>1</v>
      </c>
      <c r="U933" t="n">
        <v>51130</v>
      </c>
      <c r="V933" t="n">
        <v>51130</v>
      </c>
      <c r="W933">
        <f>V938-U938</f>
        <v/>
      </c>
      <c r="X933">
        <f>ROUND((W938*T938),0)</f>
        <v/>
      </c>
      <c r="Y933">
        <f>ROUND((X938/100)*2.3,0)</f>
        <v/>
      </c>
      <c r="AC933">
        <f>X938+Y938+Z938+AA938+AB938</f>
        <v/>
      </c>
      <c r="AD933" t="inlineStr">
        <is>
          <t>НН</t>
        </is>
      </c>
      <c r="AE933" t="inlineStr"/>
      <c r="AL933" t="inlineStr"/>
      <c r="AM933" t="inlineStr"/>
    </row>
    <row r="934">
      <c r="A934" t="n">
        <v>1</v>
      </c>
      <c r="B934" t="inlineStr">
        <is>
          <t>01</t>
        </is>
      </c>
      <c r="C934" t="inlineStr">
        <is>
          <t>DS0701OR0000929</t>
        </is>
      </c>
      <c r="D934" t="inlineStr">
        <is>
          <t>Энергоснабжение</t>
        </is>
      </c>
      <c r="E934" t="inlineStr">
        <is>
          <t>Филиал ПАО "Россети СК"-"Дагэнерго"</t>
        </is>
      </c>
      <c r="F934" t="n">
        <v>53301167</v>
      </c>
      <c r="G934" t="inlineStr">
        <is>
          <t>Прочие потребители</t>
        </is>
      </c>
      <c r="H934" t="inlineStr">
        <is>
          <t xml:space="preserve">Магазин " Гертма"  </t>
        </is>
      </c>
      <c r="K934" t="inlineStr">
        <is>
          <t>ПС 110/35/6кВ "ЗФС"</t>
        </is>
      </c>
      <c r="N934" t="inlineStr">
        <is>
          <t>г.Кизилюрт</t>
        </is>
      </c>
      <c r="O934" t="inlineStr">
        <is>
          <t xml:space="preserve">ул.Аскерханова </t>
        </is>
      </c>
      <c r="P934" t="n">
        <v>26</v>
      </c>
      <c r="R934" t="inlineStr">
        <is>
          <t>ЦЭ6803 В ЭР32</t>
        </is>
      </c>
      <c r="S934" t="n">
        <v>125404724</v>
      </c>
      <c r="T934" t="n">
        <v>1</v>
      </c>
      <c r="U934" t="n">
        <v>44254</v>
      </c>
      <c r="V934" t="n">
        <v>44254</v>
      </c>
      <c r="W934">
        <f>V939-U939</f>
        <v/>
      </c>
      <c r="X934">
        <f>ROUND((W939*T939),0)</f>
        <v/>
      </c>
      <c r="Y934">
        <f>ROUND((X939/100)*2.3,0)</f>
        <v/>
      </c>
      <c r="AC934">
        <f>X939+Y939+Z939+AA939+AB939</f>
        <v/>
      </c>
      <c r="AD934" t="inlineStr">
        <is>
          <t>СН2</t>
        </is>
      </c>
      <c r="AE934" t="inlineStr"/>
      <c r="AI934" t="n">
        <v>15865183</v>
      </c>
      <c r="AJ934" t="inlineStr">
        <is>
          <t>дэж0002667</t>
        </is>
      </c>
      <c r="AK934" t="inlineStr">
        <is>
          <t>дэж018828</t>
        </is>
      </c>
      <c r="AL934" t="inlineStr"/>
      <c r="AM934" t="inlineStr"/>
    </row>
    <row r="935">
      <c r="A935" t="n">
        <v>1</v>
      </c>
      <c r="B935" t="inlineStr">
        <is>
          <t>01</t>
        </is>
      </c>
      <c r="C935" t="inlineStr">
        <is>
          <t>DS0701OR0000930</t>
        </is>
      </c>
      <c r="D935" t="inlineStr">
        <is>
          <t>Энергоснабжение</t>
        </is>
      </c>
      <c r="E935" t="inlineStr">
        <is>
          <t>Филиал ПАО "Россети СК"-"Дагэнерго"</t>
        </is>
      </c>
      <c r="F935" t="n">
        <v>53301170</v>
      </c>
      <c r="G935" t="inlineStr">
        <is>
          <t>Прочие потребители</t>
        </is>
      </c>
      <c r="H935" t="inlineStr">
        <is>
          <t>Автомагазин-"Саяра"Омаров Б.А.</t>
        </is>
      </c>
      <c r="K935" t="inlineStr">
        <is>
          <t>ПС 35/6 кВ "Город"</t>
        </is>
      </c>
      <c r="N935" t="inlineStr">
        <is>
          <t>г.Кизилюрт</t>
        </is>
      </c>
      <c r="O935" t="inlineStr">
        <is>
          <t>ул.Им.Газимагомеда</t>
        </is>
      </c>
      <c r="P935" t="n">
        <v>10</v>
      </c>
      <c r="R935" t="inlineStr">
        <is>
          <t>СЕ-300 R31 146 J</t>
        </is>
      </c>
      <c r="S935" t="n">
        <v>9192067000522</v>
      </c>
      <c r="T935" t="n">
        <v>1</v>
      </c>
      <c r="U935" t="n">
        <v>46062</v>
      </c>
      <c r="V935" t="n">
        <v>46062</v>
      </c>
      <c r="W935">
        <f>V940-U940</f>
        <v/>
      </c>
      <c r="X935">
        <f>ROUND((W940*T940),0)</f>
        <v/>
      </c>
      <c r="Y935">
        <f>ROUND((X940/100)*2.3,0)</f>
        <v/>
      </c>
      <c r="AC935">
        <f>X940+Y940+Z940+AA940+AB940</f>
        <v/>
      </c>
      <c r="AD935" t="inlineStr">
        <is>
          <t>НН</t>
        </is>
      </c>
      <c r="AE935" t="inlineStr"/>
      <c r="AF935" s="33" t="n">
        <v>45070</v>
      </c>
      <c r="AI935" t="inlineStr">
        <is>
          <t>дэж012149</t>
        </is>
      </c>
      <c r="AL935" t="inlineStr"/>
      <c r="AM935" t="inlineStr"/>
    </row>
    <row r="936">
      <c r="A936" t="n">
        <v>1</v>
      </c>
      <c r="B936" t="inlineStr">
        <is>
          <t>01</t>
        </is>
      </c>
      <c r="C936" t="inlineStr">
        <is>
          <t>DS0701OR0000931</t>
        </is>
      </c>
      <c r="D936" t="inlineStr">
        <is>
          <t>Энергоснабжение</t>
        </is>
      </c>
      <c r="E936" t="inlineStr">
        <is>
          <t>Филиал ПАО "Россети СК"-"Дагэнерго"</t>
        </is>
      </c>
      <c r="F936" t="n">
        <v>53301174</v>
      </c>
      <c r="G936" t="inlineStr">
        <is>
          <t>Прочие потребители</t>
        </is>
      </c>
      <c r="H936" t="inlineStr">
        <is>
          <t>Магазин "Икс"Омаров А.</t>
        </is>
      </c>
      <c r="K936" t="inlineStr">
        <is>
          <t>ПС 35/6 кВ "Город"</t>
        </is>
      </c>
      <c r="N936" t="inlineStr">
        <is>
          <t>г.Кизилюрт</t>
        </is>
      </c>
      <c r="O936" t="inlineStr">
        <is>
          <t>ул.Им.Газимагомеда</t>
        </is>
      </c>
      <c r="P936" t="n">
        <v>35</v>
      </c>
      <c r="R936" t="inlineStr">
        <is>
          <t>ЦЭ 6807 П</t>
        </is>
      </c>
      <c r="S936" t="n">
        <v>7129027012655</v>
      </c>
      <c r="T936" t="n">
        <v>1</v>
      </c>
      <c r="U936" t="n">
        <v>26187</v>
      </c>
      <c r="V936" t="n">
        <v>26187</v>
      </c>
      <c r="W936">
        <f>V941-U941</f>
        <v/>
      </c>
      <c r="X936">
        <f>ROUND((W941*T941),0)</f>
        <v/>
      </c>
      <c r="Y936">
        <f>ROUND((X941/100)*2.3,0)</f>
        <v/>
      </c>
      <c r="AC936">
        <f>X941+Y941+Z941+AA941+AB941</f>
        <v/>
      </c>
      <c r="AD936" t="inlineStr">
        <is>
          <t>НН</t>
        </is>
      </c>
      <c r="AE936" t="inlineStr"/>
      <c r="AF936" s="33" t="n">
        <v>45076</v>
      </c>
      <c r="AI936" t="inlineStr">
        <is>
          <t>ст69</t>
        </is>
      </c>
      <c r="AJ936" t="n">
        <v>0</v>
      </c>
      <c r="AL936" t="inlineStr"/>
      <c r="AM936" t="inlineStr"/>
    </row>
    <row r="937">
      <c r="A937" t="n">
        <v>1</v>
      </c>
      <c r="B937" t="inlineStr">
        <is>
          <t>01</t>
        </is>
      </c>
      <c r="C937" t="inlineStr">
        <is>
          <t>DS0701OR0000932</t>
        </is>
      </c>
      <c r="D937" t="inlineStr">
        <is>
          <t>Энергоснабжение</t>
        </is>
      </c>
      <c r="E937" t="inlineStr">
        <is>
          <t>Филиал ПАО "Россети СК"-"Дагэнерго"</t>
        </is>
      </c>
      <c r="F937" t="n">
        <v>53301176</v>
      </c>
      <c r="G937" t="inlineStr">
        <is>
          <t>Прочие потребители</t>
        </is>
      </c>
      <c r="H937" t="inlineStr">
        <is>
          <t>Магазин "Умар" Абакаров С.О.</t>
        </is>
      </c>
      <c r="K937" t="inlineStr">
        <is>
          <t>ПС 35/6 кВ "Город"</t>
        </is>
      </c>
      <c r="N937" t="inlineStr">
        <is>
          <t>г.Кизилюрт</t>
        </is>
      </c>
      <c r="O937" t="inlineStr">
        <is>
          <t>ул.Им.Газимагомеда</t>
        </is>
      </c>
      <c r="R937" t="inlineStr">
        <is>
          <t>Нева 306 ISO</t>
        </is>
      </c>
      <c r="S937" t="inlineStr">
        <is>
          <t>011006</t>
        </is>
      </c>
      <c r="T937" t="n">
        <v>1</v>
      </c>
      <c r="U937" t="n">
        <v>35219</v>
      </c>
      <c r="V937" t="n">
        <v>35219</v>
      </c>
      <c r="W937">
        <f>V942-U942</f>
        <v/>
      </c>
      <c r="X937">
        <f>ROUND((W942*T942),0)</f>
        <v/>
      </c>
      <c r="Y937">
        <f>ROUND((X942/100)*2.3,0)</f>
        <v/>
      </c>
      <c r="AC937">
        <f>X942+Y942+Z942+AA942+AB942</f>
        <v/>
      </c>
      <c r="AD937" t="inlineStr">
        <is>
          <t>НН</t>
        </is>
      </c>
      <c r="AE937" t="inlineStr"/>
      <c r="AF937" s="33" t="n">
        <v>45077</v>
      </c>
      <c r="AJ937" t="inlineStr">
        <is>
          <t>DS 3661435</t>
        </is>
      </c>
      <c r="AL937" t="inlineStr"/>
      <c r="AM937" t="inlineStr"/>
    </row>
    <row r="938">
      <c r="A938" t="n">
        <v>1</v>
      </c>
      <c r="B938" t="inlineStr">
        <is>
          <t>01</t>
        </is>
      </c>
      <c r="C938" t="inlineStr">
        <is>
          <t>DS0701OR0000933</t>
        </is>
      </c>
      <c r="D938" t="inlineStr">
        <is>
          <t>Энергоснабжение</t>
        </is>
      </c>
      <c r="E938" t="inlineStr">
        <is>
          <t>Филиал ПАО "Россети СК"-"Дагэнерго"</t>
        </is>
      </c>
      <c r="F938" t="n">
        <v>53301179</v>
      </c>
      <c r="G938" t="inlineStr">
        <is>
          <t>Прочие потребители</t>
        </is>
      </c>
      <c r="H938" t="inlineStr">
        <is>
          <t>Магазин"Мусал" хозяйственный</t>
        </is>
      </c>
      <c r="K938" t="inlineStr">
        <is>
          <t>ПС 35/6 кВ "Город"</t>
        </is>
      </c>
      <c r="N938" t="inlineStr">
        <is>
          <t>г.Кизилюрт</t>
        </is>
      </c>
      <c r="O938" t="inlineStr">
        <is>
          <t>ул.Им.Газимагомеда</t>
        </is>
      </c>
      <c r="R938" t="inlineStr">
        <is>
          <t>CЕ 101 S6 145</t>
        </is>
      </c>
      <c r="S938" t="inlineStr">
        <is>
          <t>009470156266530</t>
        </is>
      </c>
      <c r="T938" t="n">
        <v>1</v>
      </c>
      <c r="U938" t="n">
        <v>1846</v>
      </c>
      <c r="V938" t="n">
        <v>1846</v>
      </c>
      <c r="W938">
        <f>V943-U943</f>
        <v/>
      </c>
      <c r="X938">
        <f>ROUND((W943*T943),0)</f>
        <v/>
      </c>
      <c r="Y938">
        <f>ROUND((X943/100)*2.3,0)</f>
        <v/>
      </c>
      <c r="AC938">
        <f>X943+Y943+Z943+AA943+AB943</f>
        <v/>
      </c>
      <c r="AD938" t="inlineStr">
        <is>
          <t>НН</t>
        </is>
      </c>
      <c r="AE938" t="inlineStr"/>
      <c r="AF938" s="33" t="n">
        <v>45070</v>
      </c>
      <c r="AI938" t="inlineStr">
        <is>
          <t>кол15880177</t>
        </is>
      </c>
      <c r="AJ938" t="inlineStr">
        <is>
          <t>кл.к15880176</t>
        </is>
      </c>
      <c r="AL938" t="inlineStr"/>
      <c r="AM938" t="inlineStr"/>
    </row>
    <row r="939">
      <c r="A939" t="n">
        <v>1</v>
      </c>
      <c r="B939" t="inlineStr">
        <is>
          <t>01</t>
        </is>
      </c>
      <c r="C939" t="inlineStr">
        <is>
          <t>DS0701OR0000934</t>
        </is>
      </c>
      <c r="D939" t="inlineStr">
        <is>
          <t>Энергоснабжение</t>
        </is>
      </c>
      <c r="E939" t="inlineStr">
        <is>
          <t>Филиал ПАО "Россети СК"-"Дагэнерго"</t>
        </is>
      </c>
      <c r="F939" t="n">
        <v>53301182</v>
      </c>
      <c r="G939" t="inlineStr">
        <is>
          <t>Прочие потребители</t>
        </is>
      </c>
      <c r="H939" t="inlineStr">
        <is>
          <t>Магазин "Айсарат 2"</t>
        </is>
      </c>
      <c r="K939" t="inlineStr">
        <is>
          <t>ПС 35/6 кВ "Город"</t>
        </is>
      </c>
      <c r="N939" t="inlineStr">
        <is>
          <t>г.Кизилюрт</t>
        </is>
      </c>
      <c r="O939" t="inlineStr">
        <is>
          <t>ул.Им.Газимагомеда</t>
        </is>
      </c>
      <c r="R939" t="inlineStr">
        <is>
          <t>ЦЭ 6803 В</t>
        </is>
      </c>
      <c r="S939" t="n">
        <v>9026031006695</v>
      </c>
      <c r="T939" t="n">
        <v>1</v>
      </c>
      <c r="U939" t="n">
        <v>8056</v>
      </c>
      <c r="V939" t="n">
        <v>8056</v>
      </c>
      <c r="W939">
        <f>V944-U944</f>
        <v/>
      </c>
      <c r="X939">
        <f>ROUND((W944*T944),0)</f>
        <v/>
      </c>
      <c r="Y939">
        <f>ROUND((X944/100)*2.3,0)</f>
        <v/>
      </c>
      <c r="AC939">
        <f>X944+Y944+Z944+AA944+AB944</f>
        <v/>
      </c>
      <c r="AD939" t="inlineStr">
        <is>
          <t>НН</t>
        </is>
      </c>
      <c r="AE939" t="inlineStr"/>
      <c r="AL939" t="inlineStr"/>
      <c r="AM939" t="inlineStr"/>
    </row>
    <row r="940">
      <c r="A940" t="n">
        <v>1</v>
      </c>
      <c r="B940" t="inlineStr">
        <is>
          <t>01</t>
        </is>
      </c>
      <c r="C940" t="inlineStr">
        <is>
          <t>DS0701OR0000935</t>
        </is>
      </c>
      <c r="D940" t="inlineStr">
        <is>
          <t>Энергоснабжение</t>
        </is>
      </c>
      <c r="E940" t="inlineStr">
        <is>
          <t>Филиал ПАО "Россети СК"-"Дагэнерго"</t>
        </is>
      </c>
      <c r="F940" t="n">
        <v>53301184</v>
      </c>
      <c r="G940" t="inlineStr">
        <is>
          <t>Прочие потребители</t>
        </is>
      </c>
      <c r="H940" t="inlineStr">
        <is>
          <t xml:space="preserve">Фруктовый склад  </t>
        </is>
      </c>
      <c r="K940" t="inlineStr">
        <is>
          <t>ПС 35/6 кВ "Город"</t>
        </is>
      </c>
      <c r="N940" t="inlineStr">
        <is>
          <t>г.Кизилюрт</t>
        </is>
      </c>
      <c r="O940" t="inlineStr">
        <is>
          <t>ул.Им.Газимагомеда</t>
        </is>
      </c>
      <c r="R940" t="inlineStr">
        <is>
          <t>ЦЭ 6803 В</t>
        </is>
      </c>
      <c r="S940" t="n">
        <v>118277078</v>
      </c>
      <c r="T940" t="n">
        <v>1</v>
      </c>
      <c r="U940" t="n">
        <v>21013</v>
      </c>
      <c r="V940" t="n">
        <v>21013</v>
      </c>
      <c r="W940">
        <f>V945-U945</f>
        <v/>
      </c>
      <c r="X940">
        <f>ROUND((W945*T945),0)</f>
        <v/>
      </c>
      <c r="Y940">
        <f>ROUND((X945/100)*2.3,0)</f>
        <v/>
      </c>
      <c r="AC940">
        <f>X945+Y945+Z945+AA945+AB945</f>
        <v/>
      </c>
      <c r="AD940" t="inlineStr">
        <is>
          <t>НН</t>
        </is>
      </c>
      <c r="AE940" t="inlineStr"/>
      <c r="AI940" t="inlineStr">
        <is>
          <t>нет</t>
        </is>
      </c>
      <c r="AL940" t="inlineStr"/>
      <c r="AM940" t="inlineStr"/>
    </row>
    <row r="941">
      <c r="A941" t="n">
        <v>1</v>
      </c>
      <c r="B941" t="inlineStr">
        <is>
          <t>01</t>
        </is>
      </c>
      <c r="C941" t="inlineStr">
        <is>
          <t>DS0701OR0000936</t>
        </is>
      </c>
      <c r="D941" t="inlineStr">
        <is>
          <t>Энергоснабжение</t>
        </is>
      </c>
      <c r="E941" t="inlineStr">
        <is>
          <t>Филиал ПАО "Россети СК"-"Дагэнерго"</t>
        </is>
      </c>
      <c r="F941" t="n">
        <v>53301185</v>
      </c>
      <c r="G941" t="inlineStr">
        <is>
          <t>Прочие потребители</t>
        </is>
      </c>
      <c r="H941" t="inlineStr">
        <is>
          <t xml:space="preserve">Магазин "Стандарт"  </t>
        </is>
      </c>
      <c r="K941" t="inlineStr">
        <is>
          <t>ПС 35/6 кВ "Город"</t>
        </is>
      </c>
      <c r="N941" t="inlineStr">
        <is>
          <t>г.Кизилюрт</t>
        </is>
      </c>
      <c r="O941" t="inlineStr">
        <is>
          <t>ул.Им.Газимагомеда</t>
        </is>
      </c>
      <c r="R941" t="inlineStr">
        <is>
          <t>Меркурий 201.2</t>
        </is>
      </c>
      <c r="S941" t="n">
        <v>19064967</v>
      </c>
      <c r="T941" t="n">
        <v>1</v>
      </c>
      <c r="U941" t="n">
        <v>25651</v>
      </c>
      <c r="V941" t="n">
        <v>25651</v>
      </c>
      <c r="W941">
        <f>V946-U946</f>
        <v/>
      </c>
      <c r="X941">
        <f>ROUND((W946*T946),0)</f>
        <v/>
      </c>
      <c r="Y941">
        <f>ROUND((X946/100)*2.3,0)</f>
        <v/>
      </c>
      <c r="AC941">
        <f>X946+Y946+Z946+AA946+AB946</f>
        <v/>
      </c>
      <c r="AD941" t="inlineStr">
        <is>
          <t>НН</t>
        </is>
      </c>
      <c r="AE941" t="inlineStr"/>
      <c r="AL941" t="inlineStr"/>
      <c r="AM941" t="inlineStr"/>
      <c r="AN941" t="inlineStr">
        <is>
          <t>Отключен</t>
        </is>
      </c>
    </row>
    <row r="942">
      <c r="A942" t="n">
        <v>1</v>
      </c>
      <c r="B942" t="inlineStr">
        <is>
          <t>01</t>
        </is>
      </c>
      <c r="C942" t="inlineStr">
        <is>
          <t>DS0701OR0000937</t>
        </is>
      </c>
      <c r="D942" t="inlineStr">
        <is>
          <t>Энергоснабжение</t>
        </is>
      </c>
      <c r="E942" t="inlineStr">
        <is>
          <t>Филиал ПАО "Россети СК"-"Дагэнерго"</t>
        </is>
      </c>
      <c r="F942" t="n">
        <v>53301188</v>
      </c>
      <c r="G942" t="inlineStr">
        <is>
          <t>Прочие потребители</t>
        </is>
      </c>
      <c r="H942" t="inlineStr">
        <is>
          <t>Магазин "Ткани" Абдулаева А</t>
        </is>
      </c>
      <c r="K942" t="inlineStr">
        <is>
          <t>ПС 35/6 кВ "Город"</t>
        </is>
      </c>
      <c r="N942" t="inlineStr">
        <is>
          <t>г.Кизилюрт</t>
        </is>
      </c>
      <c r="O942" t="inlineStr">
        <is>
          <t>ул.Полежаева</t>
        </is>
      </c>
      <c r="R942" t="inlineStr">
        <is>
          <t>ЦЭ 6807 Б</t>
        </is>
      </c>
      <c r="S942" t="n">
        <v>46083919</v>
      </c>
      <c r="T942" t="n">
        <v>1</v>
      </c>
      <c r="U942" t="n">
        <v>12548</v>
      </c>
      <c r="V942" t="n">
        <v>12548</v>
      </c>
      <c r="W942">
        <f>V947-U947</f>
        <v/>
      </c>
      <c r="X942">
        <f>ROUND((W947*T947),0)</f>
        <v/>
      </c>
      <c r="Y942">
        <f>ROUND((X947/100)*2.3,0)</f>
        <v/>
      </c>
      <c r="AC942">
        <f>X947+Y947+Z947+AA947+AB947</f>
        <v/>
      </c>
      <c r="AD942" t="inlineStr">
        <is>
          <t>НН</t>
        </is>
      </c>
      <c r="AE942" t="inlineStr"/>
      <c r="AF942" s="33" t="n">
        <v>45075</v>
      </c>
      <c r="AI942" t="inlineStr">
        <is>
          <t>дэж012157</t>
        </is>
      </c>
      <c r="AJ942" t="n">
        <v>0</v>
      </c>
      <c r="AL942" t="inlineStr"/>
      <c r="AM942" t="inlineStr"/>
    </row>
    <row r="943">
      <c r="A943" t="n">
        <v>1</v>
      </c>
      <c r="B943" t="inlineStr">
        <is>
          <t>01</t>
        </is>
      </c>
      <c r="C943" t="inlineStr">
        <is>
          <t>DS0701OR0000938</t>
        </is>
      </c>
      <c r="D943" t="inlineStr">
        <is>
          <t>Энергоснабжение</t>
        </is>
      </c>
      <c r="E943" t="inlineStr">
        <is>
          <t>Филиал ПАО "Россети СК"-"Дагэнерго"</t>
        </is>
      </c>
      <c r="F943" t="n">
        <v>53301189</v>
      </c>
      <c r="G943" t="inlineStr">
        <is>
          <t>Прочие потребители</t>
        </is>
      </c>
      <c r="H943" t="inlineStr">
        <is>
          <t>Магазин  Культтовары Кадиев Г</t>
        </is>
      </c>
      <c r="K943" t="inlineStr">
        <is>
          <t>ПС 35/6 кВ "Город"</t>
        </is>
      </c>
      <c r="N943" t="inlineStr">
        <is>
          <t>г.Кизилюрт</t>
        </is>
      </c>
      <c r="O943" t="inlineStr">
        <is>
          <t>ул.Полежаева</t>
        </is>
      </c>
      <c r="R943" t="inlineStr">
        <is>
          <t>ЦЭ 6807 Б</t>
        </is>
      </c>
      <c r="S943" t="n">
        <v>46013980</v>
      </c>
      <c r="T943" t="n">
        <v>1</v>
      </c>
      <c r="U943" t="n">
        <v>40557</v>
      </c>
      <c r="V943" t="n">
        <v>40557</v>
      </c>
      <c r="W943">
        <f>V948-U948</f>
        <v/>
      </c>
      <c r="X943">
        <f>ROUND((W948*T948),0)</f>
        <v/>
      </c>
      <c r="Y943">
        <f>ROUND((X948/100)*2.3,0)</f>
        <v/>
      </c>
      <c r="AC943">
        <f>X948+Y948+Z948+AA948+AB948</f>
        <v/>
      </c>
      <c r="AD943" t="inlineStr">
        <is>
          <t>НН</t>
        </is>
      </c>
      <c r="AE943" t="inlineStr"/>
      <c r="AF943" s="33" t="n">
        <v>45075</v>
      </c>
      <c r="AL943" t="inlineStr"/>
      <c r="AM943" t="inlineStr"/>
    </row>
    <row r="944">
      <c r="A944" t="n">
        <v>1</v>
      </c>
      <c r="B944" t="inlineStr">
        <is>
          <t>01</t>
        </is>
      </c>
      <c r="C944" t="inlineStr">
        <is>
          <t>DS0701OR0000939</t>
        </is>
      </c>
      <c r="D944" t="inlineStr">
        <is>
          <t>Энергоснабжение</t>
        </is>
      </c>
      <c r="E944" t="inlineStr">
        <is>
          <t>Филиал ПАО "Россети СК"-"Дагэнерго"</t>
        </is>
      </c>
      <c r="F944" t="n">
        <v>53301190</v>
      </c>
      <c r="G944" t="inlineStr">
        <is>
          <t>Прочие потребители</t>
        </is>
      </c>
      <c r="H944" t="inlineStr">
        <is>
          <t>Магазин "Галантерея" Бутаева Ш</t>
        </is>
      </c>
      <c r="K944" t="inlineStr">
        <is>
          <t>ПС 35/6 кВ "Город"</t>
        </is>
      </c>
      <c r="N944" t="inlineStr">
        <is>
          <t>г.Кизилюрт</t>
        </is>
      </c>
      <c r="O944" t="inlineStr">
        <is>
          <t>ул.Полежаева</t>
        </is>
      </c>
      <c r="R944" t="inlineStr">
        <is>
          <t>ЦЭ 6807 Б</t>
        </is>
      </c>
      <c r="S944" t="n">
        <v>46084191</v>
      </c>
      <c r="T944" t="n">
        <v>1</v>
      </c>
      <c r="U944" t="n">
        <v>15460</v>
      </c>
      <c r="V944" t="n">
        <v>15460</v>
      </c>
      <c r="W944">
        <f>V949-U949</f>
        <v/>
      </c>
      <c r="X944">
        <f>ROUND((W949*T949),0)</f>
        <v/>
      </c>
      <c r="Y944">
        <f>ROUND((X949/100)*2.3,0)</f>
        <v/>
      </c>
      <c r="AC944">
        <f>X949+Y949+Z949+AA949+AB949</f>
        <v/>
      </c>
      <c r="AD944" t="inlineStr">
        <is>
          <t>НН</t>
        </is>
      </c>
      <c r="AE944" t="inlineStr"/>
      <c r="AF944" s="33" t="n">
        <v>45076</v>
      </c>
      <c r="AI944" t="inlineStr">
        <is>
          <t>дэж012170</t>
        </is>
      </c>
      <c r="AL944" t="inlineStr"/>
      <c r="AM944" t="inlineStr"/>
    </row>
    <row r="945">
      <c r="A945" t="n">
        <v>1</v>
      </c>
      <c r="B945" t="inlineStr">
        <is>
          <t>01</t>
        </is>
      </c>
      <c r="C945" t="inlineStr">
        <is>
          <t>DS0701OR0000940</t>
        </is>
      </c>
      <c r="D945" t="inlineStr">
        <is>
          <t>Энергоснабжение</t>
        </is>
      </c>
      <c r="E945" t="inlineStr">
        <is>
          <t>Филиал ПАО "Россети СК"-"Дагэнерго"</t>
        </is>
      </c>
      <c r="F945" t="n">
        <v>53301191</v>
      </c>
      <c r="G945" t="inlineStr">
        <is>
          <t>Прочие потребители</t>
        </is>
      </c>
      <c r="H945" t="inlineStr">
        <is>
          <t>Магазин "Кодак" (парикмахерская)</t>
        </is>
      </c>
      <c r="K945" t="inlineStr">
        <is>
          <t>ПС 35/6 кВ "Город"</t>
        </is>
      </c>
      <c r="N945" t="inlineStr">
        <is>
          <t>г.Кизилюрт</t>
        </is>
      </c>
      <c r="O945" t="inlineStr">
        <is>
          <t xml:space="preserve">ул.Полежаева </t>
        </is>
      </c>
      <c r="P945" t="inlineStr">
        <is>
          <t>14 А</t>
        </is>
      </c>
      <c r="R945" t="inlineStr">
        <is>
          <t>ЦЭ 6807 П</t>
        </is>
      </c>
      <c r="S945" t="n">
        <v>9018014514</v>
      </c>
      <c r="T945" t="n">
        <v>1</v>
      </c>
      <c r="U945" t="n">
        <v>17081</v>
      </c>
      <c r="V945" t="n">
        <v>17081</v>
      </c>
      <c r="W945">
        <f>V950-U950</f>
        <v/>
      </c>
      <c r="X945">
        <f>ROUND((W950*T950),0)</f>
        <v/>
      </c>
      <c r="Y945">
        <f>ROUND((X950/100)*2.3,0)</f>
        <v/>
      </c>
      <c r="AC945">
        <f>X950+Y950+Z950+AA950+AB950</f>
        <v/>
      </c>
      <c r="AD945" t="inlineStr">
        <is>
          <t>НН</t>
        </is>
      </c>
      <c r="AE945" t="inlineStr"/>
      <c r="AL945" t="inlineStr"/>
      <c r="AM945" t="inlineStr"/>
    </row>
    <row r="946">
      <c r="A946" t="n">
        <v>1</v>
      </c>
      <c r="B946" t="inlineStr">
        <is>
          <t>01</t>
        </is>
      </c>
      <c r="C946" t="inlineStr">
        <is>
          <t>DS0701OR0000941</t>
        </is>
      </c>
      <c r="D946" t="inlineStr">
        <is>
          <t>Энергоснабжение</t>
        </is>
      </c>
      <c r="E946" t="inlineStr">
        <is>
          <t>Филиал ПАО "Россети СК"-"Дагэнерго"</t>
        </is>
      </c>
      <c r="F946" t="n">
        <v>53301194</v>
      </c>
      <c r="G946" t="inlineStr">
        <is>
          <t>Прочие потребители</t>
        </is>
      </c>
      <c r="H946" t="inlineStr">
        <is>
          <t>Магазин киоск  Написат</t>
        </is>
      </c>
      <c r="K946" t="inlineStr">
        <is>
          <t>ПС 35/6 кВ "Город"</t>
        </is>
      </c>
      <c r="N946" t="inlineStr">
        <is>
          <t>г.Кизилюрт</t>
        </is>
      </c>
      <c r="O946" t="inlineStr">
        <is>
          <t>ул.Полежаева</t>
        </is>
      </c>
      <c r="R946" t="inlineStr">
        <is>
          <t>Меркурий 201.5</t>
        </is>
      </c>
      <c r="S946" t="inlineStr">
        <is>
          <t>07658747</t>
        </is>
      </c>
      <c r="T946" t="n">
        <v>1</v>
      </c>
      <c r="U946" t="n">
        <v>8265</v>
      </c>
      <c r="V946" t="n">
        <v>8265</v>
      </c>
      <c r="W946">
        <f>V951-U951</f>
        <v/>
      </c>
      <c r="X946">
        <f>ROUND((W951*T951),0)</f>
        <v/>
      </c>
      <c r="Y946">
        <f>ROUND((X951/100)*2.3,0)</f>
        <v/>
      </c>
      <c r="AC946">
        <f>X951+Y951+Z951+AA951+AB951</f>
        <v/>
      </c>
      <c r="AD946" t="inlineStr">
        <is>
          <t>НН</t>
        </is>
      </c>
      <c r="AE946" t="inlineStr"/>
      <c r="AF946" s="33" t="n">
        <v>45075</v>
      </c>
      <c r="AI946" t="inlineStr">
        <is>
          <t>дэж012141</t>
        </is>
      </c>
      <c r="AL946" t="inlineStr"/>
      <c r="AM946" t="inlineStr"/>
    </row>
    <row r="947">
      <c r="A947" t="n">
        <v>1</v>
      </c>
      <c r="B947" t="inlineStr">
        <is>
          <t>01</t>
        </is>
      </c>
      <c r="C947" t="inlineStr">
        <is>
          <t>DS0701OR0000942</t>
        </is>
      </c>
      <c r="D947" t="inlineStr">
        <is>
          <t>Энергоснабжение</t>
        </is>
      </c>
      <c r="E947" t="inlineStr">
        <is>
          <t>Филиал ПАО "Россети СК"-"Дагэнерго"</t>
        </is>
      </c>
      <c r="F947" t="n">
        <v>53301195</v>
      </c>
      <c r="G947" t="inlineStr">
        <is>
          <t>Прочие потребители</t>
        </is>
      </c>
      <c r="H947" t="inlineStr">
        <is>
          <t>Магазин "Престиж" краски (Ателье)</t>
        </is>
      </c>
      <c r="K947" t="inlineStr">
        <is>
          <t>ПС 35/6 кВ "Город"</t>
        </is>
      </c>
      <c r="N947" t="inlineStr">
        <is>
          <t>г.Кизилюрт</t>
        </is>
      </c>
      <c r="O947" t="inlineStr">
        <is>
          <t>ул.Полежаева</t>
        </is>
      </c>
      <c r="R947" t="inlineStr">
        <is>
          <t>Меркурий 201.2</t>
        </is>
      </c>
      <c r="S947" t="n">
        <v>28168682</v>
      </c>
      <c r="T947" t="n">
        <v>1</v>
      </c>
      <c r="U947" t="n">
        <v>8137</v>
      </c>
      <c r="V947" t="n">
        <v>8137</v>
      </c>
      <c r="W947">
        <f>V952-U952</f>
        <v/>
      </c>
      <c r="X947">
        <f>ROUND((W952*T952),0)</f>
        <v/>
      </c>
      <c r="Y947">
        <f>ROUND((X952/100)*2.3,0)</f>
        <v/>
      </c>
      <c r="AC947">
        <f>X952+Y952+Z952+AA952+AB952</f>
        <v/>
      </c>
      <c r="AD947" t="inlineStr">
        <is>
          <t>НН</t>
        </is>
      </c>
      <c r="AE947" t="inlineStr"/>
      <c r="AF947" s="33" t="n">
        <v>45075</v>
      </c>
      <c r="AI947" t="inlineStr">
        <is>
          <t>дэж012016</t>
        </is>
      </c>
      <c r="AL947" t="inlineStr"/>
      <c r="AM947" t="inlineStr"/>
    </row>
    <row r="948">
      <c r="A948" t="n">
        <v>1</v>
      </c>
      <c r="B948" t="inlineStr">
        <is>
          <t>01</t>
        </is>
      </c>
      <c r="C948" t="inlineStr">
        <is>
          <t>DS0701OR0000943</t>
        </is>
      </c>
      <c r="D948" t="inlineStr">
        <is>
          <t>Энергоснабжение</t>
        </is>
      </c>
      <c r="E948" t="inlineStr">
        <is>
          <t>Филиал ПАО "Россети СК"-"Дагэнерго"</t>
        </is>
      </c>
      <c r="F948" t="n">
        <v>53301196</v>
      </c>
      <c r="G948" t="inlineStr">
        <is>
          <t>Прочие потребители</t>
        </is>
      </c>
      <c r="H948" t="inlineStr">
        <is>
          <t>Магазин"Прокат свадеб. платьев"</t>
        </is>
      </c>
      <c r="K948" t="inlineStr">
        <is>
          <t>ПС 35/6 кВ "Город"</t>
        </is>
      </c>
      <c r="N948" t="inlineStr">
        <is>
          <t>г.Кизилюрт</t>
        </is>
      </c>
      <c r="O948" t="inlineStr">
        <is>
          <t>ул.Полежаева</t>
        </is>
      </c>
      <c r="R948" t="inlineStr">
        <is>
          <t>Меркурий 201.2</t>
        </is>
      </c>
      <c r="S948" t="n">
        <v>13292564</v>
      </c>
      <c r="T948" t="n">
        <v>1</v>
      </c>
      <c r="U948" t="n">
        <v>10781</v>
      </c>
      <c r="V948" t="n">
        <v>10781</v>
      </c>
      <c r="W948">
        <f>V953-U953</f>
        <v/>
      </c>
      <c r="X948">
        <f>ROUND((W953*T953),0)</f>
        <v/>
      </c>
      <c r="Y948">
        <f>ROUND((X953/100)*2.3,0)</f>
        <v/>
      </c>
      <c r="AC948">
        <f>X953+Y953+Z953+AA953+AB953</f>
        <v/>
      </c>
      <c r="AD948" t="inlineStr">
        <is>
          <t>НН</t>
        </is>
      </c>
      <c r="AE948" t="inlineStr"/>
      <c r="AI948" t="inlineStr">
        <is>
          <t>отиск</t>
        </is>
      </c>
      <c r="AJ948" t="inlineStr">
        <is>
          <t>003627</t>
        </is>
      </c>
      <c r="AL948" t="inlineStr"/>
      <c r="AM948" t="inlineStr"/>
    </row>
    <row r="949">
      <c r="A949" t="n">
        <v>1</v>
      </c>
      <c r="B949" t="inlineStr">
        <is>
          <t>01</t>
        </is>
      </c>
      <c r="C949" t="inlineStr">
        <is>
          <t>DS0701OR0000944</t>
        </is>
      </c>
      <c r="D949" t="inlineStr">
        <is>
          <t>Энергоснабжение</t>
        </is>
      </c>
      <c r="E949" t="inlineStr">
        <is>
          <t>Филиал ПАО "Россети СК"-"Дагэнерго"</t>
        </is>
      </c>
      <c r="F949" t="n">
        <v>53301202</v>
      </c>
      <c r="G949" t="inlineStr">
        <is>
          <t>Прочие потребители</t>
        </is>
      </c>
      <c r="H949" t="inlineStr">
        <is>
          <t>Магазин "Ибрагим"  (Баркат)</t>
        </is>
      </c>
      <c r="K949" t="inlineStr">
        <is>
          <t>ПС 35/6 кВ "Город"</t>
        </is>
      </c>
      <c r="N949" t="inlineStr">
        <is>
          <t>г.Кизилюрт</t>
        </is>
      </c>
      <c r="O949" t="inlineStr">
        <is>
          <t>ул.Полежаева</t>
        </is>
      </c>
      <c r="R949" t="inlineStr">
        <is>
          <t>Каскад КМ-110</t>
        </is>
      </c>
      <c r="S949" t="n">
        <v>10022814</v>
      </c>
      <c r="T949" t="n">
        <v>1</v>
      </c>
      <c r="U949" t="n">
        <v>8640</v>
      </c>
      <c r="V949" t="n">
        <v>8640</v>
      </c>
      <c r="W949">
        <f>V954-U954</f>
        <v/>
      </c>
      <c r="X949">
        <f>ROUND((W954*T954),0)</f>
        <v/>
      </c>
      <c r="Y949">
        <f>ROUND((X954/100)*2.3,0)</f>
        <v/>
      </c>
      <c r="AC949">
        <f>X954+Y954+Z954+AA954+AB954</f>
        <v/>
      </c>
      <c r="AD949" t="inlineStr">
        <is>
          <t>НН</t>
        </is>
      </c>
      <c r="AE949" t="inlineStr"/>
      <c r="AL949" t="inlineStr"/>
      <c r="AM949" t="inlineStr"/>
    </row>
    <row r="950">
      <c r="A950" t="n">
        <v>1</v>
      </c>
      <c r="B950" t="inlineStr">
        <is>
          <t>01</t>
        </is>
      </c>
      <c r="C950" t="inlineStr">
        <is>
          <t>DS0701OR0000945</t>
        </is>
      </c>
      <c r="D950" t="inlineStr">
        <is>
          <t>Энергоснабжение</t>
        </is>
      </c>
      <c r="E950" t="inlineStr">
        <is>
          <t>Филиал ПАО "Россети СК"-"Дагэнерго"</t>
        </is>
      </c>
      <c r="F950" t="n">
        <v>53301203</v>
      </c>
      <c r="G950" t="inlineStr">
        <is>
          <t>Прочие потребители</t>
        </is>
      </c>
      <c r="H950" t="inlineStr">
        <is>
          <t>Магазин"Сельский дом"</t>
        </is>
      </c>
      <c r="K950" t="inlineStr">
        <is>
          <t>ПС 35/6 кВ "Город"</t>
        </is>
      </c>
      <c r="N950" t="inlineStr">
        <is>
          <t>г.Кизилюрт</t>
        </is>
      </c>
      <c r="O950" t="inlineStr">
        <is>
          <t>ул.Полежаева</t>
        </is>
      </c>
      <c r="R950" t="inlineStr">
        <is>
          <t>ЦЭ 6807 П</t>
        </is>
      </c>
      <c r="S950" t="inlineStr">
        <is>
          <t>007129022052866</t>
        </is>
      </c>
      <c r="T950" t="n">
        <v>1</v>
      </c>
      <c r="U950" t="n">
        <v>5650</v>
      </c>
      <c r="V950" t="n">
        <v>5650</v>
      </c>
      <c r="W950">
        <f>V955-U955</f>
        <v/>
      </c>
      <c r="X950">
        <f>ROUND((W955*T955),0)</f>
        <v/>
      </c>
      <c r="Y950">
        <f>ROUND((X955/100)*2.3,0)</f>
        <v/>
      </c>
      <c r="AC950">
        <f>X955+Y955+Z955+AA955+AB955</f>
        <v/>
      </c>
      <c r="AD950" t="inlineStr">
        <is>
          <t>НН</t>
        </is>
      </c>
      <c r="AE950" t="inlineStr"/>
      <c r="AF950" s="33" t="n">
        <v>45075</v>
      </c>
      <c r="AI950" t="inlineStr">
        <is>
          <t>дэж012177</t>
        </is>
      </c>
      <c r="AJ950" t="inlineStr">
        <is>
          <t>хх</t>
        </is>
      </c>
      <c r="AL950" t="inlineStr"/>
      <c r="AM950" t="inlineStr"/>
    </row>
    <row r="951">
      <c r="A951" t="n">
        <v>1</v>
      </c>
      <c r="B951" t="inlineStr">
        <is>
          <t>01</t>
        </is>
      </c>
      <c r="C951" t="inlineStr">
        <is>
          <t>DS0701OR0000946</t>
        </is>
      </c>
      <c r="D951" t="inlineStr">
        <is>
          <t>Энергоснабжение</t>
        </is>
      </c>
      <c r="E951" t="inlineStr">
        <is>
          <t>Филиал ПАО "Россети СК"-"Дагэнерго"</t>
        </is>
      </c>
      <c r="F951" t="n">
        <v>53301204</v>
      </c>
      <c r="G951" t="inlineStr">
        <is>
          <t>Прочие потребители</t>
        </is>
      </c>
      <c r="H951" t="inlineStr">
        <is>
          <t>Магазин"Мир посуды"Меджидова А.</t>
        </is>
      </c>
      <c r="K951" t="inlineStr">
        <is>
          <t>ПС 35/6 кВ "Город"</t>
        </is>
      </c>
      <c r="N951" t="inlineStr">
        <is>
          <t>г.Кизилюрт</t>
        </is>
      </c>
      <c r="O951" t="inlineStr">
        <is>
          <t>ул.Полежаева</t>
        </is>
      </c>
      <c r="R951" t="inlineStr">
        <is>
          <t>Меркурий 201,8</t>
        </is>
      </c>
      <c r="S951" t="n">
        <v>43121825</v>
      </c>
      <c r="T951" t="n">
        <v>1</v>
      </c>
      <c r="U951" t="n">
        <v>133</v>
      </c>
      <c r="V951" t="n">
        <v>133</v>
      </c>
      <c r="W951">
        <f>V956-U956</f>
        <v/>
      </c>
      <c r="X951">
        <f>ROUND((W956*T956),0)</f>
        <v/>
      </c>
      <c r="Y951">
        <f>ROUND((X956/100)*2.3,0)</f>
        <v/>
      </c>
      <c r="AC951">
        <f>X956+Y956+Z956+AA956+AB956</f>
        <v/>
      </c>
      <c r="AD951" t="inlineStr">
        <is>
          <t>НН</t>
        </is>
      </c>
      <c r="AE951" t="inlineStr"/>
      <c r="AF951" s="33" t="n">
        <v>45075</v>
      </c>
      <c r="AI951" t="inlineStr">
        <is>
          <t>дэж018601</t>
        </is>
      </c>
      <c r="AL951" t="inlineStr"/>
      <c r="AM951" t="inlineStr"/>
    </row>
    <row r="952">
      <c r="A952" t="n">
        <v>1</v>
      </c>
      <c r="B952" t="inlineStr">
        <is>
          <t>01</t>
        </is>
      </c>
      <c r="C952" t="inlineStr">
        <is>
          <t>DS0701OR0000947</t>
        </is>
      </c>
      <c r="D952" t="inlineStr">
        <is>
          <t>Энергоснабжение</t>
        </is>
      </c>
      <c r="E952" t="inlineStr">
        <is>
          <t>Филиал ПАО "Россети СК"-"Дагэнерго"</t>
        </is>
      </c>
      <c r="F952" t="n">
        <v>53301207</v>
      </c>
      <c r="G952" t="inlineStr">
        <is>
          <t>Прочие потребители</t>
        </is>
      </c>
      <c r="H952" t="inlineStr">
        <is>
          <t>Магазин "Лира" Алиева А.(Блеск)</t>
        </is>
      </c>
      <c r="K952" t="inlineStr">
        <is>
          <t>ПС 35/6 кВ "Город"</t>
        </is>
      </c>
      <c r="N952" t="inlineStr">
        <is>
          <t>г.Кизилюрт</t>
        </is>
      </c>
      <c r="O952" t="inlineStr">
        <is>
          <t>ул.Полежаева</t>
        </is>
      </c>
      <c r="R952" t="inlineStr">
        <is>
          <t>Меркурий 201,8</t>
        </is>
      </c>
      <c r="S952" t="n">
        <v>44049413</v>
      </c>
      <c r="T952" t="n">
        <v>1</v>
      </c>
      <c r="U952" t="n">
        <v>1369</v>
      </c>
      <c r="V952" t="n">
        <v>1369</v>
      </c>
      <c r="W952">
        <f>V957-U957</f>
        <v/>
      </c>
      <c r="X952">
        <f>ROUND((W957*T957),0)</f>
        <v/>
      </c>
      <c r="Y952">
        <f>ROUND((X957/100)*2.3,0)</f>
        <v/>
      </c>
      <c r="AC952">
        <f>X957+Y957+Z957+AA957+AB957</f>
        <v/>
      </c>
      <c r="AD952" t="inlineStr">
        <is>
          <t>НН</t>
        </is>
      </c>
      <c r="AE952" t="inlineStr"/>
      <c r="AF952" s="33" t="n">
        <v>45075</v>
      </c>
      <c r="AI952" t="inlineStr">
        <is>
          <t>дэж012113</t>
        </is>
      </c>
      <c r="AL952" t="inlineStr"/>
      <c r="AM952" t="inlineStr"/>
    </row>
    <row r="953">
      <c r="A953" t="n">
        <v>1</v>
      </c>
      <c r="B953" t="inlineStr">
        <is>
          <t>01</t>
        </is>
      </c>
      <c r="C953" t="inlineStr">
        <is>
          <t>DS0701OR0000948</t>
        </is>
      </c>
      <c r="D953" t="inlineStr">
        <is>
          <t>Энергоснабжение</t>
        </is>
      </c>
      <c r="E953" t="inlineStr">
        <is>
          <t>Филиал ПАО "Россети СК"-"Дагэнерго"</t>
        </is>
      </c>
      <c r="F953" t="n">
        <v>53301208</v>
      </c>
      <c r="G953" t="inlineStr">
        <is>
          <t>Прочие потребители</t>
        </is>
      </c>
      <c r="H953" t="inlineStr">
        <is>
          <t>Магазин Ильясова Л.И.</t>
        </is>
      </c>
      <c r="K953" t="inlineStr">
        <is>
          <t>ПС 35/6 кВ "Город"</t>
        </is>
      </c>
      <c r="N953" t="inlineStr">
        <is>
          <t>г.Кизилюрт</t>
        </is>
      </c>
      <c r="O953" t="inlineStr">
        <is>
          <t>ул.Полежаева</t>
        </is>
      </c>
      <c r="P953" t="n">
        <v>3</v>
      </c>
      <c r="R953" t="inlineStr">
        <is>
          <t>Меркурий 201.2</t>
        </is>
      </c>
      <c r="S953" t="n">
        <v>44415622</v>
      </c>
      <c r="T953" t="n">
        <v>1</v>
      </c>
      <c r="U953" t="n">
        <v>3001</v>
      </c>
      <c r="V953" t="n">
        <v>3001</v>
      </c>
      <c r="W953">
        <f>V958-U958</f>
        <v/>
      </c>
      <c r="X953">
        <f>ROUND((W958*T958),0)</f>
        <v/>
      </c>
      <c r="Y953">
        <f>ROUND((X958/100)*2.3,0)</f>
        <v/>
      </c>
      <c r="AC953">
        <f>X958+Y958+Z958+AA958+AB958</f>
        <v/>
      </c>
      <c r="AD953" t="inlineStr">
        <is>
          <t>НН</t>
        </is>
      </c>
      <c r="AE953" t="inlineStr"/>
      <c r="AF953" s="33" t="n">
        <v>45076</v>
      </c>
      <c r="AI953" t="inlineStr">
        <is>
          <t>дэж012155</t>
        </is>
      </c>
      <c r="AL953" t="inlineStr"/>
      <c r="AM953" t="inlineStr"/>
    </row>
    <row r="954">
      <c r="A954" t="n">
        <v>1</v>
      </c>
      <c r="B954" t="inlineStr">
        <is>
          <t>01</t>
        </is>
      </c>
      <c r="C954" t="inlineStr">
        <is>
          <t>DS0701OR0000949</t>
        </is>
      </c>
      <c r="D954" t="inlineStr">
        <is>
          <t>Энергоснабжение</t>
        </is>
      </c>
      <c r="E954" t="inlineStr">
        <is>
          <t>Филиал ПАО "Россети СК"-"Дагэнерго"</t>
        </is>
      </c>
      <c r="F954" t="n">
        <v>53301209</v>
      </c>
      <c r="G954" t="inlineStr">
        <is>
          <t>Прочие потребители</t>
        </is>
      </c>
      <c r="H954" t="inlineStr">
        <is>
          <t xml:space="preserve">Магазин "Царство конфет"  </t>
        </is>
      </c>
      <c r="K954" t="inlineStr">
        <is>
          <t>ПС 35/6 кВ "Город"</t>
        </is>
      </c>
      <c r="N954" t="inlineStr">
        <is>
          <t>г.Кизилюрт</t>
        </is>
      </c>
      <c r="O954" t="inlineStr">
        <is>
          <t>на рынке</t>
        </is>
      </c>
      <c r="R954" t="inlineStr">
        <is>
          <t>ЦЭ 6807 П</t>
        </is>
      </c>
      <c r="S954" t="inlineStr">
        <is>
          <t>007129030019856</t>
        </is>
      </c>
      <c r="T954" t="n">
        <v>1</v>
      </c>
      <c r="U954" t="n">
        <v>30418</v>
      </c>
      <c r="V954" t="n">
        <v>30418</v>
      </c>
      <c r="W954">
        <f>V959-U959</f>
        <v/>
      </c>
      <c r="X954">
        <f>ROUND((W959*T959),0)</f>
        <v/>
      </c>
      <c r="Y954">
        <f>ROUND((X959/100)*2.3,0)</f>
        <v/>
      </c>
      <c r="AC954">
        <f>X959+Y959+Z959+AA959+AB959</f>
        <v/>
      </c>
      <c r="AD954" t="inlineStr">
        <is>
          <t>НН</t>
        </is>
      </c>
      <c r="AE954" t="inlineStr"/>
      <c r="AF954" s="33" t="n">
        <v>45076</v>
      </c>
      <c r="AI954" t="inlineStr">
        <is>
          <t>дэж012125</t>
        </is>
      </c>
      <c r="AJ954" t="n">
        <v>5548733</v>
      </c>
      <c r="AK954" t="n">
        <v>5548732</v>
      </c>
      <c r="AL954" t="inlineStr"/>
      <c r="AM954" t="inlineStr"/>
    </row>
    <row r="955">
      <c r="A955" t="n">
        <v>1</v>
      </c>
      <c r="B955" t="inlineStr">
        <is>
          <t>01</t>
        </is>
      </c>
      <c r="C955" t="inlineStr">
        <is>
          <t>DS0701OR0000950</t>
        </is>
      </c>
      <c r="D955" t="inlineStr">
        <is>
          <t>Энергоснабжение</t>
        </is>
      </c>
      <c r="E955" t="inlineStr">
        <is>
          <t>Филиал ПАО "Россети СК"-"Дагэнерго"</t>
        </is>
      </c>
      <c r="F955" t="n">
        <v>53301210</v>
      </c>
      <c r="G955" t="inlineStr">
        <is>
          <t>Прочие потребители</t>
        </is>
      </c>
      <c r="H955" t="inlineStr">
        <is>
          <t>Магазин "Сапишка"</t>
        </is>
      </c>
      <c r="K955" t="inlineStr">
        <is>
          <t>ПС 35/6 кВ "Город"</t>
        </is>
      </c>
      <c r="N955" t="inlineStr">
        <is>
          <t>г.Кизилюрт</t>
        </is>
      </c>
      <c r="O955" t="inlineStr">
        <is>
          <t>ул. Дорожная</t>
        </is>
      </c>
      <c r="R955" t="inlineStr">
        <is>
          <t>Меркурий 201.2</t>
        </is>
      </c>
      <c r="S955" t="n">
        <v>14387419</v>
      </c>
      <c r="T955" t="n">
        <v>1</v>
      </c>
      <c r="U955" t="n">
        <v>30360</v>
      </c>
      <c r="V955" t="n">
        <v>30360</v>
      </c>
      <c r="W955">
        <f>V960-U960</f>
        <v/>
      </c>
      <c r="X955">
        <f>ROUND((W960*T960),0)</f>
        <v/>
      </c>
      <c r="Y955">
        <f>ROUND((X960/100)*2.3,0)</f>
        <v/>
      </c>
      <c r="AC955">
        <f>X960+Y960+Z960+AA960+AB960</f>
        <v/>
      </c>
      <c r="AD955" t="inlineStr">
        <is>
          <t>НН</t>
        </is>
      </c>
      <c r="AE955" t="inlineStr"/>
      <c r="AF955" s="33" t="n">
        <v>45076</v>
      </c>
      <c r="AI955" t="inlineStr">
        <is>
          <t>дэж012162</t>
        </is>
      </c>
      <c r="AJ955" t="inlineStr">
        <is>
          <t>003628</t>
        </is>
      </c>
      <c r="AK955" t="inlineStr">
        <is>
          <t>н13 0652462</t>
        </is>
      </c>
      <c r="AL955" t="inlineStr"/>
      <c r="AM955" t="inlineStr"/>
    </row>
    <row r="956">
      <c r="A956" t="n">
        <v>1</v>
      </c>
      <c r="B956" t="inlineStr">
        <is>
          <t>01</t>
        </is>
      </c>
      <c r="C956" t="inlineStr">
        <is>
          <t>DS0701OR0000951</t>
        </is>
      </c>
      <c r="D956" t="inlineStr">
        <is>
          <t>Энергоснабжение</t>
        </is>
      </c>
      <c r="E956" t="inlineStr">
        <is>
          <t>Филиал ПАО "Россети СК"-"Дагэнерго"</t>
        </is>
      </c>
      <c r="F956" t="n">
        <v>53301211</v>
      </c>
      <c r="G956" t="inlineStr">
        <is>
          <t>Прочие потребители</t>
        </is>
      </c>
      <c r="H956" t="inlineStr">
        <is>
          <t>ООО Кизилюрт.универсальный рынок</t>
        </is>
      </c>
      <c r="K956" t="inlineStr">
        <is>
          <t>ПС 35/6 кВ "Город"</t>
        </is>
      </c>
      <c r="N956" t="inlineStr">
        <is>
          <t>г.Кизилюрт</t>
        </is>
      </c>
      <c r="O956" t="inlineStr">
        <is>
          <t>ул.Кавказская</t>
        </is>
      </c>
      <c r="P956" t="n">
        <v>2</v>
      </c>
      <c r="R956" t="inlineStr">
        <is>
          <t>СЕ 303 S31 543 JGVZ GS01</t>
        </is>
      </c>
      <c r="S956" t="inlineStr">
        <is>
          <t>011880153070348</t>
        </is>
      </c>
      <c r="T956" t="n">
        <v>40</v>
      </c>
      <c r="U956" t="n">
        <v>1747</v>
      </c>
      <c r="V956" t="n">
        <v>1747</v>
      </c>
      <c r="W956">
        <f>V961-U961</f>
        <v/>
      </c>
      <c r="X956">
        <f>ROUND((W961*T961),0)</f>
        <v/>
      </c>
      <c r="AC956">
        <f>X961+Y961+Z961+AA961+AB961</f>
        <v/>
      </c>
      <c r="AD956" t="inlineStr">
        <is>
          <t>НН</t>
        </is>
      </c>
      <c r="AE956" t="inlineStr"/>
      <c r="AF956" s="33" t="n">
        <v>45075</v>
      </c>
      <c r="AI956" t="inlineStr">
        <is>
          <t>дэж04538</t>
        </is>
      </c>
      <c r="AJ956" t="inlineStr">
        <is>
          <t>тт004105</t>
        </is>
      </c>
      <c r="AK956" t="inlineStr">
        <is>
          <t>дэж04463</t>
        </is>
      </c>
      <c r="AL956" t="inlineStr"/>
      <c r="AM956" t="inlineStr"/>
    </row>
    <row r="957">
      <c r="A957" t="n">
        <v>1</v>
      </c>
      <c r="B957" t="inlineStr">
        <is>
          <t>01</t>
        </is>
      </c>
      <c r="C957" t="inlineStr">
        <is>
          <t>DS0701OR0000952</t>
        </is>
      </c>
      <c r="D957" t="inlineStr">
        <is>
          <t>Энергоснабжение</t>
        </is>
      </c>
      <c r="E957" t="inlineStr">
        <is>
          <t>Филиал ПАО "Россети СК"-"Дагэнерго"</t>
        </is>
      </c>
      <c r="F957" t="n">
        <v>53301213</v>
      </c>
      <c r="G957" t="inlineStr">
        <is>
          <t>Прочие потребители</t>
        </is>
      </c>
      <c r="H957" t="inlineStr">
        <is>
          <t xml:space="preserve">Магазин  Камалова Рахматулы </t>
        </is>
      </c>
      <c r="K957" t="inlineStr">
        <is>
          <t>ПС 35/6 кВ "Город"</t>
        </is>
      </c>
      <c r="N957" t="inlineStr">
        <is>
          <t>г.Кизилюрт</t>
        </is>
      </c>
      <c r="O957" t="inlineStr">
        <is>
          <t>ул.Чкалова</t>
        </is>
      </c>
      <c r="P957" t="n">
        <v>1</v>
      </c>
      <c r="R957" t="inlineStr">
        <is>
          <t>СЕ 101</t>
        </is>
      </c>
      <c r="S957" t="n">
        <v>7789036003850</v>
      </c>
      <c r="T957" t="n">
        <v>1</v>
      </c>
      <c r="U957" t="n">
        <v>19160</v>
      </c>
      <c r="V957" t="n">
        <v>19160</v>
      </c>
      <c r="W957">
        <f>V962-U962</f>
        <v/>
      </c>
      <c r="X957">
        <f>ROUND((W962*T962),0)</f>
        <v/>
      </c>
      <c r="Y957">
        <f>ROUND((X962/100)*2.3,0)</f>
        <v/>
      </c>
      <c r="AC957">
        <f>X962+Y962+Z962+AA962+AB962</f>
        <v/>
      </c>
      <c r="AD957" t="inlineStr">
        <is>
          <t>НН</t>
        </is>
      </c>
      <c r="AE957" t="inlineStr"/>
      <c r="AF957" s="33" t="n">
        <v>45076</v>
      </c>
      <c r="AL957" t="inlineStr"/>
      <c r="AM957" t="inlineStr"/>
    </row>
    <row r="958">
      <c r="A958" t="n">
        <v>1</v>
      </c>
      <c r="B958" t="inlineStr">
        <is>
          <t>01</t>
        </is>
      </c>
      <c r="C958" t="inlineStr">
        <is>
          <t>DS0701OR0000953</t>
        </is>
      </c>
      <c r="D958" t="inlineStr">
        <is>
          <t>Энергоснабжение</t>
        </is>
      </c>
      <c r="E958" t="inlineStr">
        <is>
          <t>Филиал ПАО "Россети СК"-"Дагэнерго"</t>
        </is>
      </c>
      <c r="F958" t="n">
        <v>53301214</v>
      </c>
      <c r="G958" t="inlineStr">
        <is>
          <t>Прочие потребители</t>
        </is>
      </c>
      <c r="H958" t="inlineStr">
        <is>
          <t>Студия "Драйф" Таймасханов Т</t>
        </is>
      </c>
      <c r="K958" t="inlineStr">
        <is>
          <t>ПС 35/6 кВ "Город"</t>
        </is>
      </c>
      <c r="N958" t="inlineStr">
        <is>
          <t>г.Кизилюрт</t>
        </is>
      </c>
      <c r="O958" t="inlineStr">
        <is>
          <t>ул.Полежаева</t>
        </is>
      </c>
      <c r="R958" t="inlineStr">
        <is>
          <t>СЕ-101</t>
        </is>
      </c>
      <c r="S958" t="n">
        <v>778957073896</v>
      </c>
      <c r="T958" t="n">
        <v>1</v>
      </c>
      <c r="U958" t="n">
        <v>14054</v>
      </c>
      <c r="V958" t="n">
        <v>14054</v>
      </c>
      <c r="W958">
        <f>V963-U963</f>
        <v/>
      </c>
      <c r="X958">
        <f>ROUND((W963*T963),0)</f>
        <v/>
      </c>
      <c r="Y958">
        <f>ROUND((X963/100)*2.3,0)</f>
        <v/>
      </c>
      <c r="AC958">
        <f>X963+Y963+Z963+AA963+AB963</f>
        <v/>
      </c>
      <c r="AD958" t="inlineStr">
        <is>
          <t>НН</t>
        </is>
      </c>
      <c r="AE958" t="inlineStr"/>
      <c r="AI958" t="inlineStr">
        <is>
          <t>ст72</t>
        </is>
      </c>
      <c r="AJ958" t="inlineStr">
        <is>
          <t>хх</t>
        </is>
      </c>
      <c r="AL958" t="inlineStr"/>
      <c r="AM958" t="inlineStr"/>
    </row>
    <row r="959">
      <c r="A959" t="n">
        <v>1</v>
      </c>
      <c r="B959" t="inlineStr">
        <is>
          <t>01</t>
        </is>
      </c>
      <c r="C959" t="inlineStr">
        <is>
          <t>DS0701OR0000954</t>
        </is>
      </c>
      <c r="D959" t="inlineStr">
        <is>
          <t>Энергоснабжение</t>
        </is>
      </c>
      <c r="E959" t="inlineStr">
        <is>
          <t>Филиал ПАО "Россети СК"-"Дагэнерго"</t>
        </is>
      </c>
      <c r="F959" t="n">
        <v>53301215</v>
      </c>
      <c r="G959" t="inlineStr">
        <is>
          <t>Прочие потребители</t>
        </is>
      </c>
      <c r="H959" t="inlineStr">
        <is>
          <t xml:space="preserve">Магазин" Адмирал"  </t>
        </is>
      </c>
      <c r="K959" t="inlineStr">
        <is>
          <t>ПС 35/6 кВ "Город"</t>
        </is>
      </c>
      <c r="N959" t="inlineStr">
        <is>
          <t>г.Кизилюрт</t>
        </is>
      </c>
      <c r="O959" t="inlineStr">
        <is>
          <t xml:space="preserve">ул.Полежаева </t>
        </is>
      </c>
      <c r="R959" t="inlineStr">
        <is>
          <t>ЦЭ6803 В ЭР32</t>
        </is>
      </c>
      <c r="S959" t="inlineStr">
        <is>
          <t>011552166328107</t>
        </is>
      </c>
      <c r="T959" t="n">
        <v>1</v>
      </c>
      <c r="U959" t="n">
        <v>5012</v>
      </c>
      <c r="V959" t="n">
        <v>5012</v>
      </c>
      <c r="W959">
        <f>V964-U964</f>
        <v/>
      </c>
      <c r="X959">
        <f>ROUND((W964*T964),0)</f>
        <v/>
      </c>
      <c r="Y959">
        <f>ROUND((X964/100)*2.3,0)</f>
        <v/>
      </c>
      <c r="AC959">
        <f>X964+Y964+Z964+AA964+AB964</f>
        <v/>
      </c>
      <c r="AD959" t="inlineStr">
        <is>
          <t>НН</t>
        </is>
      </c>
      <c r="AE959" t="inlineStr"/>
      <c r="AF959" s="33" t="n">
        <v>45076</v>
      </c>
      <c r="AI959" t="inlineStr">
        <is>
          <t>дэж012509</t>
        </is>
      </c>
      <c r="AL959" t="inlineStr"/>
      <c r="AM959" t="inlineStr"/>
    </row>
    <row r="960">
      <c r="A960" t="n">
        <v>1</v>
      </c>
      <c r="B960" t="inlineStr">
        <is>
          <t>01</t>
        </is>
      </c>
      <c r="C960" t="inlineStr">
        <is>
          <t>DS0701OR0000955</t>
        </is>
      </c>
      <c r="D960" t="inlineStr">
        <is>
          <t>Энергоснабжение</t>
        </is>
      </c>
      <c r="E960" t="inlineStr">
        <is>
          <t>Филиал ПАО "Россети СК"-"Дагэнерго"</t>
        </is>
      </c>
      <c r="F960" t="n">
        <v>53301216</v>
      </c>
      <c r="G960" t="inlineStr">
        <is>
          <t>Прочие потребители</t>
        </is>
      </c>
      <c r="H960" t="inlineStr">
        <is>
          <t xml:space="preserve">Магазин "Яхьяева Даци" </t>
        </is>
      </c>
      <c r="K960" t="inlineStr">
        <is>
          <t>ПС 35/6 кВ "Город"</t>
        </is>
      </c>
      <c r="N960" t="inlineStr">
        <is>
          <t>г.Кизилюрт</t>
        </is>
      </c>
      <c r="O960" t="inlineStr">
        <is>
          <t>ул.Полежаева</t>
        </is>
      </c>
      <c r="P960" t="inlineStr">
        <is>
          <t xml:space="preserve"> 5/1</t>
        </is>
      </c>
      <c r="R960" t="inlineStr">
        <is>
          <t>ЦЭ 6807БК</t>
        </is>
      </c>
      <c r="S960" t="inlineStr">
        <is>
          <t>0727370508129894</t>
        </is>
      </c>
      <c r="T960" t="n">
        <v>1</v>
      </c>
      <c r="U960" t="n">
        <v>51174</v>
      </c>
      <c r="V960" t="n">
        <v>51174</v>
      </c>
      <c r="W960">
        <f>V965-U965</f>
        <v/>
      </c>
      <c r="X960">
        <f>ROUND((W965*T965),0)</f>
        <v/>
      </c>
      <c r="Y960">
        <f>ROUND((X965/100)*2.3,0)</f>
        <v/>
      </c>
      <c r="AC960">
        <f>X965+Y965+Z965+AA965+AB965</f>
        <v/>
      </c>
      <c r="AD960" t="inlineStr">
        <is>
          <t>НН</t>
        </is>
      </c>
      <c r="AE960" t="inlineStr"/>
      <c r="AF960" s="33" t="n">
        <v>45075</v>
      </c>
      <c r="AI960" t="inlineStr">
        <is>
          <t>дэж018248</t>
        </is>
      </c>
      <c r="AJ960" t="inlineStr">
        <is>
          <t>дэж0000509</t>
        </is>
      </c>
      <c r="AK960" t="n">
        <v>15865206</v>
      </c>
      <c r="AL960" t="inlineStr"/>
      <c r="AM960" t="inlineStr"/>
    </row>
    <row r="961">
      <c r="A961" t="n">
        <v>1</v>
      </c>
      <c r="B961" t="inlineStr">
        <is>
          <t>01</t>
        </is>
      </c>
      <c r="C961" t="inlineStr">
        <is>
          <t>DS0701OR0000956</t>
        </is>
      </c>
      <c r="D961" t="inlineStr">
        <is>
          <t>Энергоснабжение</t>
        </is>
      </c>
      <c r="E961" t="inlineStr">
        <is>
          <t>Филиал ПАО "Россети СК"-"Дагэнерго"</t>
        </is>
      </c>
      <c r="F961" t="n">
        <v>53301217</v>
      </c>
      <c r="G961" t="inlineStr">
        <is>
          <t>Прочие потребители</t>
        </is>
      </c>
      <c r="H961" t="inlineStr">
        <is>
          <t xml:space="preserve">Магазин "Малачи" (Мясной отд)  </t>
        </is>
      </c>
      <c r="K961" t="inlineStr">
        <is>
          <t>ПС 35/6 кВ "Город"</t>
        </is>
      </c>
      <c r="N961" t="inlineStr">
        <is>
          <t>г.Кизилюрт</t>
        </is>
      </c>
      <c r="O961" t="inlineStr">
        <is>
          <t>ул.Полежаева</t>
        </is>
      </c>
      <c r="R961" t="inlineStr">
        <is>
          <t>ЦЭ 6803 В</t>
        </is>
      </c>
      <c r="S961" t="n">
        <v>4017823</v>
      </c>
      <c r="T961" t="n">
        <v>1</v>
      </c>
      <c r="U961" t="n">
        <v>68495</v>
      </c>
      <c r="V961" t="n">
        <v>68495</v>
      </c>
      <c r="W961">
        <f>V966-U966</f>
        <v/>
      </c>
      <c r="X961">
        <f>ROUND((W966*T966),0)</f>
        <v/>
      </c>
      <c r="Y961">
        <f>ROUND((X966/100)*2.3,0)</f>
        <v/>
      </c>
      <c r="AC961">
        <f>X966+Y966+Z966+AA966+AB966</f>
        <v/>
      </c>
      <c r="AD961" t="inlineStr">
        <is>
          <t>НН</t>
        </is>
      </c>
      <c r="AE961" t="inlineStr"/>
      <c r="AL961" t="inlineStr"/>
      <c r="AM961" t="inlineStr"/>
    </row>
    <row r="962">
      <c r="A962" t="n">
        <v>1</v>
      </c>
      <c r="B962" t="inlineStr">
        <is>
          <t>01</t>
        </is>
      </c>
      <c r="C962" t="inlineStr">
        <is>
          <t>DS0701OR0000957</t>
        </is>
      </c>
      <c r="D962" t="inlineStr">
        <is>
          <t>Энергоснабжение</t>
        </is>
      </c>
      <c r="E962" t="inlineStr">
        <is>
          <t>Филиал ПАО "Россети СК"-"Дагэнерго"</t>
        </is>
      </c>
      <c r="F962" t="n">
        <v>53301218</v>
      </c>
      <c r="G962" t="inlineStr">
        <is>
          <t>Прочие потребители</t>
        </is>
      </c>
      <c r="H962" t="inlineStr">
        <is>
          <t xml:space="preserve">Ларек " Фруктовый" </t>
        </is>
      </c>
      <c r="K962" t="inlineStr">
        <is>
          <t>ПС 35/6 кВ "Город"</t>
        </is>
      </c>
      <c r="N962" t="inlineStr">
        <is>
          <t>г.Кизилюрт</t>
        </is>
      </c>
      <c r="O962" t="inlineStr">
        <is>
          <t>у Цент-го рынка</t>
        </is>
      </c>
      <c r="R962" t="inlineStr">
        <is>
          <t>ЦЭ 6807 П</t>
        </is>
      </c>
      <c r="S962" t="n">
        <v>7129030034409</v>
      </c>
      <c r="T962" t="n">
        <v>1</v>
      </c>
      <c r="U962" t="n">
        <v>4420</v>
      </c>
      <c r="V962" t="n">
        <v>4420</v>
      </c>
      <c r="W962">
        <f>V967-U967</f>
        <v/>
      </c>
      <c r="X962">
        <f>ROUND((W967*T967),0)</f>
        <v/>
      </c>
      <c r="Y962">
        <f>ROUND((X967/100)*2.3,0)</f>
        <v/>
      </c>
      <c r="AC962">
        <f>X967+Y967+Z967+AA967+AB967</f>
        <v/>
      </c>
      <c r="AD962" t="inlineStr">
        <is>
          <t>НН</t>
        </is>
      </c>
      <c r="AE962" t="inlineStr"/>
      <c r="AL962" t="inlineStr"/>
      <c r="AM962" t="inlineStr"/>
    </row>
    <row r="963">
      <c r="A963" t="n">
        <v>1</v>
      </c>
      <c r="B963" t="inlineStr">
        <is>
          <t>01</t>
        </is>
      </c>
      <c r="C963" t="inlineStr">
        <is>
          <t>DS0701OR0000958</t>
        </is>
      </c>
      <c r="D963" t="inlineStr">
        <is>
          <t>Энергоснабжение</t>
        </is>
      </c>
      <c r="E963" t="inlineStr">
        <is>
          <t>Филиал ПАО "Россети СК"-"Дагэнерго"</t>
        </is>
      </c>
      <c r="F963" t="n">
        <v>53301221</v>
      </c>
      <c r="G963" t="inlineStr">
        <is>
          <t>Прочие потребители</t>
        </is>
      </c>
      <c r="H963" t="inlineStr">
        <is>
          <t xml:space="preserve">Ювелирная мастеская </t>
        </is>
      </c>
      <c r="K963" t="inlineStr">
        <is>
          <t>ПС 35/6 кВ "Город"</t>
        </is>
      </c>
      <c r="N963" t="inlineStr">
        <is>
          <t>г.Кизилюрт</t>
        </is>
      </c>
      <c r="R963" t="inlineStr">
        <is>
          <t>СЕ-101 S6145 M6</t>
        </is>
      </c>
      <c r="S963" t="inlineStr">
        <is>
          <t>007789058044097</t>
        </is>
      </c>
      <c r="T963" t="n">
        <v>1</v>
      </c>
      <c r="U963" t="n">
        <v>4232</v>
      </c>
      <c r="V963" t="n">
        <v>4232</v>
      </c>
      <c r="W963">
        <f>V968-U968</f>
        <v/>
      </c>
      <c r="X963">
        <f>ROUND((W968*T968),0)</f>
        <v/>
      </c>
      <c r="Y963">
        <f>ROUND((X968/100)*2.3,0)</f>
        <v/>
      </c>
      <c r="AC963">
        <f>X968+Y968+Z968+AA968+AB968</f>
        <v/>
      </c>
      <c r="AD963" t="inlineStr">
        <is>
          <t>НН</t>
        </is>
      </c>
      <c r="AE963" t="inlineStr"/>
      <c r="AF963" s="33" t="n">
        <v>45075</v>
      </c>
      <c r="AI963" t="inlineStr">
        <is>
          <t>дэж012007</t>
        </is>
      </c>
      <c r="AJ963" t="inlineStr">
        <is>
          <t>003629</t>
        </is>
      </c>
      <c r="AL963" t="inlineStr"/>
      <c r="AM963" t="inlineStr"/>
    </row>
    <row r="964">
      <c r="A964" t="n">
        <v>1</v>
      </c>
      <c r="B964" t="inlineStr">
        <is>
          <t>01</t>
        </is>
      </c>
      <c r="C964" t="inlineStr">
        <is>
          <t>DS0701OR0000959</t>
        </is>
      </c>
      <c r="D964" t="inlineStr">
        <is>
          <t>Энергоснабжение</t>
        </is>
      </c>
      <c r="E964" t="inlineStr">
        <is>
          <t>Филиал ПАО "Россети СК"-"Дагэнерго"</t>
        </is>
      </c>
      <c r="F964" t="n">
        <v>53301223</v>
      </c>
      <c r="G964" t="inlineStr">
        <is>
          <t>Прочие потребители</t>
        </is>
      </c>
      <c r="H964" t="inlineStr">
        <is>
          <t xml:space="preserve">Шаурма </t>
        </is>
      </c>
      <c r="K964" t="inlineStr">
        <is>
          <t>ПС 35/6 кВ "Город"</t>
        </is>
      </c>
      <c r="N964" t="inlineStr">
        <is>
          <t>г.Кизилюрт</t>
        </is>
      </c>
      <c r="R964" t="inlineStr">
        <is>
          <t>Меркурий 201.2</t>
        </is>
      </c>
      <c r="S964" t="n">
        <v>26803833</v>
      </c>
      <c r="T964" t="n">
        <v>1</v>
      </c>
      <c r="U964" t="n">
        <v>4037</v>
      </c>
      <c r="V964" t="n">
        <v>4037</v>
      </c>
      <c r="W964">
        <f>V969-U969</f>
        <v/>
      </c>
      <c r="X964">
        <f>ROUND((W969*T969),0)</f>
        <v/>
      </c>
      <c r="Y964">
        <f>ROUND((X969/100)*2.3,0)</f>
        <v/>
      </c>
      <c r="AC964">
        <f>X969+Y969+Z969+AA969+AB969</f>
        <v/>
      </c>
      <c r="AD964" t="inlineStr">
        <is>
          <t>НН</t>
        </is>
      </c>
      <c r="AE964" t="inlineStr"/>
      <c r="AL964" t="inlineStr"/>
      <c r="AM964" t="inlineStr"/>
    </row>
    <row r="965">
      <c r="A965" t="n">
        <v>1</v>
      </c>
      <c r="B965" t="inlineStr">
        <is>
          <t>01</t>
        </is>
      </c>
      <c r="C965" t="inlineStr">
        <is>
          <t>DS0701OR0000960</t>
        </is>
      </c>
      <c r="D965" t="inlineStr">
        <is>
          <t>Энергоснабжение</t>
        </is>
      </c>
      <c r="E965" t="inlineStr">
        <is>
          <t>Филиал ПАО "Россети СК"-"Дагэнерго"</t>
        </is>
      </c>
      <c r="F965" t="n">
        <v>53301225</v>
      </c>
      <c r="G965" t="inlineStr">
        <is>
          <t>Прочие потребители</t>
        </is>
      </c>
      <c r="H965" t="inlineStr">
        <is>
          <t>Магазин "Хуани"  Маг-ов Н.</t>
        </is>
      </c>
      <c r="K965" t="inlineStr">
        <is>
          <t>ПС 110/6 кВ "КЧГЭС"</t>
        </is>
      </c>
      <c r="N965" t="inlineStr">
        <is>
          <t>г.Кизилюрт</t>
        </is>
      </c>
      <c r="O965" t="inlineStr">
        <is>
          <t>ФАД "Кавказ"</t>
        </is>
      </c>
      <c r="R965" t="inlineStr">
        <is>
          <t>СО-И449 М</t>
        </is>
      </c>
      <c r="S965" t="inlineStr">
        <is>
          <t>0122324</t>
        </is>
      </c>
      <c r="T965" t="n">
        <v>1</v>
      </c>
      <c r="U965" t="n">
        <v>33978</v>
      </c>
      <c r="V965" t="n">
        <v>33978</v>
      </c>
      <c r="W965">
        <f>V970-U970</f>
        <v/>
      </c>
      <c r="X965">
        <f>ROUND((W970*T970),0)</f>
        <v/>
      </c>
      <c r="Y965">
        <f>ROUND((X970/100)*2.3,0)</f>
        <v/>
      </c>
      <c r="AC965">
        <f>X970+Y970+Z970+AA970+AB970</f>
        <v/>
      </c>
      <c r="AD965" t="inlineStr">
        <is>
          <t>СН2</t>
        </is>
      </c>
      <c r="AE965" t="inlineStr"/>
      <c r="AF965" s="33" t="n">
        <v>45076</v>
      </c>
      <c r="AK965" t="inlineStr">
        <is>
          <t>008993</t>
        </is>
      </c>
      <c r="AL965" t="inlineStr"/>
      <c r="AM965" t="inlineStr"/>
    </row>
    <row r="966">
      <c r="A966" t="n">
        <v>1</v>
      </c>
      <c r="B966" t="inlineStr">
        <is>
          <t>01</t>
        </is>
      </c>
      <c r="C966" t="inlineStr">
        <is>
          <t>DS0701OR0000961</t>
        </is>
      </c>
      <c r="D966" t="inlineStr">
        <is>
          <t>Энергоснабжение</t>
        </is>
      </c>
      <c r="E966" t="inlineStr">
        <is>
          <t>Филиал ПАО "Россети СК"-"Дагэнерго"</t>
        </is>
      </c>
      <c r="F966" t="n">
        <v>53301227</v>
      </c>
      <c r="G966" t="inlineStr">
        <is>
          <t>Прочие потребители</t>
        </is>
      </c>
      <c r="H966" t="inlineStr">
        <is>
          <t>Магазин "600"   Мухумаев М.М.</t>
        </is>
      </c>
      <c r="K966" t="inlineStr">
        <is>
          <t>ПС 110/35/6кВ "ЗФС"</t>
        </is>
      </c>
      <c r="N966" t="inlineStr">
        <is>
          <t>г.Кизилюрт</t>
        </is>
      </c>
      <c r="O966" t="inlineStr">
        <is>
          <t xml:space="preserve">ул. Мусаева </t>
        </is>
      </c>
      <c r="P966" t="n">
        <v>17</v>
      </c>
      <c r="R966" t="inlineStr">
        <is>
          <t>СОИ-446М</t>
        </is>
      </c>
      <c r="S966" t="n">
        <v>382024</v>
      </c>
      <c r="T966" t="n">
        <v>1</v>
      </c>
      <c r="U966" t="n">
        <v>24092</v>
      </c>
      <c r="V966" t="n">
        <v>24092</v>
      </c>
      <c r="W966">
        <f>V971-U971</f>
        <v/>
      </c>
      <c r="X966">
        <f>ROUND((W971*T971),0)</f>
        <v/>
      </c>
      <c r="Y966">
        <f>ROUND((X971/100)*2.3,0)</f>
        <v/>
      </c>
      <c r="AC966">
        <f>X971+Y971+Z971+AA971+AB971</f>
        <v/>
      </c>
      <c r="AD966" t="inlineStr">
        <is>
          <t>НН</t>
        </is>
      </c>
      <c r="AE966" t="inlineStr"/>
      <c r="AJ966" t="n">
        <v>0</v>
      </c>
      <c r="AL966" t="inlineStr"/>
      <c r="AM966" t="inlineStr"/>
    </row>
    <row r="967">
      <c r="A967" t="n">
        <v>1</v>
      </c>
      <c r="B967" t="inlineStr">
        <is>
          <t>01</t>
        </is>
      </c>
      <c r="C967" t="inlineStr">
        <is>
          <t>DS0701OR0000962</t>
        </is>
      </c>
      <c r="D967" t="inlineStr">
        <is>
          <t>Энергоснабжение</t>
        </is>
      </c>
      <c r="E967" t="inlineStr">
        <is>
          <t>Филиал ПАО "Россети СК"-"Дагэнерго"</t>
        </is>
      </c>
      <c r="F967" t="n">
        <v>53301230</v>
      </c>
      <c r="G967" t="inlineStr">
        <is>
          <t>Прочие потребители</t>
        </is>
      </c>
      <c r="H967" t="inlineStr">
        <is>
          <t xml:space="preserve">Магазин "Шива"  </t>
        </is>
      </c>
      <c r="K967" t="inlineStr">
        <is>
          <t>ПС 35/6 кВ "Город"</t>
        </is>
      </c>
      <c r="N967" t="inlineStr">
        <is>
          <t>г.Кизилюрт</t>
        </is>
      </c>
      <c r="O967" t="inlineStr">
        <is>
          <t>ул.Чкалова</t>
        </is>
      </c>
      <c r="P967" t="n">
        <v>78</v>
      </c>
      <c r="R967" t="inlineStr">
        <is>
          <t>Меркурий 201,8</t>
        </is>
      </c>
      <c r="S967" t="n">
        <v>26302263</v>
      </c>
      <c r="T967" t="n">
        <v>1</v>
      </c>
      <c r="U967" t="n">
        <v>10186</v>
      </c>
      <c r="V967" t="n">
        <v>10186</v>
      </c>
      <c r="W967">
        <f>V972-U972</f>
        <v/>
      </c>
      <c r="X967">
        <f>ROUND((W972*T972),0)</f>
        <v/>
      </c>
      <c r="Y967">
        <f>ROUND((X972/100)*2.3,0)</f>
        <v/>
      </c>
      <c r="AC967">
        <f>X972+Y972+Z972+AA972+AB972</f>
        <v/>
      </c>
      <c r="AD967" t="inlineStr">
        <is>
          <t>НН</t>
        </is>
      </c>
      <c r="AE967" t="inlineStr"/>
      <c r="AL967" t="inlineStr"/>
      <c r="AM967" t="inlineStr"/>
    </row>
    <row r="968">
      <c r="A968" t="n">
        <v>1</v>
      </c>
      <c r="B968" t="inlineStr">
        <is>
          <t>01</t>
        </is>
      </c>
      <c r="C968" t="inlineStr">
        <is>
          <t>DS0701OR0000963</t>
        </is>
      </c>
      <c r="D968" t="inlineStr">
        <is>
          <t>Энергоснабжение</t>
        </is>
      </c>
      <c r="E968" t="inlineStr">
        <is>
          <t>Филиал ПАО "Россети СК"-"Дагэнерго"</t>
        </is>
      </c>
      <c r="F968" t="n">
        <v>53301232</v>
      </c>
      <c r="G968" t="inlineStr">
        <is>
          <t>Прочие потребители</t>
        </is>
      </c>
      <c r="H968" t="inlineStr">
        <is>
          <t xml:space="preserve">Магазин  "ГАЗ"   </t>
        </is>
      </c>
      <c r="K968" t="inlineStr">
        <is>
          <t>ПС 110/35/6кВ "ЗФС"</t>
        </is>
      </c>
      <c r="N968" t="inlineStr">
        <is>
          <t>г.Кизилюрт</t>
        </is>
      </c>
      <c r="O968" t="inlineStr">
        <is>
          <t>ФАД "Кавказ"</t>
        </is>
      </c>
      <c r="R968" t="inlineStr">
        <is>
          <t>Меркурий 201.2</t>
        </is>
      </c>
      <c r="S968" t="n">
        <v>19082643</v>
      </c>
      <c r="T968" t="n">
        <v>1</v>
      </c>
      <c r="U968" t="n">
        <v>83714</v>
      </c>
      <c r="V968" t="n">
        <v>83714</v>
      </c>
      <c r="W968">
        <f>V973-U973</f>
        <v/>
      </c>
      <c r="X968">
        <f>ROUND((W973*T973),0)</f>
        <v/>
      </c>
      <c r="Y968">
        <f>ROUND((X973/100)*2.3,0)</f>
        <v/>
      </c>
      <c r="AC968">
        <f>X973+Y973+Z973+AA973+AB973</f>
        <v/>
      </c>
      <c r="AD968" t="inlineStr">
        <is>
          <t>СН2</t>
        </is>
      </c>
      <c r="AE968" t="inlineStr"/>
      <c r="AF968" s="33" t="n">
        <v>45070</v>
      </c>
      <c r="AI968" t="inlineStr">
        <is>
          <t>дэж012087</t>
        </is>
      </c>
      <c r="AJ968" t="inlineStr">
        <is>
          <t>кл/к свин13</t>
        </is>
      </c>
      <c r="AL968" t="inlineStr"/>
      <c r="AM968" t="inlineStr"/>
    </row>
    <row r="969">
      <c r="A969" t="n">
        <v>1</v>
      </c>
      <c r="B969" t="inlineStr">
        <is>
          <t>01</t>
        </is>
      </c>
      <c r="C969" t="inlineStr">
        <is>
          <t>DS0701OR0000964</t>
        </is>
      </c>
      <c r="D969" t="inlineStr">
        <is>
          <t>Энергоснабжение</t>
        </is>
      </c>
      <c r="E969" t="inlineStr">
        <is>
          <t>Филиал ПАО "Россети СК"-"Дагэнерго"</t>
        </is>
      </c>
      <c r="F969" t="n">
        <v>53301233</v>
      </c>
      <c r="G969" t="inlineStr">
        <is>
          <t>Прочие потребители</t>
        </is>
      </c>
      <c r="H969" t="inlineStr">
        <is>
          <t xml:space="preserve">Магазин " Камаз"     </t>
        </is>
      </c>
      <c r="K969" t="inlineStr">
        <is>
          <t>ПС 110/35/6кВ "ЗФС"</t>
        </is>
      </c>
      <c r="N969" t="inlineStr">
        <is>
          <t>г.Кизилюрт</t>
        </is>
      </c>
      <c r="O969" t="inlineStr">
        <is>
          <t>у рест-на "Дружба"</t>
        </is>
      </c>
      <c r="R969" t="inlineStr">
        <is>
          <t>Меркурий 201,8</t>
        </is>
      </c>
      <c r="S969" t="n">
        <v>43024047</v>
      </c>
      <c r="T969" t="n">
        <v>1</v>
      </c>
      <c r="U969" t="n">
        <v>1619</v>
      </c>
      <c r="V969" t="n">
        <v>1619</v>
      </c>
      <c r="W969">
        <f>V974-U974</f>
        <v/>
      </c>
      <c r="X969">
        <f>ROUND((W974*T974),0)</f>
        <v/>
      </c>
      <c r="Y969">
        <f>ROUND((X974/100)*2.3,0)</f>
        <v/>
      </c>
      <c r="AC969">
        <f>X974+Y974+Z974+AA974+AB974</f>
        <v/>
      </c>
      <c r="AD969" t="inlineStr">
        <is>
          <t>НН</t>
        </is>
      </c>
      <c r="AE969" t="inlineStr"/>
      <c r="AF969" s="33" t="n">
        <v>45070</v>
      </c>
      <c r="AI969" t="inlineStr">
        <is>
          <t>дэж0002787</t>
        </is>
      </c>
      <c r="AJ969" t="n">
        <v>38137830</v>
      </c>
      <c r="AL969" t="inlineStr"/>
      <c r="AM969" t="inlineStr"/>
    </row>
    <row r="970">
      <c r="A970" t="n">
        <v>1</v>
      </c>
      <c r="B970" t="inlineStr">
        <is>
          <t>01</t>
        </is>
      </c>
      <c r="C970" t="inlineStr">
        <is>
          <t>DS0701OR0000965</t>
        </is>
      </c>
      <c r="D970" t="inlineStr">
        <is>
          <t>Энергоснабжение</t>
        </is>
      </c>
      <c r="E970" t="inlineStr">
        <is>
          <t>Филиал ПАО "Россети СК"-"Дагэнерго"</t>
        </is>
      </c>
      <c r="F970" t="n">
        <v>53301235</v>
      </c>
      <c r="G970" t="inlineStr">
        <is>
          <t>Прочие потребители</t>
        </is>
      </c>
      <c r="H970" t="inlineStr">
        <is>
          <t>Магазин " Мустанг"</t>
        </is>
      </c>
      <c r="K970" t="inlineStr">
        <is>
          <t>ПС 110/35/6кВ "ЗФС"</t>
        </is>
      </c>
      <c r="N970" t="inlineStr">
        <is>
          <t>г.Кизилюрт</t>
        </is>
      </c>
      <c r="O970" t="inlineStr">
        <is>
          <t>ул.Абубакарова</t>
        </is>
      </c>
      <c r="R970" t="inlineStr">
        <is>
          <t>СО-5У</t>
        </is>
      </c>
      <c r="S970" t="n">
        <v>511076</v>
      </c>
      <c r="T970" t="n">
        <v>1</v>
      </c>
      <c r="U970" t="n">
        <v>146</v>
      </c>
      <c r="V970" t="n">
        <v>146</v>
      </c>
      <c r="W970">
        <f>V975-U975</f>
        <v/>
      </c>
      <c r="X970">
        <f>ROUND((W975*T975),0)</f>
        <v/>
      </c>
      <c r="Y970">
        <f>ROUND((X975/100)*2.3,0)</f>
        <v/>
      </c>
      <c r="AC970">
        <f>X975+Y975+Z975+AA975+AB975</f>
        <v/>
      </c>
      <c r="AD970" t="inlineStr">
        <is>
          <t>НН</t>
        </is>
      </c>
      <c r="AE970" t="inlineStr"/>
      <c r="AF970" s="33" t="n">
        <v>45076</v>
      </c>
      <c r="AG970" t="inlineStr">
        <is>
          <t>Акт недопуска</t>
        </is>
      </c>
      <c r="AH970" t="n">
        <v>387</v>
      </c>
      <c r="AL970" t="inlineStr"/>
      <c r="AM970" t="inlineStr"/>
    </row>
    <row r="971">
      <c r="A971" t="n">
        <v>1</v>
      </c>
      <c r="B971" t="inlineStr">
        <is>
          <t>01</t>
        </is>
      </c>
      <c r="C971" t="inlineStr">
        <is>
          <t>DS0701OR0000966</t>
        </is>
      </c>
      <c r="D971" t="inlineStr">
        <is>
          <t>Энергоснабжение</t>
        </is>
      </c>
      <c r="E971" t="inlineStr">
        <is>
          <t>Филиал ПАО "Россети СК"-"Дагэнерго"</t>
        </is>
      </c>
      <c r="F971" t="n">
        <v>53301236</v>
      </c>
      <c r="G971" t="inlineStr">
        <is>
          <t>Прочие потребители</t>
        </is>
      </c>
      <c r="H971" t="inlineStr">
        <is>
          <t xml:space="preserve">Магазин "Умка"  Шихавова  </t>
        </is>
      </c>
      <c r="K971" t="inlineStr">
        <is>
          <t>ПС 35/6 кВ "Город"</t>
        </is>
      </c>
      <c r="N971" t="inlineStr">
        <is>
          <t>г.Кизилюрт</t>
        </is>
      </c>
      <c r="O971" t="inlineStr">
        <is>
          <t>ул.Октябрьская</t>
        </is>
      </c>
      <c r="P971" t="inlineStr">
        <is>
          <t>5 А</t>
        </is>
      </c>
      <c r="R971" t="inlineStr">
        <is>
          <t>ЦЭ 6807 П</t>
        </is>
      </c>
      <c r="S971" t="n">
        <v>9018006598</v>
      </c>
      <c r="T971" t="n">
        <v>1</v>
      </c>
      <c r="U971" t="n">
        <v>26707</v>
      </c>
      <c r="V971" t="n">
        <v>26707</v>
      </c>
      <c r="W971">
        <f>V976-U976</f>
        <v/>
      </c>
      <c r="X971">
        <f>ROUND((W976*T976),0)</f>
        <v/>
      </c>
      <c r="Y971">
        <f>ROUND((X976/100)*2.3,0)</f>
        <v/>
      </c>
      <c r="AC971">
        <f>X976+Y976+Z976+AA976+AB976</f>
        <v/>
      </c>
      <c r="AD971" t="inlineStr">
        <is>
          <t>НН</t>
        </is>
      </c>
      <c r="AE971" t="inlineStr"/>
      <c r="AL971" t="inlineStr"/>
      <c r="AM971" t="inlineStr"/>
    </row>
    <row r="972">
      <c r="A972" t="n">
        <v>1</v>
      </c>
      <c r="B972" t="inlineStr">
        <is>
          <t>01</t>
        </is>
      </c>
      <c r="C972" t="inlineStr">
        <is>
          <t>DS0701OR0000967</t>
        </is>
      </c>
      <c r="D972" t="inlineStr">
        <is>
          <t>Энергоснабжение</t>
        </is>
      </c>
      <c r="E972" t="inlineStr">
        <is>
          <t>Филиал ПАО "Россети СК"-"Дагэнерго"</t>
        </is>
      </c>
      <c r="F972" t="n">
        <v>53301237</v>
      </c>
      <c r="G972" t="inlineStr">
        <is>
          <t>Прочие потребители</t>
        </is>
      </c>
      <c r="H972" t="inlineStr">
        <is>
          <t xml:space="preserve">Магазин "Спартак" </t>
        </is>
      </c>
      <c r="K972" t="inlineStr">
        <is>
          <t>ПС 35/6 кВ "Город"</t>
        </is>
      </c>
      <c r="N972" t="inlineStr">
        <is>
          <t>г.Кизилюрт</t>
        </is>
      </c>
      <c r="O972" t="inlineStr">
        <is>
          <t xml:space="preserve">ул.Садовая </t>
        </is>
      </c>
      <c r="P972" t="n">
        <v>60</v>
      </c>
      <c r="R972" t="inlineStr">
        <is>
          <t>CЕ 101 S6 145</t>
        </is>
      </c>
      <c r="S972" t="n">
        <v>126270713</v>
      </c>
      <c r="T972" t="n">
        <v>1</v>
      </c>
      <c r="U972" t="n">
        <v>29562</v>
      </c>
      <c r="V972" t="n">
        <v>29562</v>
      </c>
      <c r="W972">
        <f>V977-U977</f>
        <v/>
      </c>
      <c r="X972">
        <f>ROUND((W977*T977),0)</f>
        <v/>
      </c>
      <c r="Y972">
        <f>ROUND((X977/100)*2.3,0)</f>
        <v/>
      </c>
      <c r="AC972">
        <f>X977+Y977+Z977+AA977+AB977</f>
        <v/>
      </c>
      <c r="AD972" t="inlineStr">
        <is>
          <t>НН</t>
        </is>
      </c>
      <c r="AE972" t="inlineStr"/>
      <c r="AF972" s="33" t="n">
        <v>45075</v>
      </c>
      <c r="AI972" t="inlineStr">
        <is>
          <t>дэж012002</t>
        </is>
      </c>
      <c r="AJ972" t="inlineStr">
        <is>
          <t>003630</t>
        </is>
      </c>
      <c r="AL972" t="inlineStr"/>
      <c r="AM972" t="inlineStr"/>
    </row>
    <row r="973">
      <c r="A973" t="n">
        <v>1</v>
      </c>
      <c r="B973" t="inlineStr">
        <is>
          <t>01</t>
        </is>
      </c>
      <c r="C973" t="inlineStr">
        <is>
          <t>DS0701OR0000968</t>
        </is>
      </c>
      <c r="D973" t="inlineStr">
        <is>
          <t>Энергоснабжение</t>
        </is>
      </c>
      <c r="E973" t="inlineStr">
        <is>
          <t>Филиал ПАО "Россети СК"-"Дагэнерго"</t>
        </is>
      </c>
      <c r="F973" t="n">
        <v>53301238</v>
      </c>
      <c r="G973" t="inlineStr">
        <is>
          <t>Прочие потребители</t>
        </is>
      </c>
      <c r="H973" t="inlineStr">
        <is>
          <t>Магазин Ателье" Раиса"</t>
        </is>
      </c>
      <c r="K973" t="inlineStr">
        <is>
          <t>ПС 35/6 кВ "Город"</t>
        </is>
      </c>
      <c r="N973" t="inlineStr">
        <is>
          <t>г.Кизилюрт</t>
        </is>
      </c>
      <c r="R973" t="inlineStr">
        <is>
          <t>ЦЭ 6807 П</t>
        </is>
      </c>
      <c r="S973" t="inlineStr">
        <is>
          <t>007129018015228</t>
        </is>
      </c>
      <c r="T973" t="n">
        <v>1</v>
      </c>
      <c r="U973" t="n">
        <v>8442</v>
      </c>
      <c r="V973" t="n">
        <v>8442</v>
      </c>
      <c r="W973">
        <f>V978-U978</f>
        <v/>
      </c>
      <c r="X973">
        <f>ROUND((W978*T978),0)</f>
        <v/>
      </c>
      <c r="Y973">
        <f>ROUND((X978/100)*2.3,0)</f>
        <v/>
      </c>
      <c r="AC973">
        <f>X978+Y978+Z978+AA978+AB978</f>
        <v/>
      </c>
      <c r="AD973" t="inlineStr">
        <is>
          <t>НН</t>
        </is>
      </c>
      <c r="AE973" t="inlineStr"/>
      <c r="AF973" s="33" t="n">
        <v>45070</v>
      </c>
      <c r="AJ973" t="n">
        <v>0</v>
      </c>
      <c r="AL973" t="inlineStr"/>
      <c r="AM973" t="inlineStr"/>
    </row>
    <row r="974">
      <c r="A974" t="n">
        <v>1</v>
      </c>
      <c r="B974" t="inlineStr">
        <is>
          <t>01</t>
        </is>
      </c>
      <c r="C974" t="inlineStr">
        <is>
          <t>DS0701OR0000969</t>
        </is>
      </c>
      <c r="D974" t="inlineStr">
        <is>
          <t>Энергоснабжение</t>
        </is>
      </c>
      <c r="E974" t="inlineStr">
        <is>
          <t>Филиал ПАО "Россети СК"-"Дагэнерго"</t>
        </is>
      </c>
      <c r="F974" t="n">
        <v>53301240</v>
      </c>
      <c r="G974" t="inlineStr">
        <is>
          <t>Прочие потребители</t>
        </is>
      </c>
      <c r="H974" t="inlineStr">
        <is>
          <t>Мини-рынок</t>
        </is>
      </c>
      <c r="K974" t="inlineStr">
        <is>
          <t>ПС 35/6 кВ "Город"</t>
        </is>
      </c>
      <c r="N974" t="inlineStr">
        <is>
          <t>г.Кизилюрт</t>
        </is>
      </c>
      <c r="O974" t="inlineStr">
        <is>
          <t>ул.Буйнакского</t>
        </is>
      </c>
      <c r="R974" t="inlineStr">
        <is>
          <t>ЦЭ6803 В ЭР32</t>
        </is>
      </c>
      <c r="S974" t="n">
        <v>11554130172041</v>
      </c>
      <c r="T974" t="n">
        <v>1</v>
      </c>
      <c r="U974" t="n">
        <v>21806</v>
      </c>
      <c r="V974" t="n">
        <v>21806</v>
      </c>
      <c r="W974">
        <f>V979-U979</f>
        <v/>
      </c>
      <c r="X974">
        <f>ROUND((W979*T979),0)</f>
        <v/>
      </c>
      <c r="Y974">
        <f>ROUND((X979/100)*2.3,0)</f>
        <v/>
      </c>
      <c r="AC974">
        <f>X979+Y979+Z979+AA979+AB979</f>
        <v/>
      </c>
      <c r="AD974" t="inlineStr">
        <is>
          <t>СН2</t>
        </is>
      </c>
      <c r="AE974" t="inlineStr"/>
      <c r="AF974" s="33" t="n">
        <v>45076</v>
      </c>
      <c r="AI974" t="n">
        <v>5548822</v>
      </c>
      <c r="AL974" t="inlineStr"/>
      <c r="AM974" t="inlineStr"/>
    </row>
    <row r="975">
      <c r="A975" t="n">
        <v>1</v>
      </c>
      <c r="B975" t="inlineStr">
        <is>
          <t>01</t>
        </is>
      </c>
      <c r="C975" t="inlineStr">
        <is>
          <t>DS0701OR0000970</t>
        </is>
      </c>
      <c r="D975" t="inlineStr">
        <is>
          <t>Энергоснабжение</t>
        </is>
      </c>
      <c r="E975" t="inlineStr">
        <is>
          <t>Филиал ПАО "Россети СК"-"Дагэнерго"</t>
        </is>
      </c>
      <c r="F975" t="n">
        <v>53301241</v>
      </c>
      <c r="G975" t="inlineStr">
        <is>
          <t>Прочие потребители</t>
        </is>
      </c>
      <c r="H975" t="inlineStr">
        <is>
          <t xml:space="preserve">Ком Магазин "Оптовый" </t>
        </is>
      </c>
      <c r="K975" t="inlineStr">
        <is>
          <t>ПС 110/35/6кВ "ЗФС"</t>
        </is>
      </c>
      <c r="N975" t="inlineStr">
        <is>
          <t>г.Кизилюрт</t>
        </is>
      </c>
      <c r="O975" t="inlineStr">
        <is>
          <t xml:space="preserve">ул.Строительная </t>
        </is>
      </c>
      <c r="P975" t="n">
        <v>110</v>
      </c>
      <c r="R975" t="inlineStr">
        <is>
          <t>ЦЭ 6803 В</t>
        </is>
      </c>
      <c r="S975" t="n">
        <v>8522021002428</v>
      </c>
      <c r="T975" t="n">
        <v>1</v>
      </c>
      <c r="U975" t="n">
        <v>4078</v>
      </c>
      <c r="V975" t="n">
        <v>4078</v>
      </c>
      <c r="W975">
        <f>V980-U980</f>
        <v/>
      </c>
      <c r="X975">
        <f>ROUND((W980*T980),0)</f>
        <v/>
      </c>
      <c r="Y975">
        <f>ROUND((X980/100)*2.3,0)</f>
        <v/>
      </c>
      <c r="AC975">
        <f>X980+Y980+Z980+AA980+AB980</f>
        <v/>
      </c>
      <c r="AD975" t="inlineStr">
        <is>
          <t>НН</t>
        </is>
      </c>
      <c r="AE975" t="inlineStr"/>
      <c r="AF975" s="33" t="n">
        <v>45076</v>
      </c>
      <c r="AG975" t="inlineStr">
        <is>
          <t>Акт недопуска</t>
        </is>
      </c>
      <c r="AH975" t="n">
        <v>388</v>
      </c>
      <c r="AL975" t="inlineStr"/>
      <c r="AM975" t="inlineStr"/>
    </row>
    <row r="976">
      <c r="A976" t="n">
        <v>1</v>
      </c>
      <c r="B976" t="inlineStr">
        <is>
          <t>01</t>
        </is>
      </c>
      <c r="C976" t="inlineStr">
        <is>
          <t>DS0701OR0000971</t>
        </is>
      </c>
      <c r="D976" t="inlineStr">
        <is>
          <t>Энергоснабжение</t>
        </is>
      </c>
      <c r="E976" t="inlineStr">
        <is>
          <t>Филиал ПАО "Россети СК"-"Дагэнерго"</t>
        </is>
      </c>
      <c r="F976" t="n">
        <v>53301243</v>
      </c>
      <c r="G976" t="inlineStr">
        <is>
          <t>Прочие потребители</t>
        </is>
      </c>
      <c r="H976" t="inlineStr">
        <is>
          <t xml:space="preserve">Магазин "Сладкий дворик" </t>
        </is>
      </c>
      <c r="K976" t="inlineStr">
        <is>
          <t>ПС 110/35/6кВ "ЗФС"</t>
        </is>
      </c>
      <c r="N976" t="inlineStr">
        <is>
          <t>г.Кизилюрт</t>
        </is>
      </c>
      <c r="O976" t="inlineStr">
        <is>
          <t xml:space="preserve">ул.Ленина </t>
        </is>
      </c>
      <c r="P976" t="inlineStr">
        <is>
          <t>26"А"</t>
        </is>
      </c>
      <c r="R976" t="inlineStr">
        <is>
          <t>Меркурий 201.2</t>
        </is>
      </c>
      <c r="S976" t="n">
        <v>45946852</v>
      </c>
      <c r="T976" t="n">
        <v>1</v>
      </c>
      <c r="U976" t="n">
        <v>50</v>
      </c>
      <c r="V976" t="n">
        <v>50</v>
      </c>
      <c r="W976">
        <f>V981-U981</f>
        <v/>
      </c>
      <c r="X976">
        <f>ROUND((W981*T981),0)</f>
        <v/>
      </c>
      <c r="Y976">
        <f>ROUND((X981/100)*2.3,0)</f>
        <v/>
      </c>
      <c r="AC976">
        <f>X981+Y981+Z981+AA981+AB981</f>
        <v/>
      </c>
      <c r="AD976" t="inlineStr">
        <is>
          <t>НН</t>
        </is>
      </c>
      <c r="AE976" t="inlineStr"/>
      <c r="AI976" t="inlineStr">
        <is>
          <t>дэж004276</t>
        </is>
      </c>
      <c r="AL976" t="inlineStr"/>
      <c r="AM976" t="inlineStr"/>
    </row>
    <row r="977">
      <c r="A977" t="n">
        <v>1</v>
      </c>
      <c r="B977" t="inlineStr">
        <is>
          <t>01</t>
        </is>
      </c>
      <c r="C977" t="inlineStr">
        <is>
          <t>DS0701OR0000972</t>
        </is>
      </c>
      <c r="D977" t="inlineStr">
        <is>
          <t>Энергоснабжение</t>
        </is>
      </c>
      <c r="E977" t="inlineStr">
        <is>
          <t>Филиал ПАО "Россети СК"-"Дагэнерго"</t>
        </is>
      </c>
      <c r="F977" t="n">
        <v>53301244</v>
      </c>
      <c r="G977" t="inlineStr">
        <is>
          <t>Прочие потребители</t>
        </is>
      </c>
      <c r="H977" t="inlineStr">
        <is>
          <t xml:space="preserve">Магазин " Арафат"   </t>
        </is>
      </c>
      <c r="K977" t="inlineStr">
        <is>
          <t>ПС 35/6 кВ "Город"</t>
        </is>
      </c>
      <c r="N977" t="inlineStr">
        <is>
          <t>г.Кизилюрт</t>
        </is>
      </c>
      <c r="O977" t="inlineStr">
        <is>
          <t xml:space="preserve">ул.Эмирова </t>
        </is>
      </c>
      <c r="R977" t="inlineStr">
        <is>
          <t>СЕ-101</t>
        </is>
      </c>
      <c r="S977" t="n">
        <v>7789035042770</v>
      </c>
      <c r="T977" t="n">
        <v>1</v>
      </c>
      <c r="U977" t="n">
        <v>2589</v>
      </c>
      <c r="V977" t="n">
        <v>2589</v>
      </c>
      <c r="W977">
        <f>V982-U982</f>
        <v/>
      </c>
      <c r="X977">
        <f>ROUND((W982*T982),0)</f>
        <v/>
      </c>
      <c r="Y977">
        <f>ROUND((X982/100)*2.3,0)</f>
        <v/>
      </c>
      <c r="AC977">
        <f>X982+Y982+Z982+AA982+AB982</f>
        <v/>
      </c>
      <c r="AD977" t="inlineStr">
        <is>
          <t>НН</t>
        </is>
      </c>
      <c r="AE977" t="inlineStr"/>
      <c r="AL977" t="inlineStr"/>
      <c r="AM977" t="inlineStr"/>
    </row>
    <row r="978">
      <c r="A978" t="n">
        <v>1</v>
      </c>
      <c r="B978" t="inlineStr">
        <is>
          <t>01</t>
        </is>
      </c>
      <c r="C978" t="inlineStr">
        <is>
          <t>DS0701OR0000973</t>
        </is>
      </c>
      <c r="D978" t="inlineStr">
        <is>
          <t>Энергоснабжение</t>
        </is>
      </c>
      <c r="E978" t="inlineStr">
        <is>
          <t>Филиал ПАО "Россети СК"-"Дагэнерго"</t>
        </is>
      </c>
      <c r="F978" t="n">
        <v>53301245</v>
      </c>
      <c r="G978" t="inlineStr">
        <is>
          <t>Прочие потребители</t>
        </is>
      </c>
      <c r="H978" t="inlineStr">
        <is>
          <t>Магазин "Москвич"  (250 КВА)</t>
        </is>
      </c>
      <c r="K978" t="inlineStr">
        <is>
          <t>ПС 110/35/6кВ "ЗФС"</t>
        </is>
      </c>
      <c r="N978" t="inlineStr">
        <is>
          <t>г.Кизилюрт</t>
        </is>
      </c>
      <c r="O978" t="inlineStr">
        <is>
          <t>ФАД "Кавказ"</t>
        </is>
      </c>
      <c r="R978" t="inlineStr">
        <is>
          <t>Меркурий 230 АR-02</t>
        </is>
      </c>
      <c r="S978" t="n">
        <v>14272467</v>
      </c>
      <c r="T978" t="n">
        <v>1</v>
      </c>
      <c r="U978" t="n">
        <v>623</v>
      </c>
      <c r="V978" t="n">
        <v>623</v>
      </c>
      <c r="W978">
        <f>V983-U983</f>
        <v/>
      </c>
      <c r="X978">
        <f>ROUND((W983*T983),0)</f>
        <v/>
      </c>
      <c r="Y978">
        <f>ROUND((X983/100)*2.3,0)</f>
        <v/>
      </c>
      <c r="AC978">
        <f>X983+Y983+Z983+AA983+AB983</f>
        <v/>
      </c>
      <c r="AD978" t="inlineStr">
        <is>
          <t>СН2</t>
        </is>
      </c>
      <c r="AE978" t="inlineStr"/>
      <c r="AL978" t="inlineStr"/>
      <c r="AM978" t="inlineStr"/>
    </row>
    <row r="979">
      <c r="A979" t="n">
        <v>1</v>
      </c>
      <c r="B979" t="inlineStr">
        <is>
          <t>01</t>
        </is>
      </c>
      <c r="C979" t="inlineStr">
        <is>
          <t>DS0701OR0000974</t>
        </is>
      </c>
      <c r="D979" t="inlineStr">
        <is>
          <t>Энергоснабжение</t>
        </is>
      </c>
      <c r="E979" t="inlineStr">
        <is>
          <t>Филиал ПАО "Россети СК"-"Дагэнерго"</t>
        </is>
      </c>
      <c r="F979" t="n">
        <v>53301247</v>
      </c>
      <c r="G979" t="inlineStr">
        <is>
          <t>Прочие потребители</t>
        </is>
      </c>
      <c r="H979" t="inlineStr">
        <is>
          <t xml:space="preserve">Магазин " Ангел" </t>
        </is>
      </c>
      <c r="K979" t="inlineStr">
        <is>
          <t>ПС 110/35/6кВ "ЗФС"</t>
        </is>
      </c>
      <c r="N979" t="inlineStr">
        <is>
          <t>г.Кизилюрт</t>
        </is>
      </c>
      <c r="O979" t="inlineStr">
        <is>
          <t xml:space="preserve">ул.Строительная </t>
        </is>
      </c>
      <c r="P979" t="n">
        <v>15</v>
      </c>
      <c r="R979" t="inlineStr">
        <is>
          <t>СЕ 101</t>
        </is>
      </c>
      <c r="S979" t="n">
        <v>7791033025290</v>
      </c>
      <c r="T979" t="n">
        <v>1</v>
      </c>
      <c r="U979" t="n">
        <v>3226</v>
      </c>
      <c r="V979" t="n">
        <v>3226</v>
      </c>
      <c r="W979">
        <f>V984-U984</f>
        <v/>
      </c>
      <c r="X979">
        <f>ROUND((W984*T984),0)</f>
        <v/>
      </c>
      <c r="Y979">
        <f>ROUND((X984/100)*2.3,0)</f>
        <v/>
      </c>
      <c r="AC979">
        <f>X984+Y984+Z984+AA984+AB984</f>
        <v/>
      </c>
      <c r="AD979" t="inlineStr">
        <is>
          <t>НН</t>
        </is>
      </c>
      <c r="AE979" t="inlineStr"/>
      <c r="AF979" s="33" t="n">
        <v>45076</v>
      </c>
      <c r="AG979" t="inlineStr">
        <is>
          <t>Акт недопуска</t>
        </is>
      </c>
      <c r="AH979" t="n">
        <v>389</v>
      </c>
      <c r="AL979" t="inlineStr"/>
      <c r="AM979" t="inlineStr"/>
    </row>
    <row r="980">
      <c r="A980" t="n">
        <v>1</v>
      </c>
      <c r="B980" t="inlineStr">
        <is>
          <t>01</t>
        </is>
      </c>
      <c r="C980" t="inlineStr">
        <is>
          <t>DS0701OR0000975</t>
        </is>
      </c>
      <c r="D980" t="inlineStr">
        <is>
          <t>Энергоснабжение</t>
        </is>
      </c>
      <c r="E980" t="inlineStr">
        <is>
          <t>Филиал ПАО "Россети СК"-"Дагэнерго"</t>
        </is>
      </c>
      <c r="F980" t="n">
        <v>53301248</v>
      </c>
      <c r="G980" t="inlineStr">
        <is>
          <t>Прочие потребители</t>
        </is>
      </c>
      <c r="H980" t="inlineStr">
        <is>
          <t xml:space="preserve">Магазин  "М.К." </t>
        </is>
      </c>
      <c r="K980" t="inlineStr">
        <is>
          <t>ПС 110/35/6кВ "ЗФС"</t>
        </is>
      </c>
      <c r="N980" t="inlineStr">
        <is>
          <t>г.Кизилюрт</t>
        </is>
      </c>
      <c r="O980" t="inlineStr">
        <is>
          <t>ул.Строитнельная</t>
        </is>
      </c>
      <c r="P980" t="inlineStr">
        <is>
          <t>15 А</t>
        </is>
      </c>
      <c r="R980" t="inlineStr">
        <is>
          <t>СЕ 101</t>
        </is>
      </c>
      <c r="S980" t="n">
        <v>7791036001223</v>
      </c>
      <c r="T980" t="n">
        <v>1</v>
      </c>
      <c r="U980" t="n">
        <v>1617</v>
      </c>
      <c r="V980" t="n">
        <v>1617</v>
      </c>
      <c r="W980">
        <f>V985-U985</f>
        <v/>
      </c>
      <c r="X980">
        <f>ROUND((W985*T985),0)</f>
        <v/>
      </c>
      <c r="Y980">
        <f>ROUND((X985/100)*2.3,0)</f>
        <v/>
      </c>
      <c r="AC980">
        <f>X985+Y985+Z985+AA985+AB985</f>
        <v/>
      </c>
      <c r="AD980" t="inlineStr">
        <is>
          <t>НН</t>
        </is>
      </c>
      <c r="AE980" t="inlineStr"/>
      <c r="AF980" s="33" t="n">
        <v>45076</v>
      </c>
      <c r="AG980" t="inlineStr">
        <is>
          <t>Акт недопуска</t>
        </is>
      </c>
      <c r="AH980" t="n">
        <v>390</v>
      </c>
      <c r="AL980" t="inlineStr"/>
      <c r="AM980" t="inlineStr"/>
    </row>
    <row r="981">
      <c r="A981" t="n">
        <v>1</v>
      </c>
      <c r="B981" t="inlineStr">
        <is>
          <t>01</t>
        </is>
      </c>
      <c r="C981" t="inlineStr">
        <is>
          <t>DS0701OR0000976</t>
        </is>
      </c>
      <c r="D981" t="inlineStr">
        <is>
          <t>Энергоснабжение</t>
        </is>
      </c>
      <c r="E981" t="inlineStr">
        <is>
          <t>Филиал ПАО "Россети СК"-"Дагэнерго"</t>
        </is>
      </c>
      <c r="F981" t="n">
        <v>53301250</v>
      </c>
      <c r="G981" t="inlineStr">
        <is>
          <t>Прочие потребители</t>
        </is>
      </c>
      <c r="H981" t="inlineStr">
        <is>
          <t xml:space="preserve">Магазин "Строитель"  </t>
        </is>
      </c>
      <c r="K981" t="inlineStr">
        <is>
          <t>ПС 35/6 кВ "Город"</t>
        </is>
      </c>
      <c r="N981" t="inlineStr">
        <is>
          <t>п.Таш-Авлак г.Кизилюрт</t>
        </is>
      </c>
      <c r="O981" t="inlineStr">
        <is>
          <t xml:space="preserve"> Ул.Строительная</t>
        </is>
      </c>
      <c r="P981" t="n">
        <v>6</v>
      </c>
      <c r="R981" t="inlineStr">
        <is>
          <t>ЦЭ 6803 В/1</t>
        </is>
      </c>
      <c r="S981" t="n">
        <v>78748060028430</v>
      </c>
      <c r="T981" t="n">
        <v>1</v>
      </c>
      <c r="U981" t="n">
        <v>3353</v>
      </c>
      <c r="V981" t="n">
        <v>3353</v>
      </c>
      <c r="W981">
        <f>V986-U986</f>
        <v/>
      </c>
      <c r="X981">
        <f>ROUND((W986*T986),0)</f>
        <v/>
      </c>
      <c r="Y981">
        <f>ROUND((X986/100)*2.3,0)</f>
        <v/>
      </c>
      <c r="AC981">
        <f>X986+Y986+Z986+AA986+AB986</f>
        <v/>
      </c>
      <c r="AD981" t="inlineStr">
        <is>
          <t>НН</t>
        </is>
      </c>
      <c r="AE981" t="inlineStr"/>
      <c r="AI981" t="inlineStr">
        <is>
          <t>отиск</t>
        </is>
      </c>
      <c r="AJ981" t="inlineStr">
        <is>
          <t>003631</t>
        </is>
      </c>
      <c r="AL981" t="inlineStr"/>
      <c r="AM981" t="inlineStr"/>
    </row>
    <row r="982">
      <c r="A982" t="n">
        <v>1</v>
      </c>
      <c r="B982" t="inlineStr">
        <is>
          <t>01</t>
        </is>
      </c>
      <c r="C982" t="inlineStr">
        <is>
          <t>DS0701OR0000977</t>
        </is>
      </c>
      <c r="D982" t="inlineStr">
        <is>
          <t>Энергоснабжение</t>
        </is>
      </c>
      <c r="E982" t="inlineStr">
        <is>
          <t>Филиал ПАО "Россети СК"-"Дагэнерго"</t>
        </is>
      </c>
      <c r="F982" t="n">
        <v>53301254</v>
      </c>
      <c r="G982" t="inlineStr">
        <is>
          <t>Прочие потребители</t>
        </is>
      </c>
      <c r="H982" t="inlineStr">
        <is>
          <t xml:space="preserve">Мини-маркет Нур" Хабибова П </t>
        </is>
      </c>
      <c r="K982" t="inlineStr">
        <is>
          <t>ПС 110/6 кВ "КЧГЭС"</t>
        </is>
      </c>
      <c r="N982" t="inlineStr">
        <is>
          <t>с.Бавтугай</t>
        </is>
      </c>
      <c r="R982" t="inlineStr">
        <is>
          <t>Меркурий 201.2</t>
        </is>
      </c>
      <c r="S982" t="n">
        <v>20786108</v>
      </c>
      <c r="T982" t="n">
        <v>1</v>
      </c>
      <c r="U982" t="n">
        <v>19931</v>
      </c>
      <c r="V982" t="n">
        <v>19931</v>
      </c>
      <c r="W982">
        <f>V987-U987</f>
        <v/>
      </c>
      <c r="X982">
        <f>ROUND((W987*T987),0)</f>
        <v/>
      </c>
      <c r="Y982">
        <f>ROUND((X987/100)*2.3,0)</f>
        <v/>
      </c>
      <c r="AC982">
        <f>X987+Y987+Z987+AA987+AB987</f>
        <v/>
      </c>
      <c r="AD982" t="inlineStr">
        <is>
          <t>НН</t>
        </is>
      </c>
      <c r="AE982" t="inlineStr"/>
      <c r="AF982" s="33" t="n">
        <v>45072</v>
      </c>
      <c r="AI982" t="inlineStr">
        <is>
          <t>дэж008892</t>
        </is>
      </c>
      <c r="AL982" t="inlineStr"/>
      <c r="AM982" t="inlineStr"/>
    </row>
    <row r="983">
      <c r="A983" t="n">
        <v>1</v>
      </c>
      <c r="B983" t="inlineStr">
        <is>
          <t>01</t>
        </is>
      </c>
      <c r="C983" t="inlineStr">
        <is>
          <t>DS0701OR0000978</t>
        </is>
      </c>
      <c r="D983" t="inlineStr">
        <is>
          <t>Энергоснабжение</t>
        </is>
      </c>
      <c r="E983" t="inlineStr">
        <is>
          <t>Филиал ПАО "Россети СК"-"Дагэнерго"</t>
        </is>
      </c>
      <c r="F983" t="n">
        <v>53301258</v>
      </c>
      <c r="G983" t="inlineStr">
        <is>
          <t>Прочие потребители</t>
        </is>
      </c>
      <c r="H983" t="inlineStr">
        <is>
          <t>Магазин Шамиль -1" Омаров М.А.</t>
        </is>
      </c>
      <c r="K983" t="inlineStr">
        <is>
          <t>ПС 110/6 кВ "КЧГЭС"</t>
        </is>
      </c>
      <c r="N983" t="inlineStr">
        <is>
          <t>с.Бавтугай</t>
        </is>
      </c>
      <c r="O983" t="inlineStr">
        <is>
          <t>ул.Интернатская</t>
        </is>
      </c>
      <c r="R983" t="inlineStr">
        <is>
          <t>Меркурий 201.2</t>
        </is>
      </c>
      <c r="S983" t="n">
        <v>13816385</v>
      </c>
      <c r="T983" t="n">
        <v>1</v>
      </c>
      <c r="U983" t="n">
        <v>38218</v>
      </c>
      <c r="V983" t="n">
        <v>38218</v>
      </c>
      <c r="W983">
        <f>V988-U988</f>
        <v/>
      </c>
      <c r="X983">
        <f>ROUND((W988*T988),0)</f>
        <v/>
      </c>
      <c r="Y983">
        <f>ROUND((X988/100)*2.3,0)</f>
        <v/>
      </c>
      <c r="AC983">
        <f>X988+Y988+Z988+AA988+AB988</f>
        <v/>
      </c>
      <c r="AD983" t="inlineStr">
        <is>
          <t>НН</t>
        </is>
      </c>
      <c r="AE983" t="inlineStr"/>
      <c r="AF983" s="33" t="n">
        <v>45072</v>
      </c>
      <c r="AI983" t="inlineStr">
        <is>
          <t>дэж012072</t>
        </is>
      </c>
      <c r="AJ983" t="inlineStr">
        <is>
          <t>06</t>
        </is>
      </c>
      <c r="AL983" t="inlineStr"/>
      <c r="AM983" t="inlineStr"/>
    </row>
    <row r="984">
      <c r="A984" t="n">
        <v>1</v>
      </c>
      <c r="B984" t="inlineStr">
        <is>
          <t>01</t>
        </is>
      </c>
      <c r="C984" t="inlineStr">
        <is>
          <t>DS0701OR0000979</t>
        </is>
      </c>
      <c r="D984" t="inlineStr">
        <is>
          <t>Энергоснабжение</t>
        </is>
      </c>
      <c r="E984" t="inlineStr">
        <is>
          <t>Филиал ПАО "Россети СК"-"Дагэнерго"</t>
        </is>
      </c>
      <c r="F984" t="n">
        <v>53301260</v>
      </c>
      <c r="G984" t="inlineStr">
        <is>
          <t>Прочие потребители</t>
        </is>
      </c>
      <c r="H984" t="inlineStr">
        <is>
          <t>Магазин "Шамиль - 2" Омарова К</t>
        </is>
      </c>
      <c r="K984" t="inlineStr">
        <is>
          <t>ПС 110/6 кВ "КЧГЭС"</t>
        </is>
      </c>
      <c r="N984" t="inlineStr">
        <is>
          <t>с.Бавтугай</t>
        </is>
      </c>
      <c r="O984" t="inlineStr">
        <is>
          <t>ул.Интернатская</t>
        </is>
      </c>
      <c r="R984" t="inlineStr">
        <is>
          <t>Меркурий 201.2</t>
        </is>
      </c>
      <c r="S984" t="n">
        <v>13849517</v>
      </c>
      <c r="T984" t="n">
        <v>1</v>
      </c>
      <c r="U984" t="n">
        <v>14300</v>
      </c>
      <c r="V984" t="n">
        <v>14300</v>
      </c>
      <c r="W984">
        <f>V989-U989</f>
        <v/>
      </c>
      <c r="X984">
        <f>ROUND((W989*T989),0)</f>
        <v/>
      </c>
      <c r="Y984">
        <f>ROUND((X989/100)*2.3,0)</f>
        <v/>
      </c>
      <c r="AC984">
        <f>X989+Y989+Z989+AA989+AB989</f>
        <v/>
      </c>
      <c r="AD984" t="inlineStr">
        <is>
          <t>НН</t>
        </is>
      </c>
      <c r="AE984" t="inlineStr"/>
      <c r="AJ984" t="n">
        <v>0</v>
      </c>
      <c r="AL984" t="inlineStr"/>
      <c r="AM984" t="inlineStr"/>
    </row>
    <row r="985">
      <c r="A985" t="n">
        <v>1</v>
      </c>
      <c r="B985" t="inlineStr">
        <is>
          <t>01</t>
        </is>
      </c>
      <c r="C985" t="inlineStr">
        <is>
          <t>DS0701OR0000980</t>
        </is>
      </c>
      <c r="D985" t="inlineStr">
        <is>
          <t>Энергоснабжение</t>
        </is>
      </c>
      <c r="E985" t="inlineStr">
        <is>
          <t>Филиал ПАО "Россети СК"-"Дагэнерго"</t>
        </is>
      </c>
      <c r="F985" t="n">
        <v>53301265</v>
      </c>
      <c r="G985" t="inlineStr">
        <is>
          <t>Прочие потребители</t>
        </is>
      </c>
      <c r="H985" t="inlineStr">
        <is>
          <t>Магазин "Баракат"   Тагиров Г.Г.</t>
        </is>
      </c>
      <c r="K985" t="inlineStr">
        <is>
          <t>ПС 110/6 кВ "КЧГЭС"</t>
        </is>
      </c>
      <c r="N985" t="inlineStr">
        <is>
          <t>с.Бавтугай</t>
        </is>
      </c>
      <c r="O985" t="inlineStr">
        <is>
          <t>ул.Чохского</t>
        </is>
      </c>
      <c r="P985" t="n">
        <v>2</v>
      </c>
      <c r="R985" t="inlineStr">
        <is>
          <t>СОИ-446</t>
        </is>
      </c>
      <c r="S985" t="n">
        <v>2941886</v>
      </c>
      <c r="T985" t="n">
        <v>1</v>
      </c>
      <c r="U985" t="n">
        <v>8213</v>
      </c>
      <c r="V985" t="n">
        <v>8213</v>
      </c>
      <c r="W985">
        <f>V990-U990</f>
        <v/>
      </c>
      <c r="X985">
        <f>ROUND((W990*T990),0)</f>
        <v/>
      </c>
      <c r="Y985">
        <f>ROUND((X990/100)*2.3,0)</f>
        <v/>
      </c>
      <c r="AC985">
        <f>X990+Y990+Z990+AA990+AB990</f>
        <v/>
      </c>
      <c r="AD985" t="inlineStr">
        <is>
          <t>НН</t>
        </is>
      </c>
      <c r="AE985" t="inlineStr"/>
      <c r="AL985" t="inlineStr"/>
      <c r="AM985" t="inlineStr"/>
    </row>
    <row r="986">
      <c r="A986" t="n">
        <v>1</v>
      </c>
      <c r="B986" t="inlineStr">
        <is>
          <t>01</t>
        </is>
      </c>
      <c r="C986" t="inlineStr">
        <is>
          <t>DS0701OR0000981</t>
        </is>
      </c>
      <c r="D986" t="inlineStr">
        <is>
          <t>Энергоснабжение</t>
        </is>
      </c>
      <c r="E986" t="inlineStr">
        <is>
          <t>Филиал ПАО "Россети СК"-"Дагэнерго"</t>
        </is>
      </c>
      <c r="F986" t="n">
        <v>53301266</v>
      </c>
      <c r="G986" t="inlineStr">
        <is>
          <t>Прочие потребители</t>
        </is>
      </c>
      <c r="H986" t="inlineStr">
        <is>
          <t xml:space="preserve">Хоз-магазин  </t>
        </is>
      </c>
      <c r="K986" t="inlineStr">
        <is>
          <t>ПС 110/6 кВ "КЧГЭС"</t>
        </is>
      </c>
      <c r="N986" t="inlineStr">
        <is>
          <t>с.Бавтугай</t>
        </is>
      </c>
      <c r="O986" t="inlineStr">
        <is>
          <t>ул.Интернатская</t>
        </is>
      </c>
      <c r="R986" t="inlineStr">
        <is>
          <t>Меркурий 201.2</t>
        </is>
      </c>
      <c r="S986" t="n">
        <v>14345751</v>
      </c>
      <c r="T986" t="n">
        <v>1</v>
      </c>
      <c r="U986" t="n">
        <v>1564</v>
      </c>
      <c r="V986" t="n">
        <v>1564</v>
      </c>
      <c r="W986">
        <f>V991-U991</f>
        <v/>
      </c>
      <c r="X986">
        <f>ROUND((W991*T991),0)</f>
        <v/>
      </c>
      <c r="Y986">
        <f>ROUND((X991/100)*2.3,0)</f>
        <v/>
      </c>
      <c r="AC986">
        <f>X991+Y991+Z991+AA991+AB991</f>
        <v/>
      </c>
      <c r="AD986" t="inlineStr">
        <is>
          <t>НН</t>
        </is>
      </c>
      <c r="AE986" t="inlineStr"/>
      <c r="AI986" t="inlineStr">
        <is>
          <t>дэж018815</t>
        </is>
      </c>
      <c r="AL986" t="inlineStr"/>
      <c r="AM986" t="inlineStr"/>
    </row>
    <row r="987">
      <c r="A987" t="n">
        <v>1</v>
      </c>
      <c r="B987" t="inlineStr">
        <is>
          <t>01</t>
        </is>
      </c>
      <c r="C987" t="inlineStr">
        <is>
          <t>DS0701OR0000982</t>
        </is>
      </c>
      <c r="D987" t="inlineStr">
        <is>
          <t>Энергоснабжение</t>
        </is>
      </c>
      <c r="E987" t="inlineStr">
        <is>
          <t>Филиал ПАО "Россети СК"-"Дагэнерго"</t>
        </is>
      </c>
      <c r="F987" t="n">
        <v>53301267</v>
      </c>
      <c r="G987" t="inlineStr">
        <is>
          <t>Прочие потребители</t>
        </is>
      </c>
      <c r="H987" t="inlineStr">
        <is>
          <t>Ларек "Бавтугай"  Ибрагимов С</t>
        </is>
      </c>
      <c r="K987" t="inlineStr">
        <is>
          <t>ПС 110/6 кВ "КЧГЭС"</t>
        </is>
      </c>
      <c r="N987" t="inlineStr">
        <is>
          <t>с.Бавтугай</t>
        </is>
      </c>
      <c r="O987" t="inlineStr">
        <is>
          <t>ул.Интернатская</t>
        </is>
      </c>
      <c r="R987" t="inlineStr">
        <is>
          <t>Меркурий 201.2</t>
        </is>
      </c>
      <c r="S987" t="n">
        <v>13269292</v>
      </c>
      <c r="T987" t="n">
        <v>1</v>
      </c>
      <c r="U987" t="n">
        <v>49400</v>
      </c>
      <c r="V987" t="n">
        <v>49400</v>
      </c>
      <c r="W987">
        <f>V992-U992</f>
        <v/>
      </c>
      <c r="X987">
        <f>ROUND((W992*T992),0)</f>
        <v/>
      </c>
      <c r="Y987">
        <f>ROUND((X992/100)*2.3,0)</f>
        <v/>
      </c>
      <c r="AC987">
        <f>X992+Y992+Z992+AA992+AB992</f>
        <v/>
      </c>
      <c r="AD987" t="inlineStr">
        <is>
          <t>НН</t>
        </is>
      </c>
      <c r="AE987" t="inlineStr"/>
      <c r="AF987" s="33" t="n">
        <v>45072</v>
      </c>
      <c r="AI987" t="inlineStr">
        <is>
          <t>дэж012070</t>
        </is>
      </c>
      <c r="AJ987" t="inlineStr">
        <is>
          <t>060</t>
        </is>
      </c>
      <c r="AL987" t="inlineStr"/>
      <c r="AM987" t="inlineStr"/>
    </row>
    <row r="988">
      <c r="A988" t="n">
        <v>1</v>
      </c>
      <c r="B988" t="inlineStr">
        <is>
          <t>01</t>
        </is>
      </c>
      <c r="C988" t="inlineStr">
        <is>
          <t>DS0701OR0000983</t>
        </is>
      </c>
      <c r="D988" t="inlineStr">
        <is>
          <t>Энергоснабжение</t>
        </is>
      </c>
      <c r="E988" t="inlineStr">
        <is>
          <t>Филиал ПАО "Россети СК"-"Дагэнерго"</t>
        </is>
      </c>
      <c r="F988" t="n">
        <v>53301269</v>
      </c>
      <c r="G988" t="inlineStr">
        <is>
          <t>Прочие потребители</t>
        </is>
      </c>
      <c r="H988" t="inlineStr">
        <is>
          <t xml:space="preserve">Магазин Гепард" </t>
        </is>
      </c>
      <c r="K988" t="inlineStr">
        <is>
          <t>ПС 110/6 кВ "КЧГЭС"</t>
        </is>
      </c>
      <c r="N988" t="inlineStr">
        <is>
          <t>с.Бавтугай</t>
        </is>
      </c>
      <c r="O988" t="inlineStr">
        <is>
          <t>ул.Интернатская</t>
        </is>
      </c>
      <c r="R988" t="inlineStr">
        <is>
          <t>Меркурий 201.2</t>
        </is>
      </c>
      <c r="S988" t="n">
        <v>45905423</v>
      </c>
      <c r="T988" t="n">
        <v>1</v>
      </c>
      <c r="U988" t="n">
        <v>9023</v>
      </c>
      <c r="V988" t="n">
        <v>9023</v>
      </c>
      <c r="W988">
        <f>V993-U993</f>
        <v/>
      </c>
      <c r="X988">
        <f>ROUND((W993*T993),0)</f>
        <v/>
      </c>
      <c r="Y988">
        <f>ROUND((X993/100)*2.3,0)</f>
        <v/>
      </c>
      <c r="AC988">
        <f>X993+Y993+Z993+AA993+AB993</f>
        <v/>
      </c>
      <c r="AD988" t="inlineStr">
        <is>
          <t>НН</t>
        </is>
      </c>
      <c r="AE988" t="inlineStr"/>
      <c r="AF988" s="33" t="n">
        <v>45072</v>
      </c>
      <c r="AI988" t="inlineStr">
        <is>
          <t>дэж004513</t>
        </is>
      </c>
      <c r="AL988" t="inlineStr"/>
      <c r="AM988" t="inlineStr"/>
    </row>
    <row r="989">
      <c r="A989" t="n">
        <v>1</v>
      </c>
      <c r="B989" t="inlineStr">
        <is>
          <t>01</t>
        </is>
      </c>
      <c r="C989" t="inlineStr">
        <is>
          <t>DS0701OR0000984</t>
        </is>
      </c>
      <c r="D989" t="inlineStr">
        <is>
          <t>Энергоснабжение</t>
        </is>
      </c>
      <c r="E989" t="inlineStr">
        <is>
          <t>Филиал ПАО "Россети СК"-"Дагэнерго"</t>
        </is>
      </c>
      <c r="F989" t="n">
        <v>53301270</v>
      </c>
      <c r="G989" t="inlineStr">
        <is>
          <t>Прочие потребители</t>
        </is>
      </c>
      <c r="H989" t="inlineStr">
        <is>
          <t xml:space="preserve">Ларек Амирулаева К.И.(Мясной) </t>
        </is>
      </c>
      <c r="K989" t="inlineStr">
        <is>
          <t>ПС 110/6 кВ "КЧГЭС"</t>
        </is>
      </c>
      <c r="N989" t="inlineStr">
        <is>
          <t>с.Бавтугай</t>
        </is>
      </c>
      <c r="O989" t="inlineStr">
        <is>
          <t>ул.Интернатская</t>
        </is>
      </c>
      <c r="R989" t="inlineStr">
        <is>
          <t>ЦЭ 6803 ВШ M</t>
        </is>
      </c>
      <c r="S989" t="inlineStr">
        <is>
          <t>009130026019493</t>
        </is>
      </c>
      <c r="T989" t="n">
        <v>1</v>
      </c>
      <c r="U989" t="n">
        <v>10495</v>
      </c>
      <c r="V989" t="n">
        <v>10495</v>
      </c>
      <c r="W989">
        <f>V994-U994</f>
        <v/>
      </c>
      <c r="X989">
        <f>ROUND((W994*T994),0)</f>
        <v/>
      </c>
      <c r="Y989">
        <f>ROUND((X994/100)*2.3,0)</f>
        <v/>
      </c>
      <c r="AC989">
        <f>X994+Y994+Z994+AA994+AB994</f>
        <v/>
      </c>
      <c r="AD989" t="inlineStr">
        <is>
          <t>НН</t>
        </is>
      </c>
      <c r="AE989" t="inlineStr"/>
      <c r="AI989" t="inlineStr">
        <is>
          <t>дэж012077</t>
        </is>
      </c>
      <c r="AL989" t="inlineStr"/>
      <c r="AM989" t="inlineStr"/>
    </row>
    <row r="990">
      <c r="A990" t="n">
        <v>1</v>
      </c>
      <c r="B990" t="inlineStr">
        <is>
          <t>01</t>
        </is>
      </c>
      <c r="C990" t="inlineStr">
        <is>
          <t>DS0701OR0000985</t>
        </is>
      </c>
      <c r="D990" t="inlineStr">
        <is>
          <t>Энергоснабжение</t>
        </is>
      </c>
      <c r="E990" t="inlineStr">
        <is>
          <t>Филиал ПАО "Россети СК"-"Дагэнерго"</t>
        </is>
      </c>
      <c r="F990" t="n">
        <v>53301271</v>
      </c>
      <c r="G990" t="inlineStr">
        <is>
          <t>Прочие потребители</t>
        </is>
      </c>
      <c r="H990" t="inlineStr">
        <is>
          <t>Магазин Малыш"</t>
        </is>
      </c>
      <c r="K990" t="inlineStr">
        <is>
          <t>ПС 110/6 кВ "КЧГЭС"</t>
        </is>
      </c>
      <c r="N990" t="inlineStr">
        <is>
          <t>с.Бавтугай</t>
        </is>
      </c>
      <c r="O990" t="inlineStr">
        <is>
          <t xml:space="preserve">ул.К.Маркса </t>
        </is>
      </c>
      <c r="P990" t="n">
        <v>13</v>
      </c>
      <c r="R990" t="inlineStr">
        <is>
          <t>Нева 104 1STO</t>
        </is>
      </c>
      <c r="S990" t="inlineStr">
        <is>
          <t>000584</t>
        </is>
      </c>
      <c r="T990" t="n">
        <v>1</v>
      </c>
      <c r="U990" t="n">
        <v>8904</v>
      </c>
      <c r="V990" t="n">
        <v>8904</v>
      </c>
      <c r="W990">
        <f>V995-U995</f>
        <v/>
      </c>
      <c r="X990">
        <f>ROUND((W995*T995),0)</f>
        <v/>
      </c>
      <c r="Y990">
        <f>ROUND((X995/100)*2.3,0)</f>
        <v/>
      </c>
      <c r="AC990">
        <f>X995+Y995+Z995+AA995+AB995</f>
        <v/>
      </c>
      <c r="AD990" t="inlineStr">
        <is>
          <t>НН</t>
        </is>
      </c>
      <c r="AE990" t="inlineStr"/>
      <c r="AF990" s="33" t="n">
        <v>45072</v>
      </c>
      <c r="AI990" t="inlineStr">
        <is>
          <t>дэж003190</t>
        </is>
      </c>
      <c r="AL990" t="inlineStr"/>
      <c r="AM990" t="inlineStr"/>
    </row>
    <row r="991">
      <c r="A991" t="n">
        <v>1</v>
      </c>
      <c r="B991" t="inlineStr">
        <is>
          <t>01</t>
        </is>
      </c>
      <c r="C991" t="inlineStr">
        <is>
          <t>DS0701OR0000986</t>
        </is>
      </c>
      <c r="D991" t="inlineStr">
        <is>
          <t>Энергоснабжение</t>
        </is>
      </c>
      <c r="E991" t="inlineStr">
        <is>
          <t>Филиал ПАО "Россети СК"-"Дагэнерго"</t>
        </is>
      </c>
      <c r="F991" t="n">
        <v>53301272</v>
      </c>
      <c r="G991" t="inlineStr">
        <is>
          <t>Прочие потребители</t>
        </is>
      </c>
      <c r="H991" t="inlineStr">
        <is>
          <t xml:space="preserve">Магазин "Тандыр" </t>
        </is>
      </c>
      <c r="K991" t="inlineStr">
        <is>
          <t>ПС 110/6 кВ "КЧГЭС"</t>
        </is>
      </c>
      <c r="N991" t="inlineStr">
        <is>
          <t>с.Бавтугай</t>
        </is>
      </c>
      <c r="O991" t="inlineStr">
        <is>
          <t xml:space="preserve">ул.Интернатская </t>
        </is>
      </c>
      <c r="P991" t="n">
        <v>56</v>
      </c>
      <c r="R991" t="inlineStr">
        <is>
          <t>CЕ 101 S6 145</t>
        </is>
      </c>
      <c r="S991" t="n">
        <v>107321354</v>
      </c>
      <c r="T991" t="n">
        <v>1</v>
      </c>
      <c r="U991" t="n">
        <v>891</v>
      </c>
      <c r="V991" t="n">
        <v>891</v>
      </c>
      <c r="W991">
        <f>V996-U996</f>
        <v/>
      </c>
      <c r="X991">
        <f>ROUND((W996*T996),0)</f>
        <v/>
      </c>
      <c r="Y991">
        <f>ROUND((X996/100)*2.3,0)</f>
        <v/>
      </c>
      <c r="AC991">
        <f>X996+Y996+Z996+AA996+AB996</f>
        <v/>
      </c>
      <c r="AD991" t="inlineStr">
        <is>
          <t>НН</t>
        </is>
      </c>
      <c r="AE991" t="inlineStr"/>
      <c r="AI991" t="inlineStr">
        <is>
          <t>Ак 8934</t>
        </is>
      </c>
      <c r="AK991" t="inlineStr">
        <is>
          <t>дэж0002893</t>
        </is>
      </c>
      <c r="AL991" t="inlineStr"/>
      <c r="AM991" t="inlineStr"/>
    </row>
    <row r="992">
      <c r="A992" t="n">
        <v>1</v>
      </c>
      <c r="B992" t="inlineStr">
        <is>
          <t>01</t>
        </is>
      </c>
      <c r="C992" t="inlineStr">
        <is>
          <t>DS0701OR0000987</t>
        </is>
      </c>
      <c r="D992" t="inlineStr">
        <is>
          <t>Энергоснабжение</t>
        </is>
      </c>
      <c r="E992" t="inlineStr">
        <is>
          <t>Филиал ПАО "Россети СК"-"Дагэнерго"</t>
        </is>
      </c>
      <c r="F992" t="n">
        <v>53301273</v>
      </c>
      <c r="G992" t="inlineStr">
        <is>
          <t>Прочие потребители</t>
        </is>
      </c>
      <c r="H992" t="inlineStr">
        <is>
          <t>Ларек "Самира"</t>
        </is>
      </c>
      <c r="K992" t="inlineStr">
        <is>
          <t>ПС 110/6 кВ "КЧГЭС"</t>
        </is>
      </c>
      <c r="N992" t="inlineStr">
        <is>
          <t>с.Бавтугай</t>
        </is>
      </c>
      <c r="O992" t="inlineStr">
        <is>
          <t>Площадь</t>
        </is>
      </c>
      <c r="R992" t="inlineStr">
        <is>
          <t>СЕ-101</t>
        </is>
      </c>
      <c r="S992" t="n">
        <v>7789049047374</v>
      </c>
      <c r="T992" t="n">
        <v>1</v>
      </c>
      <c r="U992" t="n">
        <v>9024</v>
      </c>
      <c r="V992" t="n">
        <v>9024</v>
      </c>
      <c r="W992">
        <f>V997-U997</f>
        <v/>
      </c>
      <c r="X992">
        <f>ROUND((W997*T997),0)</f>
        <v/>
      </c>
      <c r="Y992">
        <f>ROUND((X997/100)*2.3,0)</f>
        <v/>
      </c>
      <c r="AC992">
        <f>X997+Y997+Z997+AA997+AB997</f>
        <v/>
      </c>
      <c r="AD992" t="inlineStr">
        <is>
          <t>НН</t>
        </is>
      </c>
      <c r="AE992" t="inlineStr"/>
      <c r="AL992" t="inlineStr"/>
      <c r="AM992" t="inlineStr"/>
    </row>
    <row r="993">
      <c r="A993" t="n">
        <v>1</v>
      </c>
      <c r="B993" t="inlineStr">
        <is>
          <t>01</t>
        </is>
      </c>
      <c r="C993" t="inlineStr">
        <is>
          <t>DS0701OR0000988</t>
        </is>
      </c>
      <c r="D993" t="inlineStr">
        <is>
          <t>Энергоснабжение</t>
        </is>
      </c>
      <c r="E993" t="inlineStr">
        <is>
          <t>Филиал ПАО "Россети СК"-"Дагэнерго"</t>
        </is>
      </c>
      <c r="F993" t="n">
        <v>53301274</v>
      </c>
      <c r="G993" t="inlineStr">
        <is>
          <t>Прочие потребители</t>
        </is>
      </c>
      <c r="H993" t="inlineStr">
        <is>
          <t>Магазин "Компьютерный салон 888"</t>
        </is>
      </c>
      <c r="K993" t="inlineStr">
        <is>
          <t>ПС 110/6 кВ "КЧГЭС"</t>
        </is>
      </c>
      <c r="N993" t="inlineStr">
        <is>
          <t>п.Бавтугай</t>
        </is>
      </c>
      <c r="O993" t="inlineStr">
        <is>
          <t>ул.Интернатская</t>
        </is>
      </c>
      <c r="R993" t="inlineStr">
        <is>
          <t>Меркурий 201.2</t>
        </is>
      </c>
      <c r="S993" t="n">
        <v>29295167</v>
      </c>
      <c r="T993" t="n">
        <v>1</v>
      </c>
      <c r="U993" t="n">
        <v>7262</v>
      </c>
      <c r="V993" t="n">
        <v>7262</v>
      </c>
      <c r="W993">
        <f>V998-U998</f>
        <v/>
      </c>
      <c r="X993">
        <f>ROUND((W998*T998),0)</f>
        <v/>
      </c>
      <c r="Y993">
        <f>ROUND((X998/100)*2.3,0)</f>
        <v/>
      </c>
      <c r="AC993">
        <f>X998+Y998+Z998+AA998+AB998</f>
        <v/>
      </c>
      <c r="AD993" t="inlineStr">
        <is>
          <t>НН</t>
        </is>
      </c>
      <c r="AE993" t="inlineStr"/>
      <c r="AI993" t="inlineStr">
        <is>
          <t>дэж012076</t>
        </is>
      </c>
      <c r="AJ993" t="n">
        <v>250352</v>
      </c>
      <c r="AL993" t="inlineStr"/>
      <c r="AM993" t="inlineStr"/>
    </row>
    <row r="994">
      <c r="A994" t="n">
        <v>1</v>
      </c>
      <c r="B994" t="inlineStr">
        <is>
          <t>01</t>
        </is>
      </c>
      <c r="C994" t="inlineStr">
        <is>
          <t>DS0701OR0000989</t>
        </is>
      </c>
      <c r="D994" t="inlineStr">
        <is>
          <t>Энергоснабжение</t>
        </is>
      </c>
      <c r="E994" t="inlineStr">
        <is>
          <t>Филиал ПАО "Россети СК"-"Дагэнерго"</t>
        </is>
      </c>
      <c r="F994" t="n">
        <v>53301275</v>
      </c>
      <c r="G994" t="inlineStr">
        <is>
          <t>Прочие потребители</t>
        </is>
      </c>
      <c r="H994" t="inlineStr">
        <is>
          <t>Ларек "Гидатль"</t>
        </is>
      </c>
      <c r="K994" t="inlineStr">
        <is>
          <t>ПС 110/6 кВ "КЧГЭС"</t>
        </is>
      </c>
      <c r="N994" t="inlineStr">
        <is>
          <t>пгт.Новый Сулак</t>
        </is>
      </c>
      <c r="O994" t="inlineStr">
        <is>
          <t>ул.Парковая</t>
        </is>
      </c>
      <c r="R994" t="inlineStr">
        <is>
          <t>Меркурий 201,8</t>
        </is>
      </c>
      <c r="S994" t="n">
        <v>42841070</v>
      </c>
      <c r="T994" t="n">
        <v>1</v>
      </c>
      <c r="U994" t="n">
        <v>5671</v>
      </c>
      <c r="V994" t="n">
        <v>5671</v>
      </c>
      <c r="W994">
        <f>V999-U999</f>
        <v/>
      </c>
      <c r="X994">
        <f>ROUND((W999*T999),0)</f>
        <v/>
      </c>
      <c r="Y994">
        <f>ROUND((X999/100)*2.3,0)</f>
        <v/>
      </c>
      <c r="AC994">
        <f>X999+Y999+Z999+AA999+AB999</f>
        <v/>
      </c>
      <c r="AD994" t="inlineStr">
        <is>
          <t>НН</t>
        </is>
      </c>
      <c r="AE994" t="inlineStr"/>
      <c r="AF994" s="33" t="n">
        <v>45076</v>
      </c>
      <c r="AI994" t="inlineStr">
        <is>
          <t>дэж008870</t>
        </is>
      </c>
      <c r="AJ994" t="inlineStr">
        <is>
          <t>003633</t>
        </is>
      </c>
      <c r="AL994" t="inlineStr"/>
      <c r="AM994" t="inlineStr"/>
    </row>
    <row r="995">
      <c r="A995" t="n">
        <v>1</v>
      </c>
      <c r="B995" t="inlineStr">
        <is>
          <t>01</t>
        </is>
      </c>
      <c r="C995" t="inlineStr">
        <is>
          <t>DS0701OR0000990</t>
        </is>
      </c>
      <c r="D995" t="inlineStr">
        <is>
          <t>Энергоснабжение</t>
        </is>
      </c>
      <c r="E995" t="inlineStr">
        <is>
          <t>Филиал ПАО "Россети СК"-"Дагэнерго"</t>
        </is>
      </c>
      <c r="F995" t="n">
        <v>53301276</v>
      </c>
      <c r="G995" t="inlineStr">
        <is>
          <t>Прочие потребители</t>
        </is>
      </c>
      <c r="H995" t="inlineStr">
        <is>
          <t>Магазин "Заря-1" Гасанов Г</t>
        </is>
      </c>
      <c r="K995" t="inlineStr">
        <is>
          <t>ПС 110/6 кВ "КЧГЭС"</t>
        </is>
      </c>
      <c r="N995" t="inlineStr">
        <is>
          <t>пгт.Новый Сулак</t>
        </is>
      </c>
      <c r="O995" t="inlineStr">
        <is>
          <t>ул.Заводская</t>
        </is>
      </c>
      <c r="R995" t="inlineStr">
        <is>
          <t>Меркурий 201,8</t>
        </is>
      </c>
      <c r="S995" t="n">
        <v>44119976</v>
      </c>
      <c r="T995" t="n">
        <v>1</v>
      </c>
      <c r="U995" t="n">
        <v>20782</v>
      </c>
      <c r="V995" t="n">
        <v>20782</v>
      </c>
      <c r="W995">
        <f>V1000-U1000</f>
        <v/>
      </c>
      <c r="X995">
        <f>ROUND((W1000*T1000),0)</f>
        <v/>
      </c>
      <c r="Y995">
        <f>ROUND((X1000/100)*2.3,0)</f>
        <v/>
      </c>
      <c r="AC995">
        <f>X1000+Y1000+Z1000+AA1000+AB1000</f>
        <v/>
      </c>
      <c r="AD995" t="inlineStr">
        <is>
          <t>НН</t>
        </is>
      </c>
      <c r="AE995" t="inlineStr"/>
      <c r="AF995" s="33" t="n">
        <v>45076</v>
      </c>
      <c r="AL995" t="inlineStr"/>
      <c r="AM995" t="inlineStr"/>
    </row>
    <row r="996">
      <c r="A996" t="n">
        <v>1</v>
      </c>
      <c r="B996" t="inlineStr">
        <is>
          <t>01</t>
        </is>
      </c>
      <c r="C996" t="inlineStr">
        <is>
          <t>DS0701OR0000991</t>
        </is>
      </c>
      <c r="D996" t="inlineStr">
        <is>
          <t>Энергоснабжение</t>
        </is>
      </c>
      <c r="E996" t="inlineStr">
        <is>
          <t>Филиал ПАО "Россети СК"-"Дагэнерго"</t>
        </is>
      </c>
      <c r="F996" t="n">
        <v>53301277</v>
      </c>
      <c r="G996" t="inlineStr">
        <is>
          <t>Прочие потребители</t>
        </is>
      </c>
      <c r="H996" t="inlineStr">
        <is>
          <t xml:space="preserve">Магазин "Ветеран" Абдурахманов  </t>
        </is>
      </c>
      <c r="K996" t="inlineStr">
        <is>
          <t>ПС 110/6 кВ "КЧГЭС"</t>
        </is>
      </c>
      <c r="N996" t="inlineStr">
        <is>
          <t>пгт.Новый Сулак</t>
        </is>
      </c>
      <c r="O996" t="inlineStr">
        <is>
          <t>ул.Заводская</t>
        </is>
      </c>
      <c r="P996" t="inlineStr">
        <is>
          <t>56 Б</t>
        </is>
      </c>
      <c r="R996" t="inlineStr">
        <is>
          <t>ЦЭ6803 В ЭР32</t>
        </is>
      </c>
      <c r="S996" t="inlineStr">
        <is>
          <t>011552174229882</t>
        </is>
      </c>
      <c r="T996" t="n">
        <v>1</v>
      </c>
      <c r="U996" t="n">
        <v>16462</v>
      </c>
      <c r="V996" t="n">
        <v>16462</v>
      </c>
      <c r="W996">
        <f>V1001-U1001</f>
        <v/>
      </c>
      <c r="X996">
        <f>ROUND((W1001*T1001),0)</f>
        <v/>
      </c>
      <c r="Y996">
        <f>ROUND((X1001/100)*2.3,0)</f>
        <v/>
      </c>
      <c r="AC996">
        <f>X1001+Y1001+Z1001+AA1001+AB1001</f>
        <v/>
      </c>
      <c r="AD996" t="inlineStr">
        <is>
          <t>НН</t>
        </is>
      </c>
      <c r="AE996" t="inlineStr"/>
      <c r="AF996" s="33" t="n">
        <v>45076</v>
      </c>
      <c r="AI996" t="inlineStr">
        <is>
          <t>дэж018661</t>
        </is>
      </c>
      <c r="AK996" t="inlineStr">
        <is>
          <t>дэж018661,018632</t>
        </is>
      </c>
      <c r="AL996" t="inlineStr"/>
      <c r="AM996" t="inlineStr"/>
    </row>
    <row r="997">
      <c r="A997" t="n">
        <v>1</v>
      </c>
      <c r="B997" t="inlineStr">
        <is>
          <t>01</t>
        </is>
      </c>
      <c r="C997" t="inlineStr">
        <is>
          <t>DS0701OR0000992</t>
        </is>
      </c>
      <c r="D997" t="inlineStr">
        <is>
          <t>Энергоснабжение</t>
        </is>
      </c>
      <c r="E997" t="inlineStr">
        <is>
          <t>Филиал ПАО "Россети СК"-"Дагэнерго"</t>
        </is>
      </c>
      <c r="F997" t="n">
        <v>53301278</v>
      </c>
      <c r="G997" t="inlineStr">
        <is>
          <t>Прочие потребители</t>
        </is>
      </c>
      <c r="H997" t="inlineStr">
        <is>
          <t xml:space="preserve">Магазин "Колос -2" Малалов М.И. </t>
        </is>
      </c>
      <c r="K997" t="inlineStr">
        <is>
          <t>ПС 110/6 кВ "КЧГЭС"</t>
        </is>
      </c>
      <c r="N997" t="inlineStr">
        <is>
          <t>пгт.Новый Сулак</t>
        </is>
      </c>
      <c r="O997" t="inlineStr">
        <is>
          <t xml:space="preserve">ул.Заводская </t>
        </is>
      </c>
      <c r="P997" t="inlineStr">
        <is>
          <t>4 Б</t>
        </is>
      </c>
      <c r="R997" t="inlineStr">
        <is>
          <t>Нева 104 1STO</t>
        </is>
      </c>
      <c r="S997" t="inlineStr">
        <is>
          <t>000093</t>
        </is>
      </c>
      <c r="T997" t="n">
        <v>1</v>
      </c>
      <c r="U997" t="n">
        <v>8279</v>
      </c>
      <c r="V997" t="n">
        <v>8279</v>
      </c>
      <c r="W997">
        <f>V1002-U1002</f>
        <v/>
      </c>
      <c r="X997">
        <f>ROUND((W1002*T1002),0)</f>
        <v/>
      </c>
      <c r="Y997">
        <f>ROUND((X1002/100)*2.3,0)</f>
        <v/>
      </c>
      <c r="AC997">
        <f>X1002+Y1002+Z1002+AA1002+AB1002</f>
        <v/>
      </c>
      <c r="AD997" t="inlineStr">
        <is>
          <t>НН</t>
        </is>
      </c>
      <c r="AE997" t="inlineStr"/>
      <c r="AF997" s="33" t="n">
        <v>45076</v>
      </c>
      <c r="AL997" t="inlineStr"/>
      <c r="AM997" t="inlineStr"/>
    </row>
    <row r="998">
      <c r="A998" t="n">
        <v>1</v>
      </c>
      <c r="B998" t="inlineStr">
        <is>
          <t>01</t>
        </is>
      </c>
      <c r="C998" t="inlineStr">
        <is>
          <t>DS0701OR0000993</t>
        </is>
      </c>
      <c r="D998" t="inlineStr">
        <is>
          <t>Энергоснабжение</t>
        </is>
      </c>
      <c r="E998" t="inlineStr">
        <is>
          <t>Филиал ПАО "Россети СК"-"Дагэнерго"</t>
        </is>
      </c>
      <c r="F998" t="n">
        <v>53301280</v>
      </c>
      <c r="G998" t="inlineStr">
        <is>
          <t>Прочие потребители</t>
        </is>
      </c>
      <c r="H998" t="inlineStr">
        <is>
          <t>Магазин "Теремок" Нурма-дов Х.К.</t>
        </is>
      </c>
      <c r="K998" t="inlineStr">
        <is>
          <t>ПС 110/6 кВ "КЧГЭС"</t>
        </is>
      </c>
      <c r="N998" t="inlineStr">
        <is>
          <t>пгт.Новый Сулак</t>
        </is>
      </c>
      <c r="O998" t="inlineStr">
        <is>
          <t>ул.Заводская</t>
        </is>
      </c>
      <c r="R998" t="inlineStr">
        <is>
          <t>Меркурий 201,8</t>
        </is>
      </c>
      <c r="S998" t="n">
        <v>43121683</v>
      </c>
      <c r="T998" t="n">
        <v>1</v>
      </c>
      <c r="U998" t="n">
        <v>1241</v>
      </c>
      <c r="V998" t="n">
        <v>1241</v>
      </c>
      <c r="W998">
        <f>V1003-U1003</f>
        <v/>
      </c>
      <c r="X998">
        <f>ROUND((W1003*T1003),0)</f>
        <v/>
      </c>
      <c r="Y998">
        <f>ROUND((X1003/100)*2.3,0)</f>
        <v/>
      </c>
      <c r="AC998">
        <f>X1003+Y1003+Z1003+AA1003+AB1003</f>
        <v/>
      </c>
      <c r="AD998" t="inlineStr">
        <is>
          <t>НН</t>
        </is>
      </c>
      <c r="AE998" t="inlineStr"/>
      <c r="AF998" s="33" t="n">
        <v>45076</v>
      </c>
      <c r="AI998" t="inlineStr">
        <is>
          <t>дэж0002940</t>
        </is>
      </c>
      <c r="AJ998" t="inlineStr">
        <is>
          <t>хх</t>
        </is>
      </c>
      <c r="AL998" t="inlineStr"/>
      <c r="AM998" t="inlineStr"/>
    </row>
    <row r="999">
      <c r="A999" t="n">
        <v>1</v>
      </c>
      <c r="B999" t="inlineStr">
        <is>
          <t>01</t>
        </is>
      </c>
      <c r="C999" t="inlineStr">
        <is>
          <t>DS0701OR0000994</t>
        </is>
      </c>
      <c r="D999" t="inlineStr">
        <is>
          <t>Энергоснабжение</t>
        </is>
      </c>
      <c r="E999" t="inlineStr">
        <is>
          <t>Филиал ПАО "Россети СК"-"Дагэнерго"</t>
        </is>
      </c>
      <c r="F999" t="n">
        <v>53301281</v>
      </c>
      <c r="G999" t="inlineStr">
        <is>
          <t>Прочие потребители</t>
        </is>
      </c>
      <c r="H999" t="inlineStr">
        <is>
          <t>Магазин "Гусейн" Гасанов Т.Г.</t>
        </is>
      </c>
      <c r="K999" t="inlineStr">
        <is>
          <t>ПС 110/6 кВ "КЧГЭС"</t>
        </is>
      </c>
      <c r="N999" t="inlineStr">
        <is>
          <t>пгт.Новый Сулак</t>
        </is>
      </c>
      <c r="O999" t="inlineStr">
        <is>
          <t>ул,.Парковая</t>
        </is>
      </c>
      <c r="R999" t="inlineStr">
        <is>
          <t>Меркурий 201.2</t>
        </is>
      </c>
      <c r="S999" t="n">
        <v>46297048</v>
      </c>
      <c r="T999" t="n">
        <v>1</v>
      </c>
      <c r="U999" t="n">
        <v>4990</v>
      </c>
      <c r="V999" t="n">
        <v>4990</v>
      </c>
      <c r="W999">
        <f>V1004-U1004</f>
        <v/>
      </c>
      <c r="X999">
        <f>ROUND((W1004*T1004),0)</f>
        <v/>
      </c>
      <c r="Y999">
        <f>ROUND((X1004/100)*2.3,0)</f>
        <v/>
      </c>
      <c r="AC999">
        <f>X1004+Y1004+Z1004+AA1004+AB1004</f>
        <v/>
      </c>
      <c r="AD999" t="inlineStr">
        <is>
          <t>НН</t>
        </is>
      </c>
      <c r="AE999" t="inlineStr"/>
      <c r="AF999" s="33" t="n">
        <v>45076</v>
      </c>
      <c r="AI999" t="inlineStr">
        <is>
          <t>дэж004555</t>
        </is>
      </c>
      <c r="AL999" t="inlineStr"/>
      <c r="AM999" t="inlineStr"/>
    </row>
    <row r="1000">
      <c r="A1000" t="n">
        <v>1</v>
      </c>
      <c r="B1000" t="inlineStr">
        <is>
          <t>01</t>
        </is>
      </c>
      <c r="C1000" t="inlineStr">
        <is>
          <t>DS0701OR0000995</t>
        </is>
      </c>
      <c r="D1000" t="inlineStr">
        <is>
          <t>Энергоснабжение</t>
        </is>
      </c>
      <c r="E1000" t="inlineStr">
        <is>
          <t>Филиал ПАО "Россети СК"-"Дагэнерго"</t>
        </is>
      </c>
      <c r="F1000" t="n">
        <v>53301282</v>
      </c>
      <c r="G1000" t="inlineStr">
        <is>
          <t>Прочие потребители</t>
        </is>
      </c>
      <c r="H1000" t="inlineStr">
        <is>
          <t>Магазин "Хлебный" Мусаева</t>
        </is>
      </c>
      <c r="K1000" t="inlineStr">
        <is>
          <t>ПС 110/6 кВ "КЧГЭС"</t>
        </is>
      </c>
      <c r="N1000" t="inlineStr">
        <is>
          <t>пгт.Новый Сулак</t>
        </is>
      </c>
      <c r="O1000" t="inlineStr">
        <is>
          <t>ул.Заводская</t>
        </is>
      </c>
      <c r="R1000" t="inlineStr">
        <is>
          <t>ЦЭ 6803 ВР32</t>
        </is>
      </c>
      <c r="S1000" t="n">
        <v>117361136</v>
      </c>
      <c r="T1000" t="n">
        <v>1</v>
      </c>
      <c r="U1000" t="n">
        <v>10693</v>
      </c>
      <c r="V1000" t="n">
        <v>10693</v>
      </c>
      <c r="W1000">
        <f>V1005-U1005</f>
        <v/>
      </c>
      <c r="X1000">
        <f>ROUND((W1005*T1005),0)</f>
        <v/>
      </c>
      <c r="Y1000">
        <f>ROUND((X1005/100)*2.3,0)</f>
        <v/>
      </c>
      <c r="AC1000">
        <f>X1005+Y1005+Z1005+AA1005+AB1005</f>
        <v/>
      </c>
      <c r="AD1000" t="inlineStr">
        <is>
          <t>НН</t>
        </is>
      </c>
      <c r="AE1000" t="inlineStr"/>
      <c r="AF1000" s="33" t="n">
        <v>45076</v>
      </c>
      <c r="AI1000" t="inlineStr">
        <is>
          <t>дэж003072</t>
        </is>
      </c>
      <c r="AL1000" t="inlineStr"/>
      <c r="AM1000" t="inlineStr"/>
    </row>
    <row r="1001">
      <c r="A1001" t="n">
        <v>1</v>
      </c>
      <c r="B1001" t="inlineStr">
        <is>
          <t>01</t>
        </is>
      </c>
      <c r="C1001" t="inlineStr">
        <is>
          <t>DS0701OR0000996</t>
        </is>
      </c>
      <c r="D1001" t="inlineStr">
        <is>
          <t>Энергоснабжение</t>
        </is>
      </c>
      <c r="E1001" t="inlineStr">
        <is>
          <t>Филиал ПАО "Россети СК"-"Дагэнерго"</t>
        </is>
      </c>
      <c r="F1001" t="n">
        <v>53301283</v>
      </c>
      <c r="G1001" t="inlineStr">
        <is>
          <t>Прочие потребители</t>
        </is>
      </c>
      <c r="H1001" t="inlineStr">
        <is>
          <t xml:space="preserve">Магазин "Заря-2"   </t>
        </is>
      </c>
      <c r="K1001" t="inlineStr">
        <is>
          <t>ПС 110/6 кВ "КЧГЭС"</t>
        </is>
      </c>
      <c r="N1001" t="inlineStr">
        <is>
          <t>пгт.Новый Сулак</t>
        </is>
      </c>
      <c r="O1001" t="inlineStr">
        <is>
          <t>ул. Парковая</t>
        </is>
      </c>
      <c r="P1001" t="n">
        <v>10</v>
      </c>
      <c r="R1001" t="inlineStr">
        <is>
          <t>Каскад 200 МТ S-112-RF433</t>
        </is>
      </c>
      <c r="S1001" t="inlineStr">
        <is>
          <t>000512239558</t>
        </is>
      </c>
      <c r="T1001" t="n">
        <v>1</v>
      </c>
      <c r="U1001" t="n">
        <v>24864</v>
      </c>
      <c r="V1001" t="n">
        <v>24864</v>
      </c>
      <c r="W1001">
        <f>V1006-U1006</f>
        <v/>
      </c>
      <c r="X1001">
        <f>ROUND((W1006*T1006),0)</f>
        <v/>
      </c>
      <c r="Y1001">
        <f>ROUND((X1006/100)*2.3,0)</f>
        <v/>
      </c>
      <c r="AC1001">
        <f>X1006+Y1006+Z1006+AA1006+AB1006</f>
        <v/>
      </c>
      <c r="AD1001" t="inlineStr">
        <is>
          <t>НН</t>
        </is>
      </c>
      <c r="AE1001" t="inlineStr"/>
      <c r="AF1001" s="33" t="n">
        <v>45076</v>
      </c>
      <c r="AI1001" t="inlineStr">
        <is>
          <t>дэж012086</t>
        </is>
      </c>
      <c r="AJ1001" t="inlineStr">
        <is>
          <t>отиск</t>
        </is>
      </c>
      <c r="AL1001" t="inlineStr"/>
      <c r="AM1001" t="inlineStr"/>
    </row>
    <row r="1002">
      <c r="A1002" t="n">
        <v>1</v>
      </c>
      <c r="B1002" t="inlineStr">
        <is>
          <t>01</t>
        </is>
      </c>
      <c r="C1002" t="inlineStr">
        <is>
          <t>DS0701OR0000997</t>
        </is>
      </c>
      <c r="D1002" t="inlineStr">
        <is>
          <t>Энергоснабжение</t>
        </is>
      </c>
      <c r="E1002" t="inlineStr">
        <is>
          <t>Филиал ПАО "Россети СК"-"Дагэнерго"</t>
        </is>
      </c>
      <c r="F1002" t="n">
        <v>53301284</v>
      </c>
      <c r="G1002" t="inlineStr">
        <is>
          <t>Прочие потребители</t>
        </is>
      </c>
      <c r="H1002" t="inlineStr">
        <is>
          <t>Магазин "777" Хизриев Р.Г</t>
        </is>
      </c>
      <c r="K1002" t="inlineStr">
        <is>
          <t>ПС 110/6 кВ "КЧГЭС"</t>
        </is>
      </c>
      <c r="N1002" t="inlineStr">
        <is>
          <t>пгт.Новый Сулак</t>
        </is>
      </c>
      <c r="O1002" t="inlineStr">
        <is>
          <t>ул.Заводская</t>
        </is>
      </c>
      <c r="R1002" t="inlineStr">
        <is>
          <t>CЕ 101 S6 145 M6</t>
        </is>
      </c>
      <c r="S1002" t="inlineStr">
        <is>
          <t>007789051074956</t>
        </is>
      </c>
      <c r="T1002" t="n">
        <v>1</v>
      </c>
      <c r="U1002" t="n">
        <v>8012</v>
      </c>
      <c r="V1002" t="n">
        <v>8012</v>
      </c>
      <c r="W1002">
        <f>V1007-U1007</f>
        <v/>
      </c>
      <c r="X1002">
        <f>ROUND((W1007*T1007),0)</f>
        <v/>
      </c>
      <c r="Y1002">
        <f>ROUND((X1007/100)*2.3,0)</f>
        <v/>
      </c>
      <c r="AC1002">
        <f>X1007+Y1007+Z1007+AA1007+AB1007</f>
        <v/>
      </c>
      <c r="AD1002" t="inlineStr">
        <is>
          <t>НН</t>
        </is>
      </c>
      <c r="AE1002" t="inlineStr"/>
      <c r="AF1002" s="33" t="n">
        <v>45076</v>
      </c>
      <c r="AI1002" t="inlineStr">
        <is>
          <t>дэж0002722</t>
        </is>
      </c>
      <c r="AL1002" t="inlineStr"/>
      <c r="AM1002" t="inlineStr"/>
    </row>
    <row r="1003">
      <c r="A1003" t="n">
        <v>1</v>
      </c>
      <c r="B1003" t="inlineStr">
        <is>
          <t>01</t>
        </is>
      </c>
      <c r="C1003" t="inlineStr">
        <is>
          <t>DS0701OR0000998</t>
        </is>
      </c>
      <c r="D1003" t="inlineStr">
        <is>
          <t>Энергоснабжение</t>
        </is>
      </c>
      <c r="E1003" t="inlineStr">
        <is>
          <t>Филиал ПАО "Россети СК"-"Дагэнерго"</t>
        </is>
      </c>
      <c r="F1003" t="n">
        <v>53301285</v>
      </c>
      <c r="G1003" t="inlineStr">
        <is>
          <t>Прочие потребители</t>
        </is>
      </c>
      <c r="H1003" t="inlineStr">
        <is>
          <t>Магазин "999" Ибрагимов Ш.А.</t>
        </is>
      </c>
      <c r="K1003" t="inlineStr">
        <is>
          <t>ПС 110/6 кВ "КЧГЭС"</t>
        </is>
      </c>
      <c r="N1003" t="inlineStr">
        <is>
          <t>пгт.Новый Сулак</t>
        </is>
      </c>
      <c r="O1003" t="inlineStr">
        <is>
          <t>ул.Парковая</t>
        </is>
      </c>
      <c r="R1003" t="inlineStr">
        <is>
          <t>ЦЭ 6807 БК</t>
        </is>
      </c>
      <c r="S1003" t="inlineStr">
        <is>
          <t>0727370400034678</t>
        </is>
      </c>
      <c r="T1003" t="n">
        <v>1</v>
      </c>
      <c r="U1003" t="n">
        <v>94864</v>
      </c>
      <c r="V1003" t="n">
        <v>94864</v>
      </c>
      <c r="W1003">
        <f>V1008-U1008</f>
        <v/>
      </c>
      <c r="X1003">
        <f>ROUND((W1008*T1008),0)</f>
        <v/>
      </c>
      <c r="Y1003">
        <f>ROUND((X1008/100)*2.3,0)</f>
        <v/>
      </c>
      <c r="AC1003">
        <f>X1008+Y1008+Z1008+AA1008+AB1008</f>
        <v/>
      </c>
      <c r="AD1003" t="inlineStr">
        <is>
          <t>НН</t>
        </is>
      </c>
      <c r="AE1003" t="inlineStr"/>
      <c r="AF1003" s="33" t="n">
        <v>45076</v>
      </c>
      <c r="AI1003" t="inlineStr">
        <is>
          <t>дэж0002568</t>
        </is>
      </c>
      <c r="AJ1003" t="n">
        <v>8962</v>
      </c>
      <c r="AL1003" t="inlineStr"/>
      <c r="AM1003" t="inlineStr"/>
    </row>
    <row r="1004">
      <c r="A1004" t="n">
        <v>1</v>
      </c>
      <c r="B1004" t="inlineStr">
        <is>
          <t>01</t>
        </is>
      </c>
      <c r="C1004" t="inlineStr">
        <is>
          <t>DS0701OR0000999</t>
        </is>
      </c>
      <c r="D1004" t="inlineStr">
        <is>
          <t>Энергоснабжение</t>
        </is>
      </c>
      <c r="E1004" t="inlineStr">
        <is>
          <t>Филиал ПАО "Россети СК"-"Дагэнерго"</t>
        </is>
      </c>
      <c r="F1004" t="n">
        <v>53301286</v>
      </c>
      <c r="G1004" t="inlineStr">
        <is>
          <t>Прочие потребители</t>
        </is>
      </c>
      <c r="H1004" t="inlineStr">
        <is>
          <t>Банкетный зал  " Счастье"</t>
        </is>
      </c>
      <c r="K1004" t="inlineStr">
        <is>
          <t>ПС 110/6 кВ "КЧГЭС"</t>
        </is>
      </c>
      <c r="N1004" t="inlineStr">
        <is>
          <t>пгт.Новый Сулак</t>
        </is>
      </c>
      <c r="O1004" t="inlineStr">
        <is>
          <t>ул.Им.Газимагомеда</t>
        </is>
      </c>
      <c r="P1004" t="n">
        <v>7</v>
      </c>
      <c r="R1004" t="inlineStr">
        <is>
          <t>ЦЭ 6807 П</t>
        </is>
      </c>
      <c r="S1004" t="n">
        <v>705070708314783</v>
      </c>
      <c r="T1004" t="n">
        <v>1</v>
      </c>
      <c r="U1004" t="n">
        <v>30288</v>
      </c>
      <c r="V1004" t="n">
        <v>30288</v>
      </c>
      <c r="W1004">
        <f>V1009-U1009</f>
        <v/>
      </c>
      <c r="X1004">
        <f>ROUND((W1009*T1009),0)</f>
        <v/>
      </c>
      <c r="Y1004">
        <f>ROUND((X1009/100)*2.3,0)</f>
        <v/>
      </c>
      <c r="AC1004">
        <f>X1009+Y1009+Z1009+AA1009+AB1009</f>
        <v/>
      </c>
      <c r="AD1004" t="inlineStr">
        <is>
          <t>НН</t>
        </is>
      </c>
      <c r="AE1004" t="inlineStr"/>
      <c r="AL1004" t="inlineStr"/>
      <c r="AM1004" t="inlineStr"/>
    </row>
    <row r="1005">
      <c r="A1005" t="n">
        <v>1</v>
      </c>
      <c r="B1005" t="inlineStr">
        <is>
          <t>01</t>
        </is>
      </c>
      <c r="C1005" t="inlineStr">
        <is>
          <t>DS0701OR0001000</t>
        </is>
      </c>
      <c r="D1005" t="inlineStr">
        <is>
          <t>Энергоснабжение</t>
        </is>
      </c>
      <c r="E1005" t="inlineStr">
        <is>
          <t>Филиал ПАО "Россети СК"-"Дагэнерго"</t>
        </is>
      </c>
      <c r="F1005" t="n">
        <v>53301287</v>
      </c>
      <c r="G1005" t="inlineStr">
        <is>
          <t>Прочие потребители</t>
        </is>
      </c>
      <c r="H1005" t="inlineStr">
        <is>
          <t xml:space="preserve">Магазин "555" </t>
        </is>
      </c>
      <c r="K1005" t="inlineStr">
        <is>
          <t>ПС 110/6 кВ "КЧГЭС"</t>
        </is>
      </c>
      <c r="N1005" t="inlineStr">
        <is>
          <t>пгт.Новый Сулак</t>
        </is>
      </c>
      <c r="O1005" t="inlineStr">
        <is>
          <t>ул.Парковая</t>
        </is>
      </c>
      <c r="R1005" t="inlineStr">
        <is>
          <t>Меркурий 201.2</t>
        </is>
      </c>
      <c r="S1005" t="n">
        <v>13816367</v>
      </c>
      <c r="T1005" t="n">
        <v>1</v>
      </c>
      <c r="U1005" t="n">
        <v>6650</v>
      </c>
      <c r="V1005" t="n">
        <v>6650</v>
      </c>
      <c r="W1005">
        <f>V1010-U1010</f>
        <v/>
      </c>
      <c r="X1005">
        <f>ROUND((W1010*T1010),0)</f>
        <v/>
      </c>
      <c r="Y1005">
        <f>ROUND((X1010/100)*2.3,0)</f>
        <v/>
      </c>
      <c r="AC1005">
        <f>X1010+Y1010+Z1010+AA1010+AB1010</f>
        <v/>
      </c>
      <c r="AD1005" t="inlineStr">
        <is>
          <t>НН</t>
        </is>
      </c>
      <c r="AE1005" t="inlineStr"/>
      <c r="AF1005" s="33" t="n">
        <v>45076</v>
      </c>
      <c r="AI1005" t="inlineStr">
        <is>
          <t>отиск</t>
        </is>
      </c>
      <c r="AJ1005" t="inlineStr">
        <is>
          <t>003634</t>
        </is>
      </c>
      <c r="AL1005" t="inlineStr"/>
      <c r="AM1005" t="inlineStr"/>
      <c r="AN1005" t="inlineStr">
        <is>
          <t>те же</t>
        </is>
      </c>
    </row>
    <row r="1006">
      <c r="A1006" t="n">
        <v>1</v>
      </c>
      <c r="B1006" t="inlineStr">
        <is>
          <t>01</t>
        </is>
      </c>
      <c r="C1006" t="inlineStr">
        <is>
          <t>DS0701OR0001001</t>
        </is>
      </c>
      <c r="D1006" t="inlineStr">
        <is>
          <t>Энергоснабжение</t>
        </is>
      </c>
      <c r="E1006" t="inlineStr">
        <is>
          <t>Филиал ПАО "Россети СК"-"Дагэнерго"</t>
        </is>
      </c>
      <c r="F1006" t="n">
        <v>53301288</v>
      </c>
      <c r="G1006" t="inlineStr">
        <is>
          <t>Прочие потребители</t>
        </is>
      </c>
      <c r="H1006" t="inlineStr">
        <is>
          <t>Магазин "Сулак"  Магомедов И</t>
        </is>
      </c>
      <c r="K1006" t="inlineStr">
        <is>
          <t>ПС 110/6 кВ "КЧГЭС"</t>
        </is>
      </c>
      <c r="N1006" t="inlineStr">
        <is>
          <t>пгт.Новый Сулак</t>
        </is>
      </c>
      <c r="O1006" t="inlineStr">
        <is>
          <t>ул.Перегонная</t>
        </is>
      </c>
      <c r="R1006" t="inlineStr">
        <is>
          <t>Нева101</t>
        </is>
      </c>
      <c r="S1006" t="n">
        <v>414339</v>
      </c>
      <c r="T1006" t="n">
        <v>1</v>
      </c>
      <c r="U1006" t="n">
        <v>20314</v>
      </c>
      <c r="V1006" t="n">
        <v>20314</v>
      </c>
      <c r="W1006">
        <f>V1011-U1011</f>
        <v/>
      </c>
      <c r="X1006">
        <f>ROUND((W1011*T1011),0)</f>
        <v/>
      </c>
      <c r="Y1006">
        <f>ROUND((X1011/100)*2.3,0)</f>
        <v/>
      </c>
      <c r="AC1006">
        <f>X1011+Y1011+Z1011+AA1011+AB1011</f>
        <v/>
      </c>
      <c r="AD1006" t="inlineStr">
        <is>
          <t>НН</t>
        </is>
      </c>
      <c r="AE1006" t="inlineStr"/>
      <c r="AI1006" t="n">
        <v>0</v>
      </c>
      <c r="AL1006" t="inlineStr"/>
      <c r="AM1006" t="inlineStr"/>
    </row>
    <row r="1007">
      <c r="A1007" t="n">
        <v>1</v>
      </c>
      <c r="B1007" t="inlineStr">
        <is>
          <t>01</t>
        </is>
      </c>
      <c r="C1007" t="inlineStr">
        <is>
          <t>DS0701OR0001002</t>
        </is>
      </c>
      <c r="D1007" t="inlineStr">
        <is>
          <t>Энергоснабжение</t>
        </is>
      </c>
      <c r="E1007" t="inlineStr">
        <is>
          <t>Филиал ПАО "Россети СК"-"Дагэнерго"</t>
        </is>
      </c>
      <c r="F1007" t="n">
        <v>53301289</v>
      </c>
      <c r="G1007" t="inlineStr">
        <is>
          <t>Прочие потребители</t>
        </is>
      </c>
      <c r="H1007" t="inlineStr">
        <is>
          <t>Кафе "Сидней 111"</t>
        </is>
      </c>
      <c r="K1007" t="inlineStr">
        <is>
          <t>ПС 110/6 кВ "КЧГЭС"</t>
        </is>
      </c>
      <c r="N1007" t="inlineStr">
        <is>
          <t>пгт.Новый Сулак</t>
        </is>
      </c>
      <c r="O1007" t="inlineStr">
        <is>
          <t xml:space="preserve">ул.Парковая </t>
        </is>
      </c>
      <c r="P1007" t="n">
        <v>10</v>
      </c>
      <c r="R1007" t="inlineStr">
        <is>
          <t>CЕ 101 S6 145</t>
        </is>
      </c>
      <c r="S1007" t="n">
        <v>9470147240732</v>
      </c>
      <c r="T1007" t="n">
        <v>1</v>
      </c>
      <c r="U1007" t="n">
        <v>52194</v>
      </c>
      <c r="V1007" t="n">
        <v>52194</v>
      </c>
      <c r="W1007">
        <f>V1012-U1012</f>
        <v/>
      </c>
      <c r="X1007">
        <f>ROUND((W1012*T1012),0)</f>
        <v/>
      </c>
      <c r="Y1007">
        <f>ROUND((X1012/100)*2.3,0)</f>
        <v/>
      </c>
      <c r="AC1007">
        <f>X1012+Y1012+Z1012+AA1012+AB1012</f>
        <v/>
      </c>
      <c r="AD1007" t="inlineStr">
        <is>
          <t>НН</t>
        </is>
      </c>
      <c r="AE1007" t="inlineStr"/>
      <c r="AL1007" t="inlineStr"/>
      <c r="AM1007" t="inlineStr"/>
    </row>
    <row r="1008">
      <c r="A1008" t="n">
        <v>1</v>
      </c>
      <c r="B1008" t="inlineStr">
        <is>
          <t>01</t>
        </is>
      </c>
      <c r="C1008" t="inlineStr">
        <is>
          <t>DS0701OR0001003</t>
        </is>
      </c>
      <c r="D1008" t="inlineStr">
        <is>
          <t>Энергоснабжение</t>
        </is>
      </c>
      <c r="E1008" t="inlineStr">
        <is>
          <t>Филиал ПАО "Россети СК"-"Дагэнерго"</t>
        </is>
      </c>
      <c r="F1008" t="n">
        <v>53301290</v>
      </c>
      <c r="G1008" t="inlineStr">
        <is>
          <t>Прочие потребители</t>
        </is>
      </c>
      <c r="H1008" t="inlineStr">
        <is>
          <t xml:space="preserve">Магазин Гумбет </t>
        </is>
      </c>
      <c r="K1008" t="inlineStr">
        <is>
          <t>ПС 110/6 кВ "КЧГЭС"</t>
        </is>
      </c>
      <c r="N1008" t="inlineStr">
        <is>
          <t>пгт.Новый Сулак</t>
        </is>
      </c>
      <c r="O1008" t="inlineStr">
        <is>
          <t xml:space="preserve">ул.Железнодорожная </t>
        </is>
      </c>
      <c r="P1008" t="n">
        <v>22</v>
      </c>
      <c r="R1008" t="inlineStr">
        <is>
          <t>Меркурий 201,8</t>
        </is>
      </c>
      <c r="S1008" t="n">
        <v>44136598</v>
      </c>
      <c r="T1008" t="n">
        <v>1</v>
      </c>
      <c r="U1008" t="n">
        <v>10012</v>
      </c>
      <c r="V1008" t="n">
        <v>10012</v>
      </c>
      <c r="W1008">
        <f>V1013-U1013</f>
        <v/>
      </c>
      <c r="X1008">
        <f>ROUND((W1013*T1013),0)</f>
        <v/>
      </c>
      <c r="Y1008">
        <f>ROUND((X1013/100)*2.3,0)</f>
        <v/>
      </c>
      <c r="AC1008">
        <f>X1013+Y1013+Z1013+AA1013+AB1013</f>
        <v/>
      </c>
      <c r="AD1008" t="inlineStr">
        <is>
          <t>НН</t>
        </is>
      </c>
      <c r="AE1008" t="inlineStr"/>
      <c r="AF1008" s="33" t="n">
        <v>45076</v>
      </c>
      <c r="AI1008" t="inlineStr">
        <is>
          <t>кл.к004113</t>
        </is>
      </c>
      <c r="AL1008" t="inlineStr"/>
      <c r="AM1008" t="inlineStr"/>
    </row>
    <row r="1009">
      <c r="A1009" t="n">
        <v>1</v>
      </c>
      <c r="B1009" t="inlineStr">
        <is>
          <t>01</t>
        </is>
      </c>
      <c r="C1009" t="inlineStr">
        <is>
          <t>DS0701OR0001004</t>
        </is>
      </c>
      <c r="D1009" t="inlineStr">
        <is>
          <t>Энергоснабжение</t>
        </is>
      </c>
      <c r="E1009" t="inlineStr">
        <is>
          <t>Филиал ПАО "Россети СК"-"Дагэнерго"</t>
        </is>
      </c>
      <c r="F1009" t="n">
        <v>53301292</v>
      </c>
      <c r="G1009" t="inlineStr">
        <is>
          <t>Прочие потребители</t>
        </is>
      </c>
      <c r="H1009" t="inlineStr">
        <is>
          <t>Магазин "Цумада"</t>
        </is>
      </c>
      <c r="K1009" t="inlineStr">
        <is>
          <t>ПС 110/6 кВ "КЧГЭС"</t>
        </is>
      </c>
      <c r="N1009" t="inlineStr">
        <is>
          <t>пгт.Новый Сулак</t>
        </is>
      </c>
      <c r="R1009" t="inlineStr">
        <is>
          <t>Меркурий 201.2</t>
        </is>
      </c>
      <c r="S1009" t="n">
        <v>20462547</v>
      </c>
      <c r="T1009" t="n">
        <v>1</v>
      </c>
      <c r="U1009" t="n">
        <v>6870</v>
      </c>
      <c r="V1009" t="n">
        <v>6870</v>
      </c>
      <c r="W1009">
        <f>V1014-U1014</f>
        <v/>
      </c>
      <c r="X1009">
        <f>ROUND((W1014*T1014),0)</f>
        <v/>
      </c>
      <c r="Y1009">
        <f>ROUND((X1014/100)*2.3,0)</f>
        <v/>
      </c>
      <c r="AC1009">
        <f>X1014+Y1014+Z1014+AA1014+AB1014</f>
        <v/>
      </c>
      <c r="AD1009" t="inlineStr">
        <is>
          <t>НН</t>
        </is>
      </c>
      <c r="AE1009" t="inlineStr"/>
      <c r="AF1009" s="33" t="n">
        <v>45076</v>
      </c>
      <c r="AI1009" t="inlineStr">
        <is>
          <t>ст78</t>
        </is>
      </c>
      <c r="AJ1009" t="inlineStr">
        <is>
          <t>хх</t>
        </is>
      </c>
      <c r="AL1009" t="inlineStr"/>
      <c r="AM1009" t="inlineStr"/>
    </row>
    <row r="1010">
      <c r="A1010" t="n">
        <v>1</v>
      </c>
      <c r="B1010" t="inlineStr">
        <is>
          <t>01</t>
        </is>
      </c>
      <c r="C1010" t="inlineStr">
        <is>
          <t>DS0701OR0001005</t>
        </is>
      </c>
      <c r="D1010" t="inlineStr">
        <is>
          <t>Энергоснабжение</t>
        </is>
      </c>
      <c r="E1010" t="inlineStr">
        <is>
          <t>Филиал ПАО "Россети СК"-"Дагэнерго"</t>
        </is>
      </c>
      <c r="F1010" t="n">
        <v>53301293</v>
      </c>
      <c r="G1010" t="inlineStr">
        <is>
          <t>Прочие потребители</t>
        </is>
      </c>
      <c r="H1010" t="inlineStr">
        <is>
          <t xml:space="preserve">Магазин "Фатима" </t>
        </is>
      </c>
      <c r="K1010" t="inlineStr">
        <is>
          <t>ПС 110/6 кВ "КЧГЭС"</t>
        </is>
      </c>
      <c r="N1010" t="inlineStr">
        <is>
          <t>пгт.Новый Сулак</t>
        </is>
      </c>
      <c r="O1010" t="inlineStr">
        <is>
          <t xml:space="preserve">ул.Дагестанская </t>
        </is>
      </c>
      <c r="P1010" t="n">
        <v>14</v>
      </c>
      <c r="R1010" t="inlineStr">
        <is>
          <t>ЦЭ 6807 П</t>
        </is>
      </c>
      <c r="S1010" t="inlineStr">
        <is>
          <t>007129018011813</t>
        </is>
      </c>
      <c r="T1010" t="n">
        <v>1</v>
      </c>
      <c r="U1010" t="n">
        <v>14279</v>
      </c>
      <c r="V1010" t="n">
        <v>14279</v>
      </c>
      <c r="W1010">
        <f>V1015-U1015</f>
        <v/>
      </c>
      <c r="X1010">
        <f>ROUND((W1015*T1015),0)</f>
        <v/>
      </c>
      <c r="Y1010">
        <f>ROUND((X1015/100)*2.3,0)</f>
        <v/>
      </c>
      <c r="AC1010">
        <f>X1015+Y1015+Z1015+AA1015+AB1015</f>
        <v/>
      </c>
      <c r="AD1010" t="inlineStr">
        <is>
          <t>НН</t>
        </is>
      </c>
      <c r="AE1010" t="inlineStr"/>
      <c r="AF1010" s="33" t="n">
        <v>45076</v>
      </c>
      <c r="AI1010" t="inlineStr">
        <is>
          <t>003060</t>
        </is>
      </c>
      <c r="AL1010" t="inlineStr"/>
      <c r="AM1010" t="inlineStr"/>
    </row>
    <row r="1011">
      <c r="A1011" t="n">
        <v>1</v>
      </c>
      <c r="B1011" t="inlineStr">
        <is>
          <t>01</t>
        </is>
      </c>
      <c r="C1011" t="inlineStr">
        <is>
          <t>DS0701OR0001006</t>
        </is>
      </c>
      <c r="D1011" t="inlineStr">
        <is>
          <t>Энергоснабжение</t>
        </is>
      </c>
      <c r="E1011" t="inlineStr">
        <is>
          <t>Филиал ПАО "Россети СК"-"Дагэнерго"</t>
        </is>
      </c>
      <c r="F1011" t="n">
        <v>53301294</v>
      </c>
      <c r="G1011" t="inlineStr">
        <is>
          <t>Прочие потребители</t>
        </is>
      </c>
      <c r="H1011" t="inlineStr">
        <is>
          <t>Овощной "Магазин"  Абачараев</t>
        </is>
      </c>
      <c r="K1011" t="inlineStr">
        <is>
          <t>ПС 110/6 кВ "КЧГЭС"</t>
        </is>
      </c>
      <c r="N1011" t="inlineStr">
        <is>
          <t>пгт.Новый Сулак</t>
        </is>
      </c>
      <c r="O1011" t="inlineStr">
        <is>
          <t>ул.Заводская</t>
        </is>
      </c>
      <c r="P1011" t="n">
        <v>43</v>
      </c>
      <c r="R1011" t="inlineStr">
        <is>
          <t>Меркурий 201.2</t>
        </is>
      </c>
      <c r="S1011" t="n">
        <v>19370304</v>
      </c>
      <c r="T1011" t="n">
        <v>1</v>
      </c>
      <c r="U1011" t="n">
        <v>13771</v>
      </c>
      <c r="V1011" t="n">
        <v>13771</v>
      </c>
      <c r="W1011">
        <f>V1016-U1016</f>
        <v/>
      </c>
      <c r="X1011">
        <f>ROUND((W1016*T1016),0)</f>
        <v/>
      </c>
      <c r="Y1011">
        <f>ROUND((X1016/100)*2.3,0)</f>
        <v/>
      </c>
      <c r="AC1011">
        <f>X1016+Y1016+Z1016+AA1016+AB1016</f>
        <v/>
      </c>
      <c r="AD1011" t="inlineStr">
        <is>
          <t>НН</t>
        </is>
      </c>
      <c r="AE1011" t="inlineStr"/>
      <c r="AF1011" s="33" t="n">
        <v>45076</v>
      </c>
      <c r="AI1011" t="inlineStr">
        <is>
          <t>дэж012085</t>
        </is>
      </c>
      <c r="AJ1011" t="inlineStr">
        <is>
          <t>0652381</t>
        </is>
      </c>
      <c r="AL1011" t="inlineStr"/>
      <c r="AM1011" t="inlineStr"/>
    </row>
    <row r="1012">
      <c r="A1012" t="n">
        <v>1</v>
      </c>
      <c r="B1012" t="inlineStr">
        <is>
          <t>01</t>
        </is>
      </c>
      <c r="C1012" t="inlineStr">
        <is>
          <t>DS0701OR0001007</t>
        </is>
      </c>
      <c r="D1012" t="inlineStr">
        <is>
          <t>Энергоснабжение</t>
        </is>
      </c>
      <c r="E1012" t="inlineStr">
        <is>
          <t>Филиал ПАО "Россети СК"-"Дагэнерго"</t>
        </is>
      </c>
      <c r="F1012" t="n">
        <v>53301295</v>
      </c>
      <c r="G1012" t="inlineStr">
        <is>
          <t>Прочие потребители</t>
        </is>
      </c>
      <c r="H1012" t="inlineStr">
        <is>
          <t xml:space="preserve">Мясной ларек Абачараев </t>
        </is>
      </c>
      <c r="K1012" t="inlineStr">
        <is>
          <t>ПС 110/6 кВ "КЧГЭС"</t>
        </is>
      </c>
      <c r="N1012" t="inlineStr">
        <is>
          <t>пгт.Новый Сулак</t>
        </is>
      </c>
      <c r="R1012" t="inlineStr">
        <is>
          <t>Меркурий 203 AM-01</t>
        </is>
      </c>
      <c r="S1012" t="inlineStr">
        <is>
          <t>03869578</t>
        </is>
      </c>
      <c r="T1012" t="n">
        <v>1</v>
      </c>
      <c r="U1012" t="n">
        <v>1486</v>
      </c>
      <c r="V1012" t="n">
        <v>1486</v>
      </c>
      <c r="W1012">
        <f>V1017-U1017</f>
        <v/>
      </c>
      <c r="X1012">
        <f>ROUND((W1017*T1017),0)</f>
        <v/>
      </c>
      <c r="Y1012">
        <f>ROUND((X1017/100)*2.3,0)</f>
        <v/>
      </c>
      <c r="AC1012">
        <f>X1017+Y1017+Z1017+AA1017+AB1017</f>
        <v/>
      </c>
      <c r="AD1012" t="inlineStr">
        <is>
          <t>НН</t>
        </is>
      </c>
      <c r="AE1012" t="inlineStr"/>
      <c r="AF1012" s="33" t="n">
        <v>45076</v>
      </c>
      <c r="AL1012" t="inlineStr"/>
      <c r="AM1012" t="inlineStr"/>
    </row>
    <row r="1013">
      <c r="A1013" t="n">
        <v>1</v>
      </c>
      <c r="B1013" t="inlineStr">
        <is>
          <t>01</t>
        </is>
      </c>
      <c r="C1013" t="inlineStr">
        <is>
          <t>DS0701OR0001008</t>
        </is>
      </c>
      <c r="D1013" t="inlineStr">
        <is>
          <t>Энергоснабжение</t>
        </is>
      </c>
      <c r="E1013" t="inlineStr">
        <is>
          <t>Филиал ПАО "Россети СК"-"Дагэнерго"</t>
        </is>
      </c>
      <c r="F1013" t="n">
        <v>53301296</v>
      </c>
      <c r="G1013" t="inlineStr">
        <is>
          <t>Прочие потребители</t>
        </is>
      </c>
      <c r="H1013" t="inlineStr">
        <is>
          <t xml:space="preserve">Магазин "Гастроном-1" ИП Магомедов А.Р. </t>
        </is>
      </c>
      <c r="K1013" t="inlineStr">
        <is>
          <t>ПС 110/6 кВ "КЧГЭС"</t>
        </is>
      </c>
      <c r="N1013" t="inlineStr">
        <is>
          <t>пгт.Новый Сулак</t>
        </is>
      </c>
      <c r="O1013" t="inlineStr">
        <is>
          <t>Ул.50 лет Победы</t>
        </is>
      </c>
      <c r="P1013" t="n">
        <v>70</v>
      </c>
      <c r="R1013" t="inlineStr">
        <is>
          <t>ЦЭ 6803 В</t>
        </is>
      </c>
      <c r="S1013" t="n">
        <v>100218026</v>
      </c>
      <c r="T1013" t="n">
        <v>1</v>
      </c>
      <c r="U1013" t="n">
        <v>28971</v>
      </c>
      <c r="V1013" t="n">
        <v>28971</v>
      </c>
      <c r="W1013">
        <f>V1018-U1018</f>
        <v/>
      </c>
      <c r="X1013">
        <f>ROUND((W1018*T1018),0)</f>
        <v/>
      </c>
      <c r="Y1013">
        <f>ROUND((X1018/100)*2.3,0)</f>
        <v/>
      </c>
      <c r="AC1013">
        <f>X1018+Y1018+Z1018+AA1018+AB1018</f>
        <v/>
      </c>
      <c r="AD1013" t="inlineStr">
        <is>
          <t>НН</t>
        </is>
      </c>
      <c r="AE1013" t="inlineStr"/>
      <c r="AF1013" s="33" t="n">
        <v>45077</v>
      </c>
      <c r="AI1013" t="n">
        <v>2016</v>
      </c>
      <c r="AJ1013" t="inlineStr">
        <is>
          <t>003199</t>
        </is>
      </c>
      <c r="AL1013" t="inlineStr"/>
      <c r="AM1013" t="inlineStr"/>
    </row>
    <row r="1014">
      <c r="A1014" t="n">
        <v>1</v>
      </c>
      <c r="B1014" t="inlineStr">
        <is>
          <t>01</t>
        </is>
      </c>
      <c r="C1014" t="inlineStr">
        <is>
          <t>DS0701OR0001009</t>
        </is>
      </c>
      <c r="D1014" t="inlineStr">
        <is>
          <t>Энергоснабжение</t>
        </is>
      </c>
      <c r="E1014" t="inlineStr">
        <is>
          <t>Филиал ПАО "Россети СК"-"Дагэнерго"</t>
        </is>
      </c>
      <c r="F1014" t="n">
        <v>53301297</v>
      </c>
      <c r="G1014" t="inlineStr">
        <is>
          <t>Прочие потребители</t>
        </is>
      </c>
      <c r="H1014" t="inlineStr">
        <is>
          <t xml:space="preserve">Химико-биолог-я лаборатория "Ультраскоп" </t>
        </is>
      </c>
      <c r="K1014" t="inlineStr">
        <is>
          <t>ПС 110/35/6кВ "ЗФС"</t>
        </is>
      </c>
      <c r="N1014" t="inlineStr">
        <is>
          <t>г.Кизилюрт</t>
        </is>
      </c>
      <c r="O1014" t="inlineStr">
        <is>
          <t>ул.Ленина</t>
        </is>
      </c>
      <c r="P1014" t="n">
        <v>82</v>
      </c>
      <c r="R1014" t="inlineStr">
        <is>
          <t>ЦЭ6803 В ЭР32</t>
        </is>
      </c>
      <c r="S1014" t="inlineStr">
        <is>
          <t>011552160590330</t>
        </is>
      </c>
      <c r="T1014" t="n">
        <v>1</v>
      </c>
      <c r="U1014" t="n">
        <v>2320</v>
      </c>
      <c r="V1014" t="n">
        <v>2320</v>
      </c>
      <c r="W1014">
        <f>V1019-U1019</f>
        <v/>
      </c>
      <c r="X1014">
        <f>ROUND((W1019*T1019),0)</f>
        <v/>
      </c>
      <c r="Y1014">
        <f>ROUND((X1019/100)*2.3,0)</f>
        <v/>
      </c>
      <c r="AC1014">
        <f>X1019+Y1019+Z1019+AA1019+AB1019</f>
        <v/>
      </c>
      <c r="AD1014" t="inlineStr">
        <is>
          <t>НН</t>
        </is>
      </c>
      <c r="AE1014" t="inlineStr"/>
      <c r="AF1014" s="33" t="n">
        <v>45077</v>
      </c>
      <c r="AJ1014" t="n">
        <v>15865100</v>
      </c>
      <c r="AL1014" t="inlineStr"/>
      <c r="AM1014" t="inlineStr"/>
    </row>
    <row r="1015">
      <c r="A1015" t="n">
        <v>1</v>
      </c>
      <c r="B1015" t="inlineStr">
        <is>
          <t>01</t>
        </is>
      </c>
      <c r="C1015" t="inlineStr">
        <is>
          <t>DS0701OR0001010</t>
        </is>
      </c>
      <c r="D1015" t="inlineStr">
        <is>
          <t>Энергоснабжение</t>
        </is>
      </c>
      <c r="E1015" t="inlineStr">
        <is>
          <t>Филиал ПАО "Россети СК"-"Дагэнерго"</t>
        </is>
      </c>
      <c r="F1015" t="n">
        <v>53301301</v>
      </c>
      <c r="G1015" t="inlineStr">
        <is>
          <t>Прочие потребители</t>
        </is>
      </c>
      <c r="H1015" t="inlineStr">
        <is>
          <t>"Ромашка" Магомедов А</t>
        </is>
      </c>
      <c r="K1015" t="inlineStr">
        <is>
          <t>ПС 35/6 кВ "Город"</t>
        </is>
      </c>
      <c r="N1015" t="inlineStr">
        <is>
          <t>г.Кизилюрт</t>
        </is>
      </c>
      <c r="O1015" t="inlineStr">
        <is>
          <t>ул.Полежаева</t>
        </is>
      </c>
      <c r="R1015" t="inlineStr">
        <is>
          <t>ЦЭ 6807 П</t>
        </is>
      </c>
      <c r="S1015" t="inlineStr">
        <is>
          <t>007129030023044</t>
        </is>
      </c>
      <c r="T1015" t="n">
        <v>1</v>
      </c>
      <c r="U1015" t="n">
        <v>61353</v>
      </c>
      <c r="V1015" t="n">
        <v>61353</v>
      </c>
      <c r="W1015">
        <f>V1020-U1020</f>
        <v/>
      </c>
      <c r="X1015">
        <f>ROUND((W1020*T1020),0)</f>
        <v/>
      </c>
      <c r="Y1015">
        <f>ROUND((X1020/100)*2.3,0)</f>
        <v/>
      </c>
      <c r="AC1015">
        <f>X1020+Y1020+Z1020+AA1020+AB1020</f>
        <v/>
      </c>
      <c r="AD1015" t="inlineStr">
        <is>
          <t>НН</t>
        </is>
      </c>
      <c r="AE1015" t="inlineStr"/>
      <c r="AF1015" s="33" t="n">
        <v>45075</v>
      </c>
      <c r="AI1015" t="inlineStr">
        <is>
          <t>дэж003101</t>
        </is>
      </c>
      <c r="AJ1015" t="inlineStr">
        <is>
          <t>дэж0000510</t>
        </is>
      </c>
      <c r="AK1015" t="n">
        <v>5548548</v>
      </c>
      <c r="AL1015" t="inlineStr"/>
      <c r="AM1015" t="inlineStr"/>
    </row>
    <row r="1016">
      <c r="A1016" t="n">
        <v>1</v>
      </c>
      <c r="B1016" t="inlineStr">
        <is>
          <t>01</t>
        </is>
      </c>
      <c r="C1016" t="inlineStr">
        <is>
          <t>DS0701OR0001011</t>
        </is>
      </c>
      <c r="D1016" t="inlineStr">
        <is>
          <t>Энергоснабжение</t>
        </is>
      </c>
      <c r="E1016" t="inlineStr">
        <is>
          <t>Филиал ПАО "Россети СК"-"Дагэнерго"</t>
        </is>
      </c>
      <c r="F1016" t="n">
        <v>53301302</v>
      </c>
      <c r="G1016" t="inlineStr">
        <is>
          <t>Прочие потребители</t>
        </is>
      </c>
      <c r="H1016" t="inlineStr">
        <is>
          <t>Аптечный киоск  Маго-в М.</t>
        </is>
      </c>
      <c r="K1016" t="inlineStr">
        <is>
          <t>ПС 110/6 кВ "КЧГЭС"</t>
        </is>
      </c>
      <c r="N1016" t="inlineStr">
        <is>
          <t>пгт.Новый Сулак</t>
        </is>
      </c>
      <c r="R1016" t="inlineStr">
        <is>
          <t>СО-5У</t>
        </is>
      </c>
      <c r="S1016" t="inlineStr">
        <is>
          <t>Б-2738579</t>
        </is>
      </c>
      <c r="T1016" t="n">
        <v>1</v>
      </c>
      <c r="U1016" t="n">
        <v>6911</v>
      </c>
      <c r="V1016" t="n">
        <v>6911</v>
      </c>
      <c r="W1016">
        <f>V1021-U1021</f>
        <v/>
      </c>
      <c r="X1016">
        <f>ROUND((W1021*T1021),0)</f>
        <v/>
      </c>
      <c r="Y1016">
        <f>ROUND((X1021/100)*2.3,0)</f>
        <v/>
      </c>
      <c r="AC1016">
        <f>X1021+Y1021+Z1021+AA1021+AB1021</f>
        <v/>
      </c>
      <c r="AD1016" t="inlineStr">
        <is>
          <t>НН</t>
        </is>
      </c>
      <c r="AE1016" t="inlineStr"/>
      <c r="AI1016" t="inlineStr">
        <is>
          <t>отиск</t>
        </is>
      </c>
      <c r="AJ1016" t="inlineStr">
        <is>
          <t>003635</t>
        </is>
      </c>
      <c r="AL1016" t="inlineStr"/>
      <c r="AM1016" t="inlineStr"/>
    </row>
    <row r="1017">
      <c r="A1017" t="n">
        <v>1</v>
      </c>
      <c r="B1017" t="inlineStr">
        <is>
          <t>01</t>
        </is>
      </c>
      <c r="C1017" t="inlineStr">
        <is>
          <t>DS0701OR0001012</t>
        </is>
      </c>
      <c r="D1017" t="inlineStr">
        <is>
          <t>Энергоснабжение</t>
        </is>
      </c>
      <c r="E1017" t="inlineStr">
        <is>
          <t>Филиал ПАО "Россети СК"-"Дагэнерго"</t>
        </is>
      </c>
      <c r="F1017" t="n">
        <v>53301303</v>
      </c>
      <c r="G1017" t="inlineStr">
        <is>
          <t>Прочие потребители</t>
        </is>
      </c>
      <c r="H1017" t="inlineStr">
        <is>
          <t>Магазин "Ромашка" Сулейманов М</t>
        </is>
      </c>
      <c r="K1017" t="inlineStr">
        <is>
          <t>ПС 35/6 кВ "Город"</t>
        </is>
      </c>
      <c r="N1017" t="inlineStr">
        <is>
          <t>г.Кизилюрт</t>
        </is>
      </c>
      <c r="O1017" t="inlineStr">
        <is>
          <t>ул.Аскерханова</t>
        </is>
      </c>
      <c r="R1017" t="inlineStr">
        <is>
          <t>ЦЭ 6807 П</t>
        </is>
      </c>
      <c r="S1017" t="inlineStr">
        <is>
          <t>007129037055426</t>
        </is>
      </c>
      <c r="T1017" t="n">
        <v>1</v>
      </c>
      <c r="U1017" t="n">
        <v>22209</v>
      </c>
      <c r="V1017" t="n">
        <v>22209</v>
      </c>
      <c r="W1017">
        <f>V1022-U1022</f>
        <v/>
      </c>
      <c r="X1017">
        <f>ROUND((W1022*T1022),0)</f>
        <v/>
      </c>
      <c r="Y1017">
        <f>ROUND((X1022/100)*2.3,0)</f>
        <v/>
      </c>
      <c r="AC1017">
        <f>X1022+Y1022+Z1022+AA1022+AB1022</f>
        <v/>
      </c>
      <c r="AD1017" t="inlineStr">
        <is>
          <t>НН</t>
        </is>
      </c>
      <c r="AE1017" t="inlineStr"/>
      <c r="AF1017" s="33" t="n">
        <v>45070</v>
      </c>
      <c r="AI1017" t="inlineStr">
        <is>
          <t>дэж018820</t>
        </is>
      </c>
      <c r="AJ1017" t="inlineStr">
        <is>
          <t>02</t>
        </is>
      </c>
      <c r="AL1017" t="inlineStr"/>
      <c r="AM1017" t="inlineStr"/>
    </row>
    <row r="1018">
      <c r="A1018" t="n">
        <v>1</v>
      </c>
      <c r="B1018" t="inlineStr">
        <is>
          <t>01</t>
        </is>
      </c>
      <c r="C1018" t="inlineStr">
        <is>
          <t>DS0701OR0001013</t>
        </is>
      </c>
      <c r="D1018" t="inlineStr">
        <is>
          <t>Энергоснабжение</t>
        </is>
      </c>
      <c r="E1018" t="inlineStr">
        <is>
          <t>Филиал ПАО "Россети СК"-"Дагэнерго"</t>
        </is>
      </c>
      <c r="F1018" t="n">
        <v>53301305</v>
      </c>
      <c r="G1018" t="inlineStr">
        <is>
          <t>Прочие потребители</t>
        </is>
      </c>
      <c r="H1018" t="inlineStr">
        <is>
          <t xml:space="preserve">Аптека "Вита-2" </t>
        </is>
      </c>
      <c r="K1018" t="inlineStr">
        <is>
          <t>ПС 110/35/6кВ "ЗФС"</t>
        </is>
      </c>
      <c r="N1018" t="inlineStr">
        <is>
          <t>г.Кизилюрт</t>
        </is>
      </c>
      <c r="O1018" t="inlineStr">
        <is>
          <t xml:space="preserve">ул.Гагарина </t>
        </is>
      </c>
      <c r="P1018" t="n">
        <v>36</v>
      </c>
      <c r="R1018" t="inlineStr">
        <is>
          <t>Меркурий 201,8</t>
        </is>
      </c>
      <c r="S1018" t="n">
        <v>44136366</v>
      </c>
      <c r="T1018" t="n">
        <v>1</v>
      </c>
      <c r="U1018" t="n">
        <v>0</v>
      </c>
      <c r="V1018" t="n">
        <v>0</v>
      </c>
      <c r="W1018">
        <f>V1023-U1023</f>
        <v/>
      </c>
      <c r="X1018">
        <f>ROUND((W1023*T1023),0)</f>
        <v/>
      </c>
      <c r="Y1018">
        <f>ROUND((X1023/100)*2.3,0)</f>
        <v/>
      </c>
      <c r="AC1018">
        <f>X1023+Y1023+Z1023+AA1023+AB1023</f>
        <v/>
      </c>
      <c r="AD1018" t="inlineStr">
        <is>
          <t>НН</t>
        </is>
      </c>
      <c r="AE1018" t="inlineStr"/>
      <c r="AL1018" t="inlineStr"/>
      <c r="AM1018" t="inlineStr"/>
      <c r="AN1018" t="inlineStr">
        <is>
          <t>ОДПУ</t>
        </is>
      </c>
    </row>
    <row r="1019">
      <c r="A1019" t="n">
        <v>1</v>
      </c>
      <c r="B1019" t="inlineStr">
        <is>
          <t>01</t>
        </is>
      </c>
      <c r="C1019" t="inlineStr">
        <is>
          <t>DS0701OR0001014</t>
        </is>
      </c>
      <c r="D1019" t="inlineStr">
        <is>
          <t>Энергоснабжение</t>
        </is>
      </c>
      <c r="E1019" t="inlineStr">
        <is>
          <t>Филиал ПАО "Россети СК"-"Дагэнерго"</t>
        </is>
      </c>
      <c r="F1019" t="n">
        <v>53301306</v>
      </c>
      <c r="G1019" t="inlineStr">
        <is>
          <t>Прочие потребители</t>
        </is>
      </c>
      <c r="H1019" t="inlineStr">
        <is>
          <t>Лаборатория "Диагноз" Абакаров Р.С.</t>
        </is>
      </c>
      <c r="K1019" t="inlineStr">
        <is>
          <t>ПС 35/6 кВ "Город"</t>
        </is>
      </c>
      <c r="N1019" t="inlineStr">
        <is>
          <t>г.Кизилюрт</t>
        </is>
      </c>
      <c r="O1019" t="inlineStr">
        <is>
          <t xml:space="preserve">ул.Аскерханова </t>
        </is>
      </c>
      <c r="P1019" t="n">
        <v>14</v>
      </c>
      <c r="R1019" t="inlineStr">
        <is>
          <t>ЦЭ 6807БК</t>
        </is>
      </c>
      <c r="S1019" t="inlineStr">
        <is>
          <t>4N123138</t>
        </is>
      </c>
      <c r="T1019" t="n">
        <v>1</v>
      </c>
      <c r="U1019" t="n">
        <v>6950</v>
      </c>
      <c r="V1019" t="n">
        <v>6950</v>
      </c>
      <c r="W1019">
        <f>V1024-U1024</f>
        <v/>
      </c>
      <c r="X1019">
        <f>ROUND((W1024*T1024),0)</f>
        <v/>
      </c>
      <c r="Y1019">
        <f>ROUND((X1024/100)*2.3,0)</f>
        <v/>
      </c>
      <c r="AC1019">
        <f>X1024+Y1024+Z1024+AA1024+AB1024</f>
        <v/>
      </c>
      <c r="AD1019" t="inlineStr">
        <is>
          <t>НН</t>
        </is>
      </c>
      <c r="AE1019" t="inlineStr"/>
      <c r="AF1019" s="33" t="n">
        <v>45076</v>
      </c>
      <c r="AI1019" t="inlineStr">
        <is>
          <t>дэж018831</t>
        </is>
      </c>
      <c r="AJ1019" t="n">
        <v>5548542</v>
      </c>
      <c r="AL1019" t="inlineStr"/>
      <c r="AM1019" t="inlineStr"/>
    </row>
    <row r="1020">
      <c r="A1020" t="n">
        <v>1</v>
      </c>
      <c r="B1020" t="inlineStr">
        <is>
          <t>01</t>
        </is>
      </c>
      <c r="C1020" t="inlineStr">
        <is>
          <t>DS0701OR0001015</t>
        </is>
      </c>
      <c r="D1020" t="inlineStr">
        <is>
          <t>Энергоснабжение</t>
        </is>
      </c>
      <c r="E1020" t="inlineStr">
        <is>
          <t>Филиал ПАО "Россети СК"-"Дагэнерго"</t>
        </is>
      </c>
      <c r="F1020" t="n">
        <v>53301307</v>
      </c>
      <c r="G1020" t="inlineStr">
        <is>
          <t>Прочие потребители</t>
        </is>
      </c>
      <c r="H1020" t="inlineStr">
        <is>
          <t>Вет.аптека Майндуров Х.О.</t>
        </is>
      </c>
      <c r="K1020" t="inlineStr">
        <is>
          <t>ПС 35/6 кВ "Город"</t>
        </is>
      </c>
      <c r="N1020" t="inlineStr">
        <is>
          <t>г.Кизилюрт</t>
        </is>
      </c>
      <c r="R1020" t="inlineStr">
        <is>
          <t>Меркурий 201.2</t>
        </is>
      </c>
      <c r="S1020" t="n">
        <v>16699358</v>
      </c>
      <c r="T1020" t="n">
        <v>1</v>
      </c>
      <c r="U1020" t="n">
        <v>5347</v>
      </c>
      <c r="V1020" t="n">
        <v>5347</v>
      </c>
      <c r="W1020">
        <f>V1025-U1025</f>
        <v/>
      </c>
      <c r="X1020">
        <f>ROUND((W1025*T1025),0)</f>
        <v/>
      </c>
      <c r="Y1020">
        <f>ROUND((X1025/100)*2.3,0)</f>
        <v/>
      </c>
      <c r="AC1020">
        <f>X1025+Y1025+Z1025+AA1025+AB1025</f>
        <v/>
      </c>
      <c r="AD1020" t="inlineStr">
        <is>
          <t>НН</t>
        </is>
      </c>
      <c r="AE1020" t="inlineStr"/>
      <c r="AF1020" s="33" t="n">
        <v>45075</v>
      </c>
      <c r="AI1020" t="inlineStr">
        <is>
          <t>дэж003163</t>
        </is>
      </c>
      <c r="AJ1020" t="n">
        <v>0</v>
      </c>
      <c r="AL1020" t="inlineStr"/>
      <c r="AM1020" t="inlineStr"/>
    </row>
    <row r="1021">
      <c r="A1021" t="n">
        <v>1</v>
      </c>
      <c r="B1021" t="inlineStr">
        <is>
          <t>01</t>
        </is>
      </c>
      <c r="C1021" t="inlineStr">
        <is>
          <t>DS0701OR0001016</t>
        </is>
      </c>
      <c r="D1021" t="inlineStr">
        <is>
          <t>Энергоснабжение</t>
        </is>
      </c>
      <c r="E1021" t="inlineStr">
        <is>
          <t>Филиал ПАО "Россети СК"-"Дагэнерго"</t>
        </is>
      </c>
      <c r="F1021" t="n">
        <v>53301308</v>
      </c>
      <c r="G1021" t="inlineStr">
        <is>
          <t>Прочие потребители</t>
        </is>
      </c>
      <c r="H1021" t="inlineStr">
        <is>
          <t xml:space="preserve">Аптека"Глория "Магомедов Г. </t>
        </is>
      </c>
      <c r="K1021" t="inlineStr">
        <is>
          <t>ПС 35/6 кВ "Город"</t>
        </is>
      </c>
      <c r="N1021" t="inlineStr">
        <is>
          <t>г.Кизилюрт</t>
        </is>
      </c>
      <c r="O1021" t="inlineStr">
        <is>
          <t>ул.Им.Газимагомеда</t>
        </is>
      </c>
      <c r="R1021" t="inlineStr">
        <is>
          <t>СЕ-101 S6 145 M6</t>
        </is>
      </c>
      <c r="S1021" t="inlineStr">
        <is>
          <t>007789036050286</t>
        </is>
      </c>
      <c r="T1021" t="n">
        <v>1</v>
      </c>
      <c r="U1021" t="n">
        <v>25150</v>
      </c>
      <c r="V1021" t="n">
        <v>25150</v>
      </c>
      <c r="W1021">
        <f>V1026-U1026</f>
        <v/>
      </c>
      <c r="X1021">
        <f>ROUND((W1026*T1026),0)</f>
        <v/>
      </c>
      <c r="Y1021">
        <f>ROUND((X1026/100)*2.3,0)</f>
        <v/>
      </c>
      <c r="AC1021">
        <f>X1026+Y1026+Z1026+AA1026+AB1026</f>
        <v/>
      </c>
      <c r="AD1021" t="inlineStr">
        <is>
          <t>НН</t>
        </is>
      </c>
      <c r="AE1021" t="inlineStr"/>
      <c r="AF1021" s="33" t="n">
        <v>45076</v>
      </c>
      <c r="AI1021" t="inlineStr">
        <is>
          <t>дэж012150</t>
        </is>
      </c>
      <c r="AJ1021" t="n">
        <v>3197</v>
      </c>
      <c r="AL1021" t="inlineStr"/>
      <c r="AM1021" t="inlineStr"/>
    </row>
    <row r="1022">
      <c r="A1022" t="n">
        <v>1</v>
      </c>
      <c r="B1022" t="inlineStr">
        <is>
          <t>01</t>
        </is>
      </c>
      <c r="C1022" t="inlineStr">
        <is>
          <t>DS0701OR0001017</t>
        </is>
      </c>
      <c r="D1022" t="inlineStr">
        <is>
          <t>Энергоснабжение</t>
        </is>
      </c>
      <c r="E1022" t="inlineStr">
        <is>
          <t>Филиал ПАО "Россети СК"-"Дагэнерго"</t>
        </is>
      </c>
      <c r="F1022" t="n">
        <v>53301309</v>
      </c>
      <c r="G1022" t="inlineStr">
        <is>
          <t>Прочие потребители</t>
        </is>
      </c>
      <c r="H1022" t="inlineStr">
        <is>
          <t>Аптека"Фарма" Пахрудинова Л.А.</t>
        </is>
      </c>
      <c r="K1022" t="inlineStr">
        <is>
          <t>ПС 110/35/6кВ "ЗФС"</t>
        </is>
      </c>
      <c r="N1022" t="inlineStr">
        <is>
          <t>г.Кизилюрт</t>
        </is>
      </c>
      <c r="O1022" t="inlineStr">
        <is>
          <t xml:space="preserve">ул.Гагарина </t>
        </is>
      </c>
      <c r="P1022" t="n">
        <v>2</v>
      </c>
      <c r="R1022" t="inlineStr">
        <is>
          <t>СЕ-101 S6 145 M6</t>
        </is>
      </c>
      <c r="S1022" t="inlineStr">
        <is>
          <t>007789051057957</t>
        </is>
      </c>
      <c r="T1022" t="n">
        <v>1</v>
      </c>
      <c r="U1022" t="n">
        <v>13321</v>
      </c>
      <c r="V1022" t="n">
        <v>13321</v>
      </c>
      <c r="W1022">
        <f>V1027-U1027</f>
        <v/>
      </c>
      <c r="X1022">
        <f>ROUND((W1027*T1027),0)</f>
        <v/>
      </c>
      <c r="Y1022">
        <f>ROUND((X1027/100)*2.3,0)</f>
        <v/>
      </c>
      <c r="AC1022">
        <f>X1027+Y1027+Z1027+AA1027+AB1027</f>
        <v/>
      </c>
      <c r="AD1022" t="inlineStr">
        <is>
          <t>НН</t>
        </is>
      </c>
      <c r="AE1022" t="inlineStr"/>
      <c r="AI1022" t="inlineStr">
        <is>
          <t>ДЭЖ012555</t>
        </is>
      </c>
      <c r="AJ1022" t="n">
        <v>16850365</v>
      </c>
      <c r="AK1022" t="inlineStr">
        <is>
          <t>дэж0002734</t>
        </is>
      </c>
      <c r="AL1022" t="inlineStr"/>
      <c r="AM1022" t="inlineStr"/>
    </row>
    <row r="1023">
      <c r="A1023" t="n">
        <v>1</v>
      </c>
      <c r="B1023" t="inlineStr">
        <is>
          <t>01</t>
        </is>
      </c>
      <c r="C1023" t="inlineStr">
        <is>
          <t>DS0701OR0001018</t>
        </is>
      </c>
      <c r="D1023" t="inlineStr">
        <is>
          <t>Энергоснабжение</t>
        </is>
      </c>
      <c r="E1023" t="inlineStr">
        <is>
          <t>Филиал ПАО "Россети СК"-"Дагэнерго"</t>
        </is>
      </c>
      <c r="F1023" t="n">
        <v>53301310</v>
      </c>
      <c r="G1023" t="inlineStr">
        <is>
          <t>Прочие потребители</t>
        </is>
      </c>
      <c r="H1023" t="inlineStr">
        <is>
          <t>Вет.аптека  "Ветофарм" Габибулаев Р.Г.</t>
        </is>
      </c>
      <c r="K1023" t="inlineStr">
        <is>
          <t>ПС 35/6 кВ "Город"</t>
        </is>
      </c>
      <c r="N1023" t="inlineStr">
        <is>
          <t>г.Кизилюрт</t>
        </is>
      </c>
      <c r="R1023" t="inlineStr">
        <is>
          <t>Меркурий 201.2</t>
        </is>
      </c>
      <c r="S1023" t="n">
        <v>16707131</v>
      </c>
      <c r="T1023" t="n">
        <v>1</v>
      </c>
      <c r="U1023" t="n">
        <v>7265</v>
      </c>
      <c r="V1023" t="n">
        <v>7265</v>
      </c>
      <c r="W1023">
        <f>V1028-U1028</f>
        <v/>
      </c>
      <c r="X1023">
        <f>ROUND((W1028*T1028),0)</f>
        <v/>
      </c>
      <c r="Y1023">
        <f>ROUND((X1028/100)*2.3,0)</f>
        <v/>
      </c>
      <c r="AC1023">
        <f>X1028+Y1028+Z1028+AA1028+AB1028</f>
        <v/>
      </c>
      <c r="AD1023" t="inlineStr">
        <is>
          <t>НН</t>
        </is>
      </c>
      <c r="AE1023" t="inlineStr"/>
      <c r="AF1023" s="33" t="n">
        <v>45075</v>
      </c>
      <c r="AJ1023" t="inlineStr">
        <is>
          <t>003141</t>
        </is>
      </c>
      <c r="AL1023" t="inlineStr"/>
      <c r="AM1023" t="inlineStr"/>
    </row>
    <row r="1024">
      <c r="A1024" t="n">
        <v>1</v>
      </c>
      <c r="B1024" t="inlineStr">
        <is>
          <t>01</t>
        </is>
      </c>
      <c r="C1024" t="inlineStr">
        <is>
          <t>DS0701OR0001019</t>
        </is>
      </c>
      <c r="D1024" t="inlineStr">
        <is>
          <t>Энергоснабжение</t>
        </is>
      </c>
      <c r="E1024" t="inlineStr">
        <is>
          <t>Филиал ПАО "Россети СК"-"Дагэнерго"</t>
        </is>
      </c>
      <c r="F1024" t="n">
        <v>53301313</v>
      </c>
      <c r="G1024" t="inlineStr">
        <is>
          <t>Прочие потребители</t>
        </is>
      </c>
      <c r="H1024" t="inlineStr">
        <is>
          <t>Шарапов Халид Адалович  Магазин Грация(Кафе Шеф хаус)</t>
        </is>
      </c>
      <c r="K1024" t="inlineStr">
        <is>
          <t>ПС 110/35/6кВ "ЗФС"</t>
        </is>
      </c>
      <c r="N1024" t="inlineStr">
        <is>
          <t>г.Кизилюрт</t>
        </is>
      </c>
      <c r="O1024" t="inlineStr">
        <is>
          <t>ул.Г.Цадаса</t>
        </is>
      </c>
      <c r="P1024" t="n">
        <v>58</v>
      </c>
      <c r="R1024" t="inlineStr">
        <is>
          <t>ЦЭ 6807Бк</t>
        </is>
      </c>
      <c r="S1024" t="inlineStr">
        <is>
          <t>5N033506</t>
        </is>
      </c>
      <c r="T1024" t="n">
        <v>1</v>
      </c>
      <c r="U1024" t="n">
        <v>52028</v>
      </c>
      <c r="V1024" t="n">
        <v>52028</v>
      </c>
      <c r="W1024">
        <f>V1029-U1029</f>
        <v/>
      </c>
      <c r="X1024">
        <f>ROUND((W1029*T1029),0)</f>
        <v/>
      </c>
      <c r="Y1024">
        <f>ROUND((X1029/100)*2.3,0)</f>
        <v/>
      </c>
      <c r="AC1024">
        <f>X1029+Y1029+Z1029+AA1029+AB1029</f>
        <v/>
      </c>
      <c r="AD1024" t="inlineStr">
        <is>
          <t>НН</t>
        </is>
      </c>
      <c r="AE1024" t="inlineStr"/>
      <c r="AI1024" t="inlineStr">
        <is>
          <t>дэж003207</t>
        </is>
      </c>
      <c r="AK1024" t="inlineStr">
        <is>
          <t>дэж0000544</t>
        </is>
      </c>
      <c r="AL1024" t="inlineStr"/>
      <c r="AM1024" t="inlineStr"/>
    </row>
    <row r="1025">
      <c r="A1025" t="n">
        <v>1</v>
      </c>
      <c r="B1025" t="inlineStr">
        <is>
          <t>01</t>
        </is>
      </c>
      <c r="C1025" t="inlineStr">
        <is>
          <t>DS0701OR0001020</t>
        </is>
      </c>
      <c r="D1025" t="inlineStr">
        <is>
          <t>Энергоснабжение</t>
        </is>
      </c>
      <c r="E1025" t="inlineStr">
        <is>
          <t>Филиал ПАО "Россети СК"-"Дагэнерго"</t>
        </is>
      </c>
      <c r="F1025" t="n">
        <v>53301314</v>
      </c>
      <c r="G1025" t="inlineStr">
        <is>
          <t>Прочие потребители</t>
        </is>
      </c>
      <c r="H1025" t="inlineStr">
        <is>
          <t xml:space="preserve">Мед.Центр. "Ника"  </t>
        </is>
      </c>
      <c r="K1025" t="inlineStr">
        <is>
          <t>ПС 110/35/6кВ "ЗФС"</t>
        </is>
      </c>
      <c r="N1025" t="inlineStr">
        <is>
          <t>г.Кизилюрт</t>
        </is>
      </c>
      <c r="O1025" t="inlineStr">
        <is>
          <t xml:space="preserve">ул.Гагарина </t>
        </is>
      </c>
      <c r="P1025" t="n">
        <v>46</v>
      </c>
      <c r="R1025" t="inlineStr">
        <is>
          <t>Меркурий 201.2</t>
        </is>
      </c>
      <c r="S1025" t="n">
        <v>17000052</v>
      </c>
      <c r="T1025" t="n">
        <v>1</v>
      </c>
      <c r="U1025" t="n">
        <v>3010</v>
      </c>
      <c r="V1025" t="n">
        <v>3010</v>
      </c>
      <c r="W1025">
        <f>V1030-U1030</f>
        <v/>
      </c>
      <c r="X1025">
        <f>ROUND((W1030*T1030),0)</f>
        <v/>
      </c>
      <c r="Y1025">
        <f>ROUND((X1030/100)*2.3,0)</f>
        <v/>
      </c>
      <c r="AC1025">
        <f>X1030+Y1030+Z1030+AA1030+AB1030</f>
        <v/>
      </c>
      <c r="AD1025" t="inlineStr">
        <is>
          <t>НН</t>
        </is>
      </c>
      <c r="AE1025" t="inlineStr"/>
      <c r="AF1025" s="33" t="n">
        <v>45076</v>
      </c>
      <c r="AG1025" t="inlineStr">
        <is>
          <t>Акт недопуска</t>
        </is>
      </c>
      <c r="AH1025" t="n">
        <v>391</v>
      </c>
      <c r="AL1025" t="inlineStr"/>
      <c r="AM1025" t="inlineStr"/>
    </row>
    <row r="1026">
      <c r="A1026" t="n">
        <v>1</v>
      </c>
      <c r="B1026" t="inlineStr">
        <is>
          <t>01</t>
        </is>
      </c>
      <c r="C1026" t="inlineStr">
        <is>
          <t>DS0701OR0001021</t>
        </is>
      </c>
      <c r="D1026" t="inlineStr">
        <is>
          <t>Энергоснабжение</t>
        </is>
      </c>
      <c r="E1026" t="inlineStr">
        <is>
          <t>Филиал ПАО "Россети СК"-"Дагэнерго"</t>
        </is>
      </c>
      <c r="F1026" t="n">
        <v>53301315</v>
      </c>
      <c r="G1026" t="inlineStr">
        <is>
          <t>Прочие потребители</t>
        </is>
      </c>
      <c r="H1026" t="inlineStr">
        <is>
          <t xml:space="preserve">Оптика "Зам-зам" </t>
        </is>
      </c>
      <c r="K1026" t="inlineStr">
        <is>
          <t>ПС 110/35/6кВ "ЗФС"</t>
        </is>
      </c>
      <c r="N1026" t="inlineStr">
        <is>
          <t>г.Кизилюрт</t>
        </is>
      </c>
      <c r="O1026" t="inlineStr">
        <is>
          <t>пл.Героев</t>
        </is>
      </c>
      <c r="R1026" t="inlineStr">
        <is>
          <t>ЦЭ 6803 ВМ</t>
        </is>
      </c>
      <c r="S1026" t="inlineStr">
        <is>
          <t>011076078025719</t>
        </is>
      </c>
      <c r="T1026" t="n">
        <v>1</v>
      </c>
      <c r="U1026" t="n">
        <v>126212</v>
      </c>
      <c r="V1026" t="n">
        <v>126212</v>
      </c>
      <c r="W1026">
        <f>V1031-U1031</f>
        <v/>
      </c>
      <c r="X1026">
        <f>ROUND((W1031*T1031),0)</f>
        <v/>
      </c>
      <c r="Y1026">
        <f>ROUND((X1031/100)*2.3,0)</f>
        <v/>
      </c>
      <c r="AC1026">
        <f>X1031+Y1031+Z1031+AA1031+AB1031</f>
        <v/>
      </c>
      <c r="AD1026" t="inlineStr">
        <is>
          <t>НН</t>
        </is>
      </c>
      <c r="AE1026" t="inlineStr"/>
      <c r="AL1026" t="inlineStr"/>
      <c r="AM1026" t="inlineStr"/>
    </row>
    <row r="1027">
      <c r="A1027" t="n">
        <v>1</v>
      </c>
      <c r="B1027" t="inlineStr">
        <is>
          <t>01</t>
        </is>
      </c>
      <c r="C1027" t="inlineStr">
        <is>
          <t>DS0701OR0001022</t>
        </is>
      </c>
      <c r="D1027" t="inlineStr">
        <is>
          <t>Энергоснабжение</t>
        </is>
      </c>
      <c r="E1027" t="inlineStr">
        <is>
          <t>Филиал ПАО "Россети СК"-"Дагэнерго"</t>
        </is>
      </c>
      <c r="F1027" t="n">
        <v>53301316</v>
      </c>
      <c r="G1027" t="inlineStr">
        <is>
          <t>Прочие потребители</t>
        </is>
      </c>
      <c r="H1027" t="inlineStr">
        <is>
          <t>Аптека "Битнер"   У Тотоши</t>
        </is>
      </c>
      <c r="K1027" t="inlineStr">
        <is>
          <t>ПС 110/35/6кВ "ЗФС"</t>
        </is>
      </c>
      <c r="N1027" t="inlineStr">
        <is>
          <t>г.Кизилюрт</t>
        </is>
      </c>
      <c r="O1027" t="inlineStr">
        <is>
          <t>ул.Г.Цадаса</t>
        </is>
      </c>
      <c r="P1027" t="n">
        <v>38</v>
      </c>
      <c r="R1027" t="inlineStr">
        <is>
          <t>Меркурий 201,8</t>
        </is>
      </c>
      <c r="S1027" t="n">
        <v>42972040</v>
      </c>
      <c r="T1027" t="n">
        <v>1</v>
      </c>
      <c r="U1027" t="n">
        <v>5280</v>
      </c>
      <c r="V1027" t="n">
        <v>5280</v>
      </c>
      <c r="W1027">
        <f>V1032-U1032</f>
        <v/>
      </c>
      <c r="X1027">
        <f>ROUND((W1032*T1032),0)</f>
        <v/>
      </c>
      <c r="Y1027">
        <f>ROUND((X1032/100)*2.3,0)</f>
        <v/>
      </c>
      <c r="AC1027">
        <f>X1032+Y1032+Z1032+AA1032+AB1032</f>
        <v/>
      </c>
      <c r="AD1027" t="inlineStr">
        <is>
          <t>НН</t>
        </is>
      </c>
      <c r="AE1027" t="inlineStr"/>
      <c r="AF1027" s="33" t="n">
        <v>45075</v>
      </c>
      <c r="AI1027" t="inlineStr">
        <is>
          <t>кл.к009000</t>
        </is>
      </c>
      <c r="AJ1027" t="inlineStr">
        <is>
          <t>16850204  003636</t>
        </is>
      </c>
      <c r="AL1027" t="inlineStr"/>
      <c r="AM1027" t="inlineStr"/>
    </row>
    <row r="1028">
      <c r="A1028" t="n">
        <v>1</v>
      </c>
      <c r="B1028" t="inlineStr">
        <is>
          <t>01</t>
        </is>
      </c>
      <c r="C1028" t="inlineStr">
        <is>
          <t>DS0701OR0001023</t>
        </is>
      </c>
      <c r="D1028" t="inlineStr">
        <is>
          <t>Энергоснабжение</t>
        </is>
      </c>
      <c r="E1028" t="inlineStr">
        <is>
          <t>Филиал ПАО "Россети СК"-"Дагэнерго"</t>
        </is>
      </c>
      <c r="F1028" t="n">
        <v>53301318</v>
      </c>
      <c r="G1028" t="inlineStr">
        <is>
          <t>Прочие потребители</t>
        </is>
      </c>
      <c r="H1028" t="inlineStr">
        <is>
          <t>Диагностическая лаборатория"СОНО"</t>
        </is>
      </c>
      <c r="K1028" t="inlineStr">
        <is>
          <t>ПС 35/6 кВ "Город"</t>
        </is>
      </c>
      <c r="N1028" t="inlineStr">
        <is>
          <t>г.Кизилюрт</t>
        </is>
      </c>
      <c r="O1028" t="inlineStr">
        <is>
          <t>ул.Им.Газимагомеда</t>
        </is>
      </c>
      <c r="R1028" t="inlineStr">
        <is>
          <t>СО-И446М</t>
        </is>
      </c>
      <c r="S1028" t="n">
        <v>5605971</v>
      </c>
      <c r="T1028" t="n">
        <v>1</v>
      </c>
      <c r="U1028" t="n">
        <v>14310</v>
      </c>
      <c r="V1028" t="n">
        <v>14310</v>
      </c>
      <c r="W1028">
        <f>V1033-U1033</f>
        <v/>
      </c>
      <c r="X1028">
        <f>ROUND((W1033*T1033),0)</f>
        <v/>
      </c>
      <c r="Y1028">
        <f>ROUND((X1033/100)*2.3,0)</f>
        <v/>
      </c>
      <c r="AC1028">
        <f>X1033+Y1033+Z1033+AA1033+AB1033</f>
        <v/>
      </c>
      <c r="AD1028" t="inlineStr">
        <is>
          <t>НН</t>
        </is>
      </c>
      <c r="AE1028" t="inlineStr"/>
      <c r="AF1028" s="33" t="n">
        <v>45075</v>
      </c>
      <c r="AL1028" t="inlineStr"/>
      <c r="AM1028" t="inlineStr"/>
    </row>
    <row r="1029">
      <c r="A1029" t="n">
        <v>1</v>
      </c>
      <c r="B1029" t="inlineStr">
        <is>
          <t>01</t>
        </is>
      </c>
      <c r="C1029" t="inlineStr">
        <is>
          <t>DS0701OR0001024</t>
        </is>
      </c>
      <c r="D1029" t="inlineStr">
        <is>
          <t>Энергоснабжение</t>
        </is>
      </c>
      <c r="E1029" t="inlineStr">
        <is>
          <t>Филиал ПАО "Россети СК"-"Дагэнерго"</t>
        </is>
      </c>
      <c r="F1029" t="n">
        <v>53301319</v>
      </c>
      <c r="G1029" t="inlineStr">
        <is>
          <t>Прочие потребители</t>
        </is>
      </c>
      <c r="H1029" t="inlineStr">
        <is>
          <t xml:space="preserve">Аптека "МФС " Гаджиясулов </t>
        </is>
      </c>
      <c r="K1029" t="inlineStr">
        <is>
          <t>ПС 110/35/6кВ "ЗФС"</t>
        </is>
      </c>
      <c r="N1029" t="inlineStr">
        <is>
          <t>г.Кизилюрт</t>
        </is>
      </c>
      <c r="O1029" t="inlineStr">
        <is>
          <t>ул.Г.Цадаса</t>
        </is>
      </c>
      <c r="P1029" t="n">
        <v>86</v>
      </c>
      <c r="R1029" t="inlineStr">
        <is>
          <t>ЦЭ6803 В ЭР32</t>
        </is>
      </c>
      <c r="S1029" t="inlineStr">
        <is>
          <t>011552172145107</t>
        </is>
      </c>
      <c r="T1029" t="n">
        <v>1</v>
      </c>
      <c r="U1029" t="n">
        <v>11019</v>
      </c>
      <c r="V1029" t="n">
        <v>11019</v>
      </c>
      <c r="W1029">
        <f>V1034-U1034</f>
        <v/>
      </c>
      <c r="X1029">
        <f>ROUND((W1034*T1034),0)</f>
        <v/>
      </c>
      <c r="Y1029">
        <f>ROUND((X1034/100)*2.3,0)</f>
        <v/>
      </c>
      <c r="AC1029">
        <f>X1034+Y1034+Z1034+AA1034+AB1034</f>
        <v/>
      </c>
      <c r="AD1029" t="inlineStr">
        <is>
          <t>НН</t>
        </is>
      </c>
      <c r="AE1029" t="inlineStr"/>
      <c r="AF1029" s="33" t="n">
        <v>45077</v>
      </c>
      <c r="AI1029" t="inlineStr">
        <is>
          <t>дэж004290</t>
        </is>
      </c>
      <c r="AJ1029" t="inlineStr">
        <is>
          <t>кл.к01</t>
        </is>
      </c>
      <c r="AL1029" t="inlineStr"/>
      <c r="AM1029" t="inlineStr"/>
    </row>
    <row r="1030">
      <c r="A1030" t="n">
        <v>1</v>
      </c>
      <c r="B1030" t="inlineStr">
        <is>
          <t>01</t>
        </is>
      </c>
      <c r="C1030" t="inlineStr">
        <is>
          <t>DS0701OR0001025</t>
        </is>
      </c>
      <c r="D1030" t="inlineStr">
        <is>
          <t>Энергоснабжение</t>
        </is>
      </c>
      <c r="E1030" t="inlineStr">
        <is>
          <t>Филиал ПАО "Россети СК"-"Дагэнерго"</t>
        </is>
      </c>
      <c r="F1030" t="n">
        <v>53301319</v>
      </c>
      <c r="G1030" t="inlineStr">
        <is>
          <t>Прочие потребители</t>
        </is>
      </c>
      <c r="H1030" t="inlineStr">
        <is>
          <t xml:space="preserve">Аптека "МФС" </t>
        </is>
      </c>
      <c r="K1030" t="inlineStr">
        <is>
          <t>ПС 110/35/6кВ "ЗФС"</t>
        </is>
      </c>
      <c r="N1030" t="inlineStr">
        <is>
          <t>г.Кизилюрт</t>
        </is>
      </c>
      <c r="O1030" t="inlineStr">
        <is>
          <t>ул.Г.Цадаса</t>
        </is>
      </c>
      <c r="P1030" t="inlineStr">
        <is>
          <t>4 В</t>
        </is>
      </c>
      <c r="R1030" t="inlineStr">
        <is>
          <t>Меркурий 201.2</t>
        </is>
      </c>
      <c r="S1030" t="n">
        <v>38237598</v>
      </c>
      <c r="T1030" t="n">
        <v>1</v>
      </c>
      <c r="U1030" t="n">
        <v>36127</v>
      </c>
      <c r="V1030" t="n">
        <v>36127</v>
      </c>
      <c r="W1030">
        <f>V1035-U1035</f>
        <v/>
      </c>
      <c r="X1030">
        <f>ROUND((W1035*T1035),0)</f>
        <v/>
      </c>
      <c r="Y1030">
        <f>ROUND((X1035/100)*2.3,0)</f>
        <v/>
      </c>
      <c r="AC1030">
        <f>X1035+Y1035+Z1035+AA1035+AB1035</f>
        <v/>
      </c>
      <c r="AD1030" t="inlineStr">
        <is>
          <t>НН</t>
        </is>
      </c>
      <c r="AE1030" t="inlineStr"/>
      <c r="AI1030" t="n">
        <v>1012238</v>
      </c>
      <c r="AJ1030" t="n">
        <v>3306</v>
      </c>
      <c r="AL1030" t="inlineStr"/>
      <c r="AM1030" t="inlineStr"/>
      <c r="AN1030" t="inlineStr">
        <is>
          <t>ОДПУ</t>
        </is>
      </c>
    </row>
    <row r="1031">
      <c r="A1031" t="n">
        <v>1</v>
      </c>
      <c r="B1031" t="inlineStr">
        <is>
          <t>01</t>
        </is>
      </c>
      <c r="C1031" t="inlineStr">
        <is>
          <t>DS0701OR0001026</t>
        </is>
      </c>
      <c r="D1031" t="inlineStr">
        <is>
          <t>Энергоснабжение</t>
        </is>
      </c>
      <c r="E1031" t="inlineStr">
        <is>
          <t>Филиал ПАО "Россети СК"-"Дагэнерго"</t>
        </is>
      </c>
      <c r="F1031" t="n">
        <v>53301327</v>
      </c>
      <c r="G1031" t="inlineStr">
        <is>
          <t>Прочие потребители</t>
        </is>
      </c>
      <c r="H1031" t="inlineStr">
        <is>
          <t>Хлебный ларек  И Ас-ва Уцумиев А</t>
        </is>
      </c>
      <c r="K1031" t="inlineStr">
        <is>
          <t>ПС 110/35/6кВ "ЗФС"</t>
        </is>
      </c>
      <c r="N1031" t="inlineStr">
        <is>
          <t>г.Кизилюрт</t>
        </is>
      </c>
      <c r="O1031" t="inlineStr">
        <is>
          <t>ул.Г.Цадаса</t>
        </is>
      </c>
      <c r="R1031" t="inlineStr">
        <is>
          <t>Меркурий 201.2</t>
        </is>
      </c>
      <c r="S1031" t="n">
        <v>14338150</v>
      </c>
      <c r="T1031" t="n">
        <v>1</v>
      </c>
      <c r="U1031" t="n">
        <v>21500</v>
      </c>
      <c r="V1031" t="n">
        <v>21500</v>
      </c>
      <c r="W1031">
        <f>V1036-U1036</f>
        <v/>
      </c>
      <c r="X1031">
        <f>ROUND((W1036*T1036),0)</f>
        <v/>
      </c>
      <c r="Y1031">
        <f>ROUND((X1036/100)*2.3,0)</f>
        <v/>
      </c>
      <c r="AC1031">
        <f>X1036+Y1036+Z1036+AA1036+AB1036</f>
        <v/>
      </c>
      <c r="AD1031" t="inlineStr">
        <is>
          <t>НН</t>
        </is>
      </c>
      <c r="AE1031" t="inlineStr"/>
      <c r="AF1031" s="33" t="n">
        <v>45076</v>
      </c>
      <c r="AJ1031" t="n">
        <v>3456</v>
      </c>
      <c r="AL1031" t="inlineStr"/>
      <c r="AM1031" t="inlineStr"/>
    </row>
    <row r="1032">
      <c r="A1032" t="n">
        <v>1</v>
      </c>
      <c r="B1032" t="inlineStr">
        <is>
          <t>01</t>
        </is>
      </c>
      <c r="C1032" t="inlineStr">
        <is>
          <t>DS0701OR0001027</t>
        </is>
      </c>
      <c r="D1032" t="inlineStr">
        <is>
          <t>Энергоснабжение</t>
        </is>
      </c>
      <c r="E1032" t="inlineStr">
        <is>
          <t>Филиал ПАО "Россети СК"-"Дагэнерго"</t>
        </is>
      </c>
      <c r="F1032" t="n">
        <v>53301329</v>
      </c>
      <c r="G1032" t="inlineStr">
        <is>
          <t>Прочие потребители</t>
        </is>
      </c>
      <c r="H1032" t="inlineStr">
        <is>
          <t>Хлебный ларек      (Абидат)</t>
        </is>
      </c>
      <c r="K1032" t="inlineStr">
        <is>
          <t>ПС 110/35/6кВ "ЗФС"</t>
        </is>
      </c>
      <c r="N1032" t="inlineStr">
        <is>
          <t>г.Кизилюрт</t>
        </is>
      </c>
      <c r="O1032" t="inlineStr">
        <is>
          <t xml:space="preserve">ул.Гагарина </t>
        </is>
      </c>
      <c r="P1032" t="n">
        <v>72</v>
      </c>
      <c r="R1032" t="inlineStr">
        <is>
          <t>Меркурий 201.2</t>
        </is>
      </c>
      <c r="S1032" t="n">
        <v>58930</v>
      </c>
      <c r="T1032" t="n">
        <v>1</v>
      </c>
      <c r="U1032" t="n">
        <v>2101</v>
      </c>
      <c r="V1032" t="n">
        <v>2101</v>
      </c>
      <c r="W1032">
        <f>V1037-U1037</f>
        <v/>
      </c>
      <c r="X1032">
        <f>ROUND((W1037*T1037),0)</f>
        <v/>
      </c>
      <c r="Y1032">
        <f>ROUND((X1037/100)*2.3,0)</f>
        <v/>
      </c>
      <c r="AC1032">
        <f>X1037+Y1037+Z1037+AA1037+AB1037</f>
        <v/>
      </c>
      <c r="AD1032" t="inlineStr">
        <is>
          <t>НН</t>
        </is>
      </c>
      <c r="AE1032" t="inlineStr"/>
      <c r="AL1032" t="inlineStr"/>
      <c r="AM1032" t="inlineStr"/>
    </row>
    <row r="1033">
      <c r="A1033" t="n">
        <v>1</v>
      </c>
      <c r="B1033" t="inlineStr">
        <is>
          <t>01</t>
        </is>
      </c>
      <c r="C1033" t="inlineStr">
        <is>
          <t>DS0701OR0001028</t>
        </is>
      </c>
      <c r="D1033" t="inlineStr">
        <is>
          <t>Энергоснабжение</t>
        </is>
      </c>
      <c r="E1033" t="inlineStr">
        <is>
          <t>Филиал ПАО "Россети СК"-"Дагэнерго"</t>
        </is>
      </c>
      <c r="F1033" t="n">
        <v>53301330</v>
      </c>
      <c r="G1033" t="inlineStr">
        <is>
          <t>Прочие потребители</t>
        </is>
      </c>
      <c r="H1033" t="inlineStr">
        <is>
          <t xml:space="preserve">Хлебный ларек  </t>
        </is>
      </c>
      <c r="K1033" t="inlineStr">
        <is>
          <t>ПС 110/35/6кВ "ЗФС"</t>
        </is>
      </c>
      <c r="N1033" t="inlineStr">
        <is>
          <t>г.Кизилюрт</t>
        </is>
      </c>
      <c r="O1033" t="inlineStr">
        <is>
          <t>ул.Г.Цадаса</t>
        </is>
      </c>
      <c r="P1033" t="n">
        <v>58</v>
      </c>
      <c r="R1033" t="inlineStr">
        <is>
          <t>СО-5У</t>
        </is>
      </c>
      <c r="S1033" t="n">
        <v>5985</v>
      </c>
      <c r="T1033" t="n">
        <v>1</v>
      </c>
      <c r="U1033" t="n">
        <v>380</v>
      </c>
      <c r="V1033" t="n">
        <v>380</v>
      </c>
      <c r="W1033">
        <f>V1038-U1038</f>
        <v/>
      </c>
      <c r="X1033">
        <f>ROUND((W1038*T1038),0)</f>
        <v/>
      </c>
      <c r="Y1033">
        <f>ROUND((X1038/100)*2.3,0)</f>
        <v/>
      </c>
      <c r="AC1033">
        <f>X1038+Y1038+Z1038+AA1038+AB1038</f>
        <v/>
      </c>
      <c r="AD1033" t="inlineStr">
        <is>
          <t>НН</t>
        </is>
      </c>
      <c r="AE1033" t="inlineStr"/>
      <c r="AF1033" s="33" t="n">
        <v>45076</v>
      </c>
      <c r="AG1033" t="inlineStr">
        <is>
          <t>Акт недопуска</t>
        </is>
      </c>
      <c r="AH1033" t="n">
        <v>392</v>
      </c>
      <c r="AL1033" t="inlineStr"/>
      <c r="AM1033" t="inlineStr"/>
    </row>
    <row r="1034">
      <c r="A1034" t="n">
        <v>1</v>
      </c>
      <c r="B1034" t="inlineStr">
        <is>
          <t>01</t>
        </is>
      </c>
      <c r="C1034" t="inlineStr">
        <is>
          <t>DS0701OR0001029</t>
        </is>
      </c>
      <c r="D1034" t="inlineStr">
        <is>
          <t>Энергоснабжение</t>
        </is>
      </c>
      <c r="E1034" t="inlineStr">
        <is>
          <t>Филиал ПАО "Россети СК"-"Дагэнерго"</t>
        </is>
      </c>
      <c r="F1034" t="n">
        <v>53301333</v>
      </c>
      <c r="G1034" t="inlineStr">
        <is>
          <t>Прочие потребители</t>
        </is>
      </c>
      <c r="H1034" t="inlineStr">
        <is>
          <t>Ларек  ул.Гагарина</t>
        </is>
      </c>
      <c r="K1034" t="inlineStr">
        <is>
          <t>ПС 110/35/6кВ "ЗФС"</t>
        </is>
      </c>
      <c r="N1034" t="inlineStr">
        <is>
          <t>г.Кизилюрт</t>
        </is>
      </c>
      <c r="O1034" t="inlineStr">
        <is>
          <t xml:space="preserve">ул.Гагарина </t>
        </is>
      </c>
      <c r="R1034" t="inlineStr">
        <is>
          <t>ЦЭ 6807 П</t>
        </is>
      </c>
      <c r="S1034" t="n">
        <v>7128028024928</v>
      </c>
      <c r="T1034" t="n">
        <v>1</v>
      </c>
      <c r="U1034" t="n">
        <v>1399</v>
      </c>
      <c r="V1034" t="n">
        <v>1399</v>
      </c>
      <c r="W1034">
        <f>V1039-U1039</f>
        <v/>
      </c>
      <c r="X1034">
        <f>ROUND((W1039*T1039),0)</f>
        <v/>
      </c>
      <c r="Y1034">
        <f>ROUND((X1039/100)*2.3,0)</f>
        <v/>
      </c>
      <c r="AC1034">
        <f>X1039+Y1039+Z1039+AA1039+AB1039</f>
        <v/>
      </c>
      <c r="AD1034" t="inlineStr">
        <is>
          <t>НН</t>
        </is>
      </c>
      <c r="AE1034" t="inlineStr"/>
      <c r="AL1034" t="inlineStr"/>
      <c r="AM1034" t="inlineStr"/>
    </row>
    <row r="1035">
      <c r="A1035" t="n">
        <v>1</v>
      </c>
      <c r="B1035" t="inlineStr">
        <is>
          <t>01</t>
        </is>
      </c>
      <c r="C1035" t="inlineStr">
        <is>
          <t>DS0701OR0001030</t>
        </is>
      </c>
      <c r="D1035" t="inlineStr">
        <is>
          <t>Энергоснабжение</t>
        </is>
      </c>
      <c r="E1035" t="inlineStr">
        <is>
          <t>Филиал ПАО "Россети СК"-"Дагэнерго"</t>
        </is>
      </c>
      <c r="F1035" t="n">
        <v>53301333</v>
      </c>
      <c r="G1035" t="inlineStr">
        <is>
          <t>Прочие потребители</t>
        </is>
      </c>
      <c r="H1035" t="inlineStr">
        <is>
          <t xml:space="preserve">Ларек - ул.Г.Цадаса </t>
        </is>
      </c>
      <c r="K1035" t="inlineStr">
        <is>
          <t>ПС 110/35/6кВ "ЗФС"</t>
        </is>
      </c>
      <c r="N1035" t="inlineStr">
        <is>
          <t>г.Кизилюрт</t>
        </is>
      </c>
      <c r="O1035" t="inlineStr">
        <is>
          <t>Г. Цадаса</t>
        </is>
      </c>
      <c r="R1035" t="inlineStr">
        <is>
          <t>СА4У И672 М</t>
        </is>
      </c>
      <c r="S1035" t="n">
        <v>468421</v>
      </c>
      <c r="T1035" t="n">
        <v>1</v>
      </c>
      <c r="U1035" t="n">
        <v>8232</v>
      </c>
      <c r="V1035" t="n">
        <v>8232</v>
      </c>
      <c r="W1035">
        <f>V1040-U1040</f>
        <v/>
      </c>
      <c r="X1035">
        <f>ROUND((W1040*T1040),0)</f>
        <v/>
      </c>
      <c r="Y1035">
        <f>ROUND((X1040/100)*2.3,0)</f>
        <v/>
      </c>
      <c r="AC1035">
        <f>X1040+Y1040+Z1040+AA1040+AB1040</f>
        <v/>
      </c>
      <c r="AD1035" t="inlineStr">
        <is>
          <t>НН</t>
        </is>
      </c>
      <c r="AE1035" t="inlineStr"/>
      <c r="AI1035" t="inlineStr">
        <is>
          <t>отиск</t>
        </is>
      </c>
      <c r="AJ1035" t="inlineStr">
        <is>
          <t>003637</t>
        </is>
      </c>
      <c r="AL1035" t="inlineStr"/>
      <c r="AM1035" t="inlineStr"/>
    </row>
    <row r="1036">
      <c r="A1036" t="n">
        <v>1</v>
      </c>
      <c r="B1036" t="inlineStr">
        <is>
          <t>01</t>
        </is>
      </c>
      <c r="C1036" t="inlineStr">
        <is>
          <t>DS0701OR0001031</t>
        </is>
      </c>
      <c r="D1036" t="inlineStr">
        <is>
          <t>Энергоснабжение</t>
        </is>
      </c>
      <c r="E1036" t="inlineStr">
        <is>
          <t>Филиал ПАО "Россети СК"-"Дагэнерго"</t>
        </is>
      </c>
      <c r="F1036" t="n">
        <v>53301333</v>
      </c>
      <c r="G1036" t="inlineStr">
        <is>
          <t>Прочие потребители</t>
        </is>
      </c>
      <c r="H1036" t="inlineStr">
        <is>
          <t>Ларек-хлебный</t>
        </is>
      </c>
      <c r="K1036" t="inlineStr">
        <is>
          <t>ПС 110/35/6кВ "ЗФС"</t>
        </is>
      </c>
      <c r="N1036" t="inlineStr">
        <is>
          <t>г.Кизилюрт</t>
        </is>
      </c>
      <c r="O1036" t="inlineStr">
        <is>
          <t xml:space="preserve">ул.Гагарина </t>
        </is>
      </c>
      <c r="P1036" t="n">
        <v>76</v>
      </c>
      <c r="R1036" t="inlineStr">
        <is>
          <t>Меркурий 201.2</t>
        </is>
      </c>
      <c r="S1036" t="n">
        <v>29294222</v>
      </c>
      <c r="T1036" t="n">
        <v>1</v>
      </c>
      <c r="U1036" t="n">
        <v>25222</v>
      </c>
      <c r="V1036" t="n">
        <v>25222</v>
      </c>
      <c r="W1036">
        <f>V1041-U1041</f>
        <v/>
      </c>
      <c r="X1036">
        <f>ROUND((W1041*T1041),0)</f>
        <v/>
      </c>
      <c r="Y1036">
        <f>ROUND((X1041/100)*2.3,0)</f>
        <v/>
      </c>
      <c r="AC1036">
        <f>X1041+Y1041+Z1041+AA1041+AB1041</f>
        <v/>
      </c>
      <c r="AD1036" t="inlineStr">
        <is>
          <t>НН</t>
        </is>
      </c>
      <c r="AE1036" t="inlineStr"/>
      <c r="AF1036" s="33" t="n">
        <v>45075</v>
      </c>
      <c r="AI1036" t="inlineStr">
        <is>
          <t>дэж018172</t>
        </is>
      </c>
      <c r="AL1036" t="inlineStr"/>
      <c r="AM1036" t="inlineStr"/>
    </row>
    <row r="1037">
      <c r="A1037" t="n">
        <v>1</v>
      </c>
      <c r="B1037" t="inlineStr">
        <is>
          <t>01</t>
        </is>
      </c>
      <c r="C1037" t="inlineStr">
        <is>
          <t>DS0701OR0001032</t>
        </is>
      </c>
      <c r="D1037" t="inlineStr">
        <is>
          <t>Энергоснабжение</t>
        </is>
      </c>
      <c r="E1037" t="inlineStr">
        <is>
          <t>Филиал ПАО "Россети СК"-"Дагэнерго"</t>
        </is>
      </c>
      <c r="F1037" t="n">
        <v>53301333</v>
      </c>
      <c r="G1037" t="inlineStr">
        <is>
          <t>Прочие потребители</t>
        </is>
      </c>
      <c r="H1037" t="inlineStr">
        <is>
          <t>Ларек-хлебный</t>
        </is>
      </c>
      <c r="K1037" t="inlineStr">
        <is>
          <t>ПС 35/6 кВ "Город"</t>
        </is>
      </c>
      <c r="N1037" t="inlineStr">
        <is>
          <t>г.Кизилюрт</t>
        </is>
      </c>
      <c r="O1037" t="inlineStr">
        <is>
          <t>ул.Кавказская</t>
        </is>
      </c>
      <c r="P1037" t="n">
        <v>5</v>
      </c>
      <c r="R1037" t="inlineStr">
        <is>
          <t>Меркурий 201</t>
        </is>
      </c>
      <c r="S1037" t="n">
        <v>5276050</v>
      </c>
      <c r="T1037" t="n">
        <v>1</v>
      </c>
      <c r="U1037" t="n">
        <v>11586</v>
      </c>
      <c r="V1037" t="n">
        <v>11586</v>
      </c>
      <c r="W1037">
        <f>V1042-U1042</f>
        <v/>
      </c>
      <c r="X1037">
        <f>ROUND((W1042*T1042),0)</f>
        <v/>
      </c>
      <c r="Y1037">
        <f>ROUND((X1042/100)*2.3,0)</f>
        <v/>
      </c>
      <c r="AC1037">
        <f>X1042+Y1042+Z1042+AA1042+AB1042</f>
        <v/>
      </c>
      <c r="AD1037" t="inlineStr">
        <is>
          <t>НН</t>
        </is>
      </c>
      <c r="AE1037" t="inlineStr"/>
      <c r="AL1037" t="inlineStr"/>
      <c r="AM1037" t="inlineStr"/>
    </row>
    <row r="1038">
      <c r="A1038" t="n">
        <v>1</v>
      </c>
      <c r="B1038" t="inlineStr">
        <is>
          <t>01</t>
        </is>
      </c>
      <c r="C1038" t="inlineStr">
        <is>
          <t>DS0701OR0001033</t>
        </is>
      </c>
      <c r="D1038" t="inlineStr">
        <is>
          <t>Энергоснабжение</t>
        </is>
      </c>
      <c r="E1038" t="inlineStr">
        <is>
          <t>Филиал ПАО "Россети СК"-"Дагэнерго"</t>
        </is>
      </c>
      <c r="F1038" t="n">
        <v>53301334</v>
      </c>
      <c r="G1038" t="inlineStr">
        <is>
          <t>Прочие потребители</t>
        </is>
      </c>
      <c r="H1038" t="inlineStr">
        <is>
          <t xml:space="preserve">Аптека "НУР" с.Бавтугай </t>
        </is>
      </c>
      <c r="K1038" t="inlineStr">
        <is>
          <t>ПС 110/6 кВ "КЧГЭС"</t>
        </is>
      </c>
      <c r="N1038" t="inlineStr">
        <is>
          <t>с.Бавтугай</t>
        </is>
      </c>
      <c r="O1038" t="inlineStr">
        <is>
          <t>ул.Чохского</t>
        </is>
      </c>
      <c r="P1038" t="n">
        <v>18</v>
      </c>
      <c r="R1038" t="inlineStr">
        <is>
          <t>СЕ 101 R5 145 M6</t>
        </is>
      </c>
      <c r="S1038" t="inlineStr">
        <is>
          <t>007791049036838</t>
        </is>
      </c>
      <c r="T1038" t="n">
        <v>1</v>
      </c>
      <c r="U1038" t="n">
        <v>11829</v>
      </c>
      <c r="V1038" t="n">
        <v>11829</v>
      </c>
      <c r="W1038">
        <f>V1043-U1043</f>
        <v/>
      </c>
      <c r="X1038">
        <f>ROUND((W1043*T1043),0)</f>
        <v/>
      </c>
      <c r="Y1038">
        <f>ROUND((X1043/100)*2.3,0)</f>
        <v/>
      </c>
      <c r="AC1038">
        <f>X1043+Y1043+Z1043+AA1043+AB1043</f>
        <v/>
      </c>
      <c r="AD1038" t="inlineStr">
        <is>
          <t>НН</t>
        </is>
      </c>
      <c r="AE1038" t="inlineStr"/>
      <c r="AF1038" s="33" t="n">
        <v>45072</v>
      </c>
      <c r="AI1038" t="inlineStr">
        <is>
          <t>дэж012069</t>
        </is>
      </c>
      <c r="AL1038" t="inlineStr"/>
      <c r="AM1038" t="inlineStr"/>
    </row>
    <row r="1039">
      <c r="A1039" t="n">
        <v>1</v>
      </c>
      <c r="B1039" t="inlineStr">
        <is>
          <t>01</t>
        </is>
      </c>
      <c r="C1039" t="inlineStr">
        <is>
          <t>DS0701OR0001034</t>
        </is>
      </c>
      <c r="D1039" t="inlineStr">
        <is>
          <t>Энергоснабжение</t>
        </is>
      </c>
      <c r="E1039" t="inlineStr">
        <is>
          <t>Филиал ПАО "Россети СК"-"Дагэнерго"</t>
        </is>
      </c>
      <c r="F1039" t="n">
        <v>53301337</v>
      </c>
      <c r="G1039" t="inlineStr">
        <is>
          <t>Прочие потребители</t>
        </is>
      </c>
      <c r="H1039" t="inlineStr">
        <is>
          <t>Автоконтроль</t>
        </is>
      </c>
      <c r="K1039" t="inlineStr">
        <is>
          <t>ПС 110/35/6кВ "ЗФС"</t>
        </is>
      </c>
      <c r="N1039" t="inlineStr">
        <is>
          <t>г.Кизилюрт</t>
        </is>
      </c>
      <c r="O1039" t="inlineStr">
        <is>
          <t>МУП "Кизилюрт"</t>
        </is>
      </c>
      <c r="R1039" t="inlineStr">
        <is>
          <t>Меркурий 230 АR-02</t>
        </is>
      </c>
      <c r="S1039" t="n">
        <v>6267323</v>
      </c>
      <c r="T1039" t="n">
        <v>1</v>
      </c>
      <c r="U1039" t="n">
        <v>10916</v>
      </c>
      <c r="V1039" t="n">
        <v>10916</v>
      </c>
      <c r="W1039">
        <f>V1044-U1044</f>
        <v/>
      </c>
      <c r="X1039">
        <f>ROUND((W1044*T1044),0)</f>
        <v/>
      </c>
      <c r="Y1039">
        <f>ROUND((X1044/100)*2.3,0)</f>
        <v/>
      </c>
      <c r="AC1039">
        <f>X1044+Y1044+Z1044+AA1044+AB1044</f>
        <v/>
      </c>
      <c r="AD1039" t="inlineStr">
        <is>
          <t>НН</t>
        </is>
      </c>
      <c r="AE1039" t="inlineStr"/>
      <c r="AL1039" t="inlineStr"/>
      <c r="AM1039" t="inlineStr"/>
    </row>
    <row r="1040">
      <c r="A1040" t="n">
        <v>1</v>
      </c>
      <c r="B1040" t="inlineStr">
        <is>
          <t>01</t>
        </is>
      </c>
      <c r="C1040" t="inlineStr">
        <is>
          <t>DS0701OR0001035</t>
        </is>
      </c>
      <c r="D1040" t="inlineStr">
        <is>
          <t>Энергоснабжение</t>
        </is>
      </c>
      <c r="E1040" t="inlineStr">
        <is>
          <t>Филиал ПАО "Россети СК"-"Дагэнерго"</t>
        </is>
      </c>
      <c r="F1040" t="n">
        <v>53301338</v>
      </c>
      <c r="G1040" t="inlineStr">
        <is>
          <t>Прочие потребители</t>
        </is>
      </c>
      <c r="H1040" t="inlineStr">
        <is>
          <t>Магазин "Евросвязь" Витас банк</t>
        </is>
      </c>
      <c r="K1040" t="inlineStr">
        <is>
          <t>ПС 110/35/6кВ "ЗФС"</t>
        </is>
      </c>
      <c r="N1040" t="inlineStr">
        <is>
          <t>г.Кизилюрт</t>
        </is>
      </c>
      <c r="O1040" t="inlineStr">
        <is>
          <t>пл.Героев</t>
        </is>
      </c>
      <c r="R1040" t="inlineStr">
        <is>
          <t>Меркурий 201.2</t>
        </is>
      </c>
      <c r="S1040" t="n">
        <v>29826749</v>
      </c>
      <c r="T1040" t="n">
        <v>1</v>
      </c>
      <c r="U1040" t="n">
        <v>47010</v>
      </c>
      <c r="V1040" t="n">
        <v>47010</v>
      </c>
      <c r="W1040">
        <f>V1045-U1045</f>
        <v/>
      </c>
      <c r="X1040">
        <f>ROUND((W1045*T1045),0)</f>
        <v/>
      </c>
      <c r="Y1040">
        <f>ROUND((X1045/100)*2.3,0)</f>
        <v/>
      </c>
      <c r="AC1040">
        <f>X1045+Y1045+Z1045+AA1045+AB1045</f>
        <v/>
      </c>
      <c r="AD1040" t="inlineStr">
        <is>
          <t>НН</t>
        </is>
      </c>
      <c r="AE1040" t="inlineStr"/>
      <c r="AF1040" s="33" t="n">
        <v>45076</v>
      </c>
      <c r="AI1040" t="inlineStr">
        <is>
          <t>АЛ 9507</t>
        </is>
      </c>
      <c r="AL1040" t="inlineStr"/>
      <c r="AM1040" t="inlineStr"/>
    </row>
    <row r="1041">
      <c r="A1041" t="n">
        <v>1</v>
      </c>
      <c r="B1041" t="inlineStr">
        <is>
          <t>01</t>
        </is>
      </c>
      <c r="C1041" t="inlineStr">
        <is>
          <t>DS0701OR0001036</t>
        </is>
      </c>
      <c r="D1041" t="inlineStr">
        <is>
          <t>Энергоснабжение</t>
        </is>
      </c>
      <c r="E1041" t="inlineStr">
        <is>
          <t>Филиал ПАО "Россети СК"-"Дагэнерго"</t>
        </is>
      </c>
      <c r="F1041" t="n">
        <v>53301340</v>
      </c>
      <c r="G1041" t="inlineStr">
        <is>
          <t>Прочие потребители</t>
        </is>
      </c>
      <c r="H1041" t="inlineStr">
        <is>
          <t>Магазин мясной "Халал"</t>
        </is>
      </c>
      <c r="K1041" t="inlineStr">
        <is>
          <t>ПС 35/6 кВ "Город"</t>
        </is>
      </c>
      <c r="N1041" t="inlineStr">
        <is>
          <t>г.Кизилюрт</t>
        </is>
      </c>
      <c r="O1041" t="inlineStr">
        <is>
          <t xml:space="preserve">ул.Сулакская </t>
        </is>
      </c>
      <c r="R1041" t="inlineStr">
        <is>
          <t>ЦЭ 6803 В</t>
        </is>
      </c>
      <c r="S1041" t="inlineStr">
        <is>
          <t>009026038003719</t>
        </is>
      </c>
      <c r="T1041" t="n">
        <v>1</v>
      </c>
      <c r="U1041" t="n">
        <v>39301</v>
      </c>
      <c r="V1041" t="n">
        <v>39301</v>
      </c>
      <c r="W1041">
        <f>V1046-U1046</f>
        <v/>
      </c>
      <c r="X1041">
        <f>ROUND((W1046*T1046),0)</f>
        <v/>
      </c>
      <c r="Y1041">
        <f>ROUND((X1046/100)*2.3,0)</f>
        <v/>
      </c>
      <c r="AC1041">
        <f>X1046+Y1046+Z1046+AA1046+AB1046</f>
        <v/>
      </c>
      <c r="AD1041" t="inlineStr">
        <is>
          <t>НН</t>
        </is>
      </c>
      <c r="AE1041" t="inlineStr"/>
      <c r="AF1041" s="33" t="n">
        <v>45076</v>
      </c>
      <c r="AI1041" t="inlineStr">
        <is>
          <t>дэж012145</t>
        </is>
      </c>
      <c r="AJ1041" t="inlineStr">
        <is>
          <t>дэж0000524</t>
        </is>
      </c>
      <c r="AL1041" t="inlineStr"/>
      <c r="AM1041" t="inlineStr"/>
    </row>
    <row r="1042">
      <c r="A1042" t="n">
        <v>1</v>
      </c>
      <c r="B1042" t="inlineStr">
        <is>
          <t>01</t>
        </is>
      </c>
      <c r="C1042" t="inlineStr">
        <is>
          <t>DS0701OR0001037</t>
        </is>
      </c>
      <c r="D1042" t="inlineStr">
        <is>
          <t>Энергоснабжение</t>
        </is>
      </c>
      <c r="E1042" t="inlineStr">
        <is>
          <t>Филиал ПАО "Россети СК"-"Дагэнерго"</t>
        </is>
      </c>
      <c r="F1042" t="n">
        <v>53301403</v>
      </c>
      <c r="G1042" t="inlineStr">
        <is>
          <t>Прочие потребители</t>
        </is>
      </c>
      <c r="H1042" t="inlineStr">
        <is>
          <t>Плат-я стоянка (около завода)Теплица</t>
        </is>
      </c>
      <c r="K1042" t="inlineStr">
        <is>
          <t>ПС 110/6 кВ "КЧГЭС"</t>
        </is>
      </c>
      <c r="N1042" t="inlineStr">
        <is>
          <t>г.Кизилюрт</t>
        </is>
      </c>
      <c r="O1042" t="inlineStr">
        <is>
          <t>ул.Заводская Возле завода</t>
        </is>
      </c>
      <c r="R1042" t="inlineStr">
        <is>
          <t>СЕ-200</t>
        </is>
      </c>
      <c r="S1042" t="n">
        <v>667404700091</v>
      </c>
      <c r="T1042" t="n">
        <v>1</v>
      </c>
      <c r="U1042" t="n">
        <v>10558</v>
      </c>
      <c r="V1042" t="n">
        <v>10558</v>
      </c>
      <c r="W1042">
        <f>V1047-U1047</f>
        <v/>
      </c>
      <c r="X1042">
        <f>ROUND((W1047*T1047),0)</f>
        <v/>
      </c>
      <c r="Y1042">
        <f>ROUND((X1047/100)*2.3,0)</f>
        <v/>
      </c>
      <c r="AC1042">
        <f>X1047+Y1047+Z1047+AA1047+AB1047</f>
        <v/>
      </c>
      <c r="AD1042" t="inlineStr">
        <is>
          <t>НН</t>
        </is>
      </c>
      <c r="AE1042" t="inlineStr"/>
      <c r="AL1042" t="inlineStr"/>
      <c r="AM1042" t="inlineStr"/>
    </row>
    <row r="1043">
      <c r="A1043" t="n">
        <v>1</v>
      </c>
      <c r="B1043" t="inlineStr">
        <is>
          <t>01</t>
        </is>
      </c>
      <c r="C1043" t="inlineStr">
        <is>
          <t>DS0701OR0001038</t>
        </is>
      </c>
      <c r="D1043" t="inlineStr">
        <is>
          <t>Энергоснабжение</t>
        </is>
      </c>
      <c r="E1043" t="inlineStr">
        <is>
          <t>Филиал ПАО "Россети СК"-"Дагэнерго"</t>
        </is>
      </c>
      <c r="F1043" t="n">
        <v>53301409</v>
      </c>
      <c r="G1043" t="inlineStr">
        <is>
          <t>Прочие потребители</t>
        </is>
      </c>
      <c r="H1043" t="inlineStr">
        <is>
          <t xml:space="preserve">ООО "Истина" 40 ква </t>
        </is>
      </c>
      <c r="K1043" t="inlineStr">
        <is>
          <t>ПС 110/35/6кВ "ЗФС"</t>
        </is>
      </c>
      <c r="N1043" t="inlineStr">
        <is>
          <t>г.Кизилюрт</t>
        </is>
      </c>
      <c r="O1043" t="inlineStr">
        <is>
          <t>ул.Промышленная</t>
        </is>
      </c>
      <c r="R1043" t="inlineStr">
        <is>
          <t>ЦЭ 6803 В</t>
        </is>
      </c>
      <c r="S1043" t="n">
        <v>905</v>
      </c>
      <c r="T1043" t="n">
        <v>1</v>
      </c>
      <c r="U1043" t="n">
        <v>10120</v>
      </c>
      <c r="V1043" t="n">
        <v>10120</v>
      </c>
      <c r="W1043">
        <f>V1048-U1048</f>
        <v/>
      </c>
      <c r="X1043">
        <f>ROUND((W1048*T1048),0)</f>
        <v/>
      </c>
      <c r="Y1043">
        <f>ROUND((X1048/100)*2.3,0)</f>
        <v/>
      </c>
      <c r="AC1043">
        <f>X1048+Y1048+Z1048+AA1048+AB1048</f>
        <v/>
      </c>
      <c r="AD1043" t="inlineStr">
        <is>
          <t>СН2</t>
        </is>
      </c>
      <c r="AE1043" t="inlineStr"/>
      <c r="AI1043" t="inlineStr">
        <is>
          <t>отиск</t>
        </is>
      </c>
      <c r="AJ1043" t="inlineStr">
        <is>
          <t>003638</t>
        </is>
      </c>
      <c r="AL1043" t="inlineStr"/>
      <c r="AM1043" t="inlineStr"/>
    </row>
    <row r="1044">
      <c r="A1044" t="n">
        <v>1</v>
      </c>
      <c r="B1044" t="inlineStr">
        <is>
          <t>01</t>
        </is>
      </c>
      <c r="C1044" t="inlineStr">
        <is>
          <t>DS0701OR0001039</t>
        </is>
      </c>
      <c r="D1044" t="inlineStr">
        <is>
          <t>Энергоснабжение</t>
        </is>
      </c>
      <c r="E1044" t="inlineStr">
        <is>
          <t>Филиал ПАО "Россети СК"-"Дагэнерго"</t>
        </is>
      </c>
      <c r="F1044" t="n">
        <v>53301411</v>
      </c>
      <c r="G1044" t="inlineStr">
        <is>
          <t>Прочие потребители</t>
        </is>
      </c>
      <c r="H1044" t="inlineStr">
        <is>
          <t xml:space="preserve">МО МВД России "Кизилюртовский" Блок- пост "Рубеж"     </t>
        </is>
      </c>
      <c r="K1044" t="inlineStr">
        <is>
          <t>ПС 110/6 кВ "КЧГЭС"</t>
        </is>
      </c>
      <c r="N1044" t="inlineStr">
        <is>
          <t>г.Кизилюрт</t>
        </is>
      </c>
      <c r="O1044" t="inlineStr">
        <is>
          <t>ФАД "Кавказ"</t>
        </is>
      </c>
      <c r="R1044" t="inlineStr">
        <is>
          <t>СЕ 301 R33 043 JAZ</t>
        </is>
      </c>
      <c r="S1044" t="n">
        <v>126097536</v>
      </c>
      <c r="T1044" t="n">
        <v>30</v>
      </c>
      <c r="U1044" t="n">
        <v>13374</v>
      </c>
      <c r="V1044" t="n">
        <v>13374</v>
      </c>
      <c r="W1044">
        <f>V1049-U1049</f>
        <v/>
      </c>
      <c r="X1044">
        <f>ROUND((W1049*T1049),0)</f>
        <v/>
      </c>
      <c r="Y1044">
        <f>ROUND((X1049/100)*2.3,0)</f>
        <v/>
      </c>
      <c r="AC1044">
        <f>X1049+Y1049+Z1049+AA1049+AB1049</f>
        <v/>
      </c>
      <c r="AD1044" t="inlineStr">
        <is>
          <t>НН</t>
        </is>
      </c>
      <c r="AE1044" t="inlineStr"/>
      <c r="AF1044" s="33" t="n">
        <v>45076</v>
      </c>
      <c r="AI1044" t="inlineStr">
        <is>
          <t>дэж001721</t>
        </is>
      </c>
      <c r="AL1044" t="inlineStr"/>
      <c r="AM1044" t="inlineStr"/>
    </row>
    <row r="1045">
      <c r="A1045" t="n">
        <v>1</v>
      </c>
      <c r="B1045" t="inlineStr">
        <is>
          <t>01</t>
        </is>
      </c>
      <c r="C1045" t="inlineStr">
        <is>
          <t>DS0701OR0001040</t>
        </is>
      </c>
      <c r="D1045" t="inlineStr">
        <is>
          <t>Энергоснабжение</t>
        </is>
      </c>
      <c r="E1045" t="inlineStr">
        <is>
          <t>Филиал ПАО "Россети СК"-"Дагэнерго"</t>
        </is>
      </c>
      <c r="F1045" t="n">
        <v>53301414</v>
      </c>
      <c r="G1045" t="inlineStr">
        <is>
          <t>Прочие потребители</t>
        </is>
      </c>
      <c r="H1045" t="inlineStr">
        <is>
          <t xml:space="preserve">ООО "Расмус" у Район. Поликлин. </t>
        </is>
      </c>
      <c r="K1045" t="inlineStr">
        <is>
          <t>ПС 110/35/6кВ "ЗФС"</t>
        </is>
      </c>
      <c r="N1045" t="inlineStr">
        <is>
          <t>г.Кизилюрт</t>
        </is>
      </c>
      <c r="O1045" t="inlineStr">
        <is>
          <t>террит Райполиклиники</t>
        </is>
      </c>
      <c r="R1045" t="inlineStr">
        <is>
          <t>Меркурий 230 АR-02 С</t>
        </is>
      </c>
      <c r="S1045" t="n">
        <v>14272319</v>
      </c>
      <c r="T1045" t="n">
        <v>1</v>
      </c>
      <c r="U1045" t="n">
        <v>54475</v>
      </c>
      <c r="V1045" t="n">
        <v>54475</v>
      </c>
      <c r="W1045">
        <f>V1050-U1050</f>
        <v/>
      </c>
      <c r="X1045">
        <f>ROUND((W1050*T1050),0)</f>
        <v/>
      </c>
      <c r="Y1045">
        <f>ROUND((X1050/100)*2.3,0)</f>
        <v/>
      </c>
      <c r="AC1045">
        <f>X1050+Y1050+Z1050+AA1050+AB1050</f>
        <v/>
      </c>
      <c r="AD1045" t="inlineStr">
        <is>
          <t>СН2</t>
        </is>
      </c>
      <c r="AE1045" t="inlineStr"/>
      <c r="AI1045" t="inlineStr">
        <is>
          <t>дэж018134</t>
        </is>
      </c>
      <c r="AJ1045" t="inlineStr">
        <is>
          <t>003215</t>
        </is>
      </c>
      <c r="AL1045" t="inlineStr"/>
      <c r="AM1045" t="inlineStr"/>
    </row>
    <row r="1046">
      <c r="A1046" t="n">
        <v>1</v>
      </c>
      <c r="B1046" t="inlineStr">
        <is>
          <t>01</t>
        </is>
      </c>
      <c r="C1046" t="inlineStr">
        <is>
          <t>DS0701OR0001041</t>
        </is>
      </c>
      <c r="D1046" t="inlineStr">
        <is>
          <t>Энергоснабжение</t>
        </is>
      </c>
      <c r="E1046" t="inlineStr">
        <is>
          <t>Филиал ПАО "Россети СК"-"Дагэнерго"</t>
        </is>
      </c>
      <c r="F1046" t="n">
        <v>53301416</v>
      </c>
      <c r="G1046" t="inlineStr">
        <is>
          <t>Прочие потребители</t>
        </is>
      </c>
      <c r="H1046" t="inlineStr">
        <is>
          <t>Эсид-Банк</t>
        </is>
      </c>
      <c r="K1046" t="inlineStr">
        <is>
          <t>ПС 110/35/6кВ "ЗФС"</t>
        </is>
      </c>
      <c r="N1046" t="inlineStr">
        <is>
          <t>г.Кизилюрт</t>
        </is>
      </c>
      <c r="O1046" t="inlineStr">
        <is>
          <t xml:space="preserve">ул.Вишневского </t>
        </is>
      </c>
      <c r="P1046" t="inlineStr">
        <is>
          <t>86 А</t>
        </is>
      </c>
      <c r="R1046" t="inlineStr">
        <is>
          <t>ЦЭ 6803 В</t>
        </is>
      </c>
      <c r="S1046" t="inlineStr">
        <is>
          <t>009026047003227</t>
        </is>
      </c>
      <c r="T1046" t="n">
        <v>1</v>
      </c>
      <c r="U1046" t="n">
        <v>0</v>
      </c>
      <c r="V1046" t="n">
        <v>0</v>
      </c>
      <c r="W1046">
        <f>V1051-U1051</f>
        <v/>
      </c>
      <c r="X1046">
        <f>ROUND((W1051*T1051),0)</f>
        <v/>
      </c>
      <c r="Y1046">
        <f>ROUND((X1051/100)*2.3,0)</f>
        <v/>
      </c>
      <c r="AC1046">
        <f>X1051+Y1051+Z1051+AA1051+AB1051</f>
        <v/>
      </c>
      <c r="AD1046" t="inlineStr">
        <is>
          <t>НН</t>
        </is>
      </c>
      <c r="AE1046" t="inlineStr"/>
      <c r="AF1046" s="33" t="n">
        <v>45076</v>
      </c>
      <c r="AG1046" t="inlineStr">
        <is>
          <t>Акт недопуска</t>
        </is>
      </c>
      <c r="AH1046" t="n">
        <v>393</v>
      </c>
      <c r="AL1046" t="inlineStr"/>
      <c r="AM1046" t="inlineStr"/>
    </row>
    <row r="1047">
      <c r="A1047" t="n">
        <v>1</v>
      </c>
      <c r="B1047" t="inlineStr">
        <is>
          <t>01</t>
        </is>
      </c>
      <c r="C1047" t="inlineStr">
        <is>
          <t>DS0701OR0001042</t>
        </is>
      </c>
      <c r="D1047" t="inlineStr">
        <is>
          <t>Энергоснабжение</t>
        </is>
      </c>
      <c r="E1047" t="inlineStr">
        <is>
          <t>Филиал ПАО "Россети СК"-"Дагэнерго"</t>
        </is>
      </c>
      <c r="F1047" t="n">
        <v>53301418</v>
      </c>
      <c r="G1047" t="inlineStr">
        <is>
          <t>Прочие потребители</t>
        </is>
      </c>
      <c r="H1047" t="inlineStr">
        <is>
          <t xml:space="preserve">Шлиф-станок   </t>
        </is>
      </c>
      <c r="K1047" t="inlineStr">
        <is>
          <t>ПС 110/35/6кВ "ЗФС"</t>
        </is>
      </c>
      <c r="N1047" t="inlineStr">
        <is>
          <t>г.Кизилюрт</t>
        </is>
      </c>
      <c r="O1047" t="inlineStr">
        <is>
          <t xml:space="preserve">ул.Гагарина </t>
        </is>
      </c>
      <c r="P1047" t="n">
        <v>60</v>
      </c>
      <c r="R1047" t="inlineStr">
        <is>
          <t>Меркурий 230АМ</t>
        </is>
      </c>
      <c r="S1047" t="n">
        <v>12463134</v>
      </c>
      <c r="T1047" t="n">
        <v>1</v>
      </c>
      <c r="U1047" t="n">
        <v>1994</v>
      </c>
      <c r="V1047" t="n">
        <v>1994</v>
      </c>
      <c r="W1047">
        <f>V1052-U1052</f>
        <v/>
      </c>
      <c r="X1047">
        <f>ROUND((W1052*T1052),0)</f>
        <v/>
      </c>
      <c r="Y1047">
        <f>ROUND((X1052/100)*2.3,0)</f>
        <v/>
      </c>
      <c r="AC1047">
        <f>X1052+Y1052+Z1052+AA1052+AB1052</f>
        <v/>
      </c>
      <c r="AD1047" t="inlineStr">
        <is>
          <t>НН</t>
        </is>
      </c>
      <c r="AE1047" t="inlineStr"/>
      <c r="AL1047" t="inlineStr"/>
      <c r="AM1047" t="inlineStr"/>
    </row>
    <row r="1048">
      <c r="A1048" t="n">
        <v>1</v>
      </c>
      <c r="B1048" t="inlineStr">
        <is>
          <t>01</t>
        </is>
      </c>
      <c r="C1048" t="inlineStr">
        <is>
          <t>DS0701OR0001043</t>
        </is>
      </c>
      <c r="D1048" t="inlineStr">
        <is>
          <t>Энергоснабжение</t>
        </is>
      </c>
      <c r="E1048" t="inlineStr">
        <is>
          <t>Филиал ПАО "Россети СК"-"Дагэнерго"</t>
        </is>
      </c>
      <c r="F1048" t="n">
        <v>53301419</v>
      </c>
      <c r="G1048" t="inlineStr">
        <is>
          <t>Прочие потребители</t>
        </is>
      </c>
      <c r="H1048" t="inlineStr">
        <is>
          <t xml:space="preserve">Автосервис (100ква) </t>
        </is>
      </c>
      <c r="K1048" t="inlineStr">
        <is>
          <t>ПС 110/35/6кВ "ЗФС"</t>
        </is>
      </c>
      <c r="N1048" t="inlineStr">
        <is>
          <t>г.Кизилюрт</t>
        </is>
      </c>
      <c r="O1048" t="inlineStr">
        <is>
          <t>ФАД "Кавказ"</t>
        </is>
      </c>
      <c r="R1048" t="inlineStr">
        <is>
          <t>Меркурий 230 АR-02AR02</t>
        </is>
      </c>
      <c r="S1048" t="n">
        <v>14252015</v>
      </c>
      <c r="T1048" t="n">
        <v>1</v>
      </c>
      <c r="U1048" t="n">
        <v>44100</v>
      </c>
      <c r="V1048" t="n">
        <v>44100</v>
      </c>
      <c r="W1048">
        <f>V1053-U1053</f>
        <v/>
      </c>
      <c r="X1048">
        <f>ROUND((W1053*T1053),0)</f>
        <v/>
      </c>
      <c r="Y1048">
        <f>IF(Z1053=0,ROUND((X1053/100)*2.3,0),0)</f>
        <v/>
      </c>
      <c r="Z1048" t="n">
        <v>376</v>
      </c>
      <c r="AC1048">
        <f>X1053+Y1053+Z1053+AA1053+AB1053</f>
        <v/>
      </c>
      <c r="AD1048" t="inlineStr">
        <is>
          <t>СН2</t>
        </is>
      </c>
      <c r="AE1048" t="inlineStr"/>
      <c r="AL1048" t="inlineStr"/>
      <c r="AM1048" t="inlineStr"/>
    </row>
    <row r="1049">
      <c r="A1049" t="n">
        <v>1</v>
      </c>
      <c r="B1049" t="inlineStr">
        <is>
          <t>01</t>
        </is>
      </c>
      <c r="C1049" t="inlineStr">
        <is>
          <t>DS0701OR0001044</t>
        </is>
      </c>
      <c r="D1049" t="inlineStr">
        <is>
          <t>Энергоснабжение</t>
        </is>
      </c>
      <c r="E1049" t="inlineStr">
        <is>
          <t>Филиал ПАО "Россети СК"-"Дагэнерго"</t>
        </is>
      </c>
      <c r="F1049" t="n">
        <v>53301421</v>
      </c>
      <c r="G1049" t="inlineStr">
        <is>
          <t>Прочие потребители</t>
        </is>
      </c>
      <c r="H1049" t="inlineStr">
        <is>
          <t xml:space="preserve">ООО "МАХ" (кирпич. цех) .(100ква)  </t>
        </is>
      </c>
      <c r="K1049" t="inlineStr">
        <is>
          <t>ПС 110/35/6кВ "ЗФС"</t>
        </is>
      </c>
      <c r="N1049" t="inlineStr">
        <is>
          <t>г.Кизилюрт</t>
        </is>
      </c>
      <c r="O1049" t="inlineStr">
        <is>
          <t>ул.Аскерханова</t>
        </is>
      </c>
      <c r="R1049" t="inlineStr">
        <is>
          <t>ЦЭ6803 В ЭР32</t>
        </is>
      </c>
      <c r="S1049" t="inlineStr">
        <is>
          <t>011552176118978</t>
        </is>
      </c>
      <c r="T1049" t="n">
        <v>1</v>
      </c>
      <c r="U1049" t="n">
        <v>5902</v>
      </c>
      <c r="V1049" t="n">
        <v>5902</v>
      </c>
      <c r="W1049">
        <f>V1054-U1054</f>
        <v/>
      </c>
      <c r="X1049">
        <f>ROUND((W1054*T1054),0)</f>
        <v/>
      </c>
      <c r="Y1049">
        <f>IF(Z1054=0,ROUND((X1054/100)*2.3,0),0)</f>
        <v/>
      </c>
      <c r="Z1049" t="n">
        <v>376</v>
      </c>
      <c r="AC1049">
        <f>X1054+Y1054+Z1054+AA1054+AB1054</f>
        <v/>
      </c>
      <c r="AD1049" t="inlineStr">
        <is>
          <t>СН2</t>
        </is>
      </c>
      <c r="AE1049" t="inlineStr"/>
      <c r="AF1049" s="33" t="n">
        <v>45070</v>
      </c>
      <c r="AI1049" t="inlineStr">
        <is>
          <t>дэж018783</t>
        </is>
      </c>
      <c r="AL1049" t="inlineStr"/>
      <c r="AM1049" t="inlineStr"/>
    </row>
    <row r="1050">
      <c r="A1050" t="n">
        <v>1</v>
      </c>
      <c r="B1050" t="inlineStr">
        <is>
          <t>01</t>
        </is>
      </c>
      <c r="C1050" t="inlineStr">
        <is>
          <t>DS0701OR0001045</t>
        </is>
      </c>
      <c r="D1050" t="inlineStr">
        <is>
          <t>Энергоснабжение</t>
        </is>
      </c>
      <c r="E1050" t="inlineStr">
        <is>
          <t>Филиал ПАО "Россети СК"-"Дагэнерго"</t>
        </is>
      </c>
      <c r="F1050" t="n">
        <v>53301423</v>
      </c>
      <c r="G1050" t="inlineStr">
        <is>
          <t>Прочие потребители</t>
        </is>
      </c>
      <c r="H1050" t="inlineStr">
        <is>
          <t>Банкентный зал "Прованс" (ДЭА)</t>
        </is>
      </c>
      <c r="K1050" t="inlineStr">
        <is>
          <t>ПС 110/35/6кВ "ЗФС"</t>
        </is>
      </c>
      <c r="N1050" t="inlineStr">
        <is>
          <t>г.Кизилюрт</t>
        </is>
      </c>
      <c r="R1050" t="inlineStr">
        <is>
          <t>Меркурий 230</t>
        </is>
      </c>
      <c r="S1050" t="n">
        <v>6267069</v>
      </c>
      <c r="T1050" t="n">
        <v>20</v>
      </c>
      <c r="U1050" t="n">
        <v>2280</v>
      </c>
      <c r="V1050" t="n">
        <v>2280</v>
      </c>
      <c r="W1050">
        <f>V1055-U1055</f>
        <v/>
      </c>
      <c r="X1050">
        <f>ROUND((W1055*T1055),0)</f>
        <v/>
      </c>
      <c r="Y1050">
        <f>ROUND((X1055/100)*2.3,0)</f>
        <v/>
      </c>
      <c r="AC1050">
        <f>X1055+Y1055+Z1055+AA1055+AB1055</f>
        <v/>
      </c>
      <c r="AD1050" t="inlineStr">
        <is>
          <t>НН</t>
        </is>
      </c>
      <c r="AE1050" t="inlineStr"/>
      <c r="AF1050" s="33" t="n">
        <v>45076</v>
      </c>
      <c r="AG1050" t="inlineStr">
        <is>
          <t>Акт недопуска</t>
        </is>
      </c>
      <c r="AH1050" t="n">
        <v>394</v>
      </c>
      <c r="AL1050" t="inlineStr"/>
      <c r="AM1050" t="inlineStr"/>
    </row>
    <row r="1051">
      <c r="A1051" t="n">
        <v>1</v>
      </c>
      <c r="B1051" t="inlineStr">
        <is>
          <t>01</t>
        </is>
      </c>
      <c r="C1051" t="inlineStr">
        <is>
          <t>DS0701OR0001046</t>
        </is>
      </c>
      <c r="D1051" t="inlineStr">
        <is>
          <t>Энергоснабжение</t>
        </is>
      </c>
      <c r="E1051" t="inlineStr">
        <is>
          <t>Филиал ПАО "Россети СК"-"Дагэнерго"</t>
        </is>
      </c>
      <c r="F1051" t="n">
        <v>53301431</v>
      </c>
      <c r="G1051" t="inlineStr">
        <is>
          <t>Прочие потребители</t>
        </is>
      </c>
      <c r="H1051" t="inlineStr">
        <is>
          <t xml:space="preserve">СТОА "Карбюратор" </t>
        </is>
      </c>
      <c r="K1051" t="inlineStr">
        <is>
          <t>ПС 110/35/6кВ "ЗФС"</t>
        </is>
      </c>
      <c r="N1051" t="inlineStr">
        <is>
          <t>г.Кизилюрт</t>
        </is>
      </c>
      <c r="O1051" t="inlineStr">
        <is>
          <t>ул.Малагусейнова</t>
        </is>
      </c>
      <c r="P1051" t="n">
        <v>14</v>
      </c>
      <c r="R1051" t="inlineStr">
        <is>
          <t>ЦЭ 6803 В</t>
        </is>
      </c>
      <c r="S1051" t="n">
        <v>9026038003931</v>
      </c>
      <c r="T1051" t="n">
        <v>1</v>
      </c>
      <c r="U1051" t="n">
        <v>4190</v>
      </c>
      <c r="V1051" t="n">
        <v>4190</v>
      </c>
      <c r="W1051">
        <f>V1056-U1056</f>
        <v/>
      </c>
      <c r="X1051">
        <f>ROUND((W1056*T1056),0)</f>
        <v/>
      </c>
      <c r="Y1051">
        <f>ROUND((X1056/100)*2.3,0)</f>
        <v/>
      </c>
      <c r="AC1051">
        <f>X1056+Y1056+Z1056+AA1056+AB1056</f>
        <v/>
      </c>
      <c r="AD1051" t="inlineStr">
        <is>
          <t>НН</t>
        </is>
      </c>
      <c r="AE1051" t="inlineStr"/>
      <c r="AL1051" t="inlineStr"/>
      <c r="AM1051" t="inlineStr"/>
    </row>
    <row r="1052">
      <c r="A1052" t="n">
        <v>1</v>
      </c>
      <c r="B1052" t="inlineStr">
        <is>
          <t>01</t>
        </is>
      </c>
      <c r="C1052" t="inlineStr">
        <is>
          <t>DS0701OR0001047</t>
        </is>
      </c>
      <c r="D1052" t="inlineStr">
        <is>
          <t>Энергоснабжение</t>
        </is>
      </c>
      <c r="E1052" t="inlineStr">
        <is>
          <t>Филиал ПАО "Россети СК"-"Дагэнерго"</t>
        </is>
      </c>
      <c r="F1052" t="n">
        <v>53301438</v>
      </c>
      <c r="G1052" t="inlineStr">
        <is>
          <t>Прочие потребители</t>
        </is>
      </c>
      <c r="H1052" t="inlineStr">
        <is>
          <t xml:space="preserve">Ч/Л Мансуров Магазин "Корма" </t>
        </is>
      </c>
      <c r="K1052" t="inlineStr">
        <is>
          <t>ПС 35/6 кВ "Город"</t>
        </is>
      </c>
      <c r="N1052" t="inlineStr">
        <is>
          <t>г.Кизилюрт</t>
        </is>
      </c>
      <c r="O1052" t="inlineStr">
        <is>
          <t xml:space="preserve">ул.Сулакская </t>
        </is>
      </c>
      <c r="R1052" t="inlineStr">
        <is>
          <t>CЕ 101 S6 145</t>
        </is>
      </c>
      <c r="S1052" t="inlineStr">
        <is>
          <t>009470134476286</t>
        </is>
      </c>
      <c r="T1052" t="n">
        <v>1</v>
      </c>
      <c r="U1052" t="n">
        <v>595</v>
      </c>
      <c r="V1052" t="n">
        <v>595</v>
      </c>
      <c r="W1052">
        <f>V1057-U1057</f>
        <v/>
      </c>
      <c r="X1052">
        <f>ROUND((W1057*T1057),0)</f>
        <v/>
      </c>
      <c r="Y1052">
        <f>ROUND((X1057/100)*2.3,0)</f>
        <v/>
      </c>
      <c r="AC1052">
        <f>X1057+Y1057+Z1057+AA1057+AB1057</f>
        <v/>
      </c>
      <c r="AD1052" t="inlineStr">
        <is>
          <t>НН</t>
        </is>
      </c>
      <c r="AE1052" t="inlineStr"/>
      <c r="AF1052" s="33" t="n">
        <v>45075</v>
      </c>
      <c r="AI1052" t="inlineStr">
        <is>
          <t>кл.к004496</t>
        </is>
      </c>
      <c r="AJ1052" t="n">
        <v>0</v>
      </c>
      <c r="AL1052" t="inlineStr"/>
      <c r="AM1052" t="inlineStr"/>
    </row>
    <row r="1053">
      <c r="A1053" t="n">
        <v>1</v>
      </c>
      <c r="B1053" t="inlineStr">
        <is>
          <t>01</t>
        </is>
      </c>
      <c r="C1053" t="inlineStr">
        <is>
          <t>DS0701OR0001048</t>
        </is>
      </c>
      <c r="D1053" t="inlineStr">
        <is>
          <t>Энергоснабжение</t>
        </is>
      </c>
      <c r="E1053" t="inlineStr">
        <is>
          <t>Филиал ПАО "Россети СК"-"Дагэнерго"</t>
        </is>
      </c>
      <c r="F1053" t="n">
        <v>53301439</v>
      </c>
      <c r="G1053" t="inlineStr">
        <is>
          <t>Прочие потребители</t>
        </is>
      </c>
      <c r="H1053" t="inlineStr">
        <is>
          <t>Магазин  ГАРПО Нурмагомедов Магомед Абасович</t>
        </is>
      </c>
      <c r="K1053" t="inlineStr">
        <is>
          <t>ПС 35/6 кВ "Город"</t>
        </is>
      </c>
      <c r="N1053" t="inlineStr">
        <is>
          <t>г.Кизилюрт</t>
        </is>
      </c>
      <c r="O1053" t="inlineStr">
        <is>
          <t xml:space="preserve">ул.Сулакская </t>
        </is>
      </c>
      <c r="P1053" t="n">
        <v>91</v>
      </c>
      <c r="R1053" t="inlineStr">
        <is>
          <t>ЦЭ6803 В ЭР32</t>
        </is>
      </c>
      <c r="S1053" t="inlineStr">
        <is>
          <t>011552174525111</t>
        </is>
      </c>
      <c r="T1053" t="n">
        <v>1</v>
      </c>
      <c r="U1053" t="n">
        <v>3168</v>
      </c>
      <c r="V1053" t="n">
        <v>3168</v>
      </c>
      <c r="W1053">
        <f>V1058-U1058</f>
        <v/>
      </c>
      <c r="X1053">
        <f>ROUND((W1058*T1058),0)</f>
        <v/>
      </c>
      <c r="Y1053">
        <f>ROUND((X1058/100)*2.3,0)</f>
        <v/>
      </c>
      <c r="AC1053">
        <f>X1058+Y1058+Z1058+AA1058+AB1058</f>
        <v/>
      </c>
      <c r="AD1053" t="inlineStr">
        <is>
          <t>НН</t>
        </is>
      </c>
      <c r="AE1053" t="inlineStr"/>
      <c r="AF1053" s="33" t="n">
        <v>45076</v>
      </c>
      <c r="AI1053" t="n">
        <v>15850497</v>
      </c>
      <c r="AL1053" t="inlineStr"/>
      <c r="AM1053" t="inlineStr"/>
    </row>
    <row r="1054">
      <c r="A1054" t="n">
        <v>1</v>
      </c>
      <c r="B1054" t="inlineStr">
        <is>
          <t>01</t>
        </is>
      </c>
      <c r="C1054" t="inlineStr">
        <is>
          <t>DS0701OR0001049</t>
        </is>
      </c>
      <c r="D1054" t="inlineStr">
        <is>
          <t>Энергоснабжение</t>
        </is>
      </c>
      <c r="E1054" t="inlineStr">
        <is>
          <t>Филиал ПАО "Россети СК"-"Дагэнерго"</t>
        </is>
      </c>
      <c r="F1054" t="n">
        <v>53301440</v>
      </c>
      <c r="G1054" t="inlineStr">
        <is>
          <t>Прочие потребители</t>
        </is>
      </c>
      <c r="H1054" t="inlineStr">
        <is>
          <t xml:space="preserve">Магазин-Выпечка </t>
        </is>
      </c>
      <c r="K1054" t="inlineStr">
        <is>
          <t>ПС 110/6 кВ "КЧГЭС"</t>
        </is>
      </c>
      <c r="N1054" t="inlineStr">
        <is>
          <t>пгт.Новый Сулак</t>
        </is>
      </c>
      <c r="O1054" t="inlineStr">
        <is>
          <t xml:space="preserve">ул.Заводская </t>
        </is>
      </c>
      <c r="P1054" t="n">
        <v>4</v>
      </c>
      <c r="R1054" t="inlineStr">
        <is>
          <t xml:space="preserve">Меркурий 230 АR-02R </t>
        </is>
      </c>
      <c r="S1054" t="n">
        <v>26057679</v>
      </c>
      <c r="T1054" t="n">
        <v>1</v>
      </c>
      <c r="U1054" t="n">
        <v>55186</v>
      </c>
      <c r="V1054" t="n">
        <v>55186</v>
      </c>
      <c r="W1054">
        <f>V1059-U1059</f>
        <v/>
      </c>
      <c r="X1054">
        <f>ROUND((W1059*T1059),0)</f>
        <v/>
      </c>
      <c r="Y1054">
        <f>ROUND((X1059/100)*2.3,0)</f>
        <v/>
      </c>
      <c r="AC1054">
        <f>X1059+Y1059+Z1059+AA1059+AB1059</f>
        <v/>
      </c>
      <c r="AD1054" t="inlineStr">
        <is>
          <t>НН</t>
        </is>
      </c>
      <c r="AE1054" t="inlineStr"/>
      <c r="AF1054" s="33" t="n">
        <v>45076</v>
      </c>
      <c r="AI1054" t="inlineStr">
        <is>
          <t>дэж012098</t>
        </is>
      </c>
      <c r="AJ1054" t="n">
        <v>0</v>
      </c>
      <c r="AL1054" t="inlineStr"/>
      <c r="AM1054" t="inlineStr"/>
    </row>
    <row r="1055">
      <c r="A1055" t="n">
        <v>1</v>
      </c>
      <c r="B1055" t="inlineStr">
        <is>
          <t>01</t>
        </is>
      </c>
      <c r="C1055" t="inlineStr">
        <is>
          <t>DS0701OR0001050</t>
        </is>
      </c>
      <c r="D1055" t="inlineStr">
        <is>
          <t>Энергоснабжение</t>
        </is>
      </c>
      <c r="E1055" t="inlineStr">
        <is>
          <t>Филиал ПАО "Россети СК"-"Дагэнерго"</t>
        </is>
      </c>
      <c r="F1055" t="n">
        <v>53301441</v>
      </c>
      <c r="G1055" t="inlineStr">
        <is>
          <t>Прочие потребители</t>
        </is>
      </c>
      <c r="H1055" t="inlineStr">
        <is>
          <t>АЗС Дагиталгаз (итал.)</t>
        </is>
      </c>
      <c r="K1055" t="inlineStr">
        <is>
          <t>ПС 110/35/6кВ "ЗФС"</t>
        </is>
      </c>
      <c r="N1055" t="inlineStr">
        <is>
          <t>г.Кизилюрт</t>
        </is>
      </c>
      <c r="O1055" t="inlineStr">
        <is>
          <t>ФАД "Кавказ"</t>
        </is>
      </c>
      <c r="R1055" t="inlineStr">
        <is>
          <t xml:space="preserve">СЕ 303 R33 746-JAZ </t>
        </is>
      </c>
      <c r="S1055" t="inlineStr">
        <is>
          <t>009114091378255</t>
        </is>
      </c>
      <c r="T1055" t="n">
        <v>1</v>
      </c>
      <c r="U1055" t="n">
        <v>148381</v>
      </c>
      <c r="V1055" t="n">
        <v>148381</v>
      </c>
      <c r="W1055">
        <f>V1060-U1060</f>
        <v/>
      </c>
      <c r="X1055">
        <f>ROUND((W1060*T1060),0)</f>
        <v/>
      </c>
      <c r="Y1055">
        <f>ROUND((X1060/100)*2.3,0)</f>
        <v/>
      </c>
      <c r="AC1055">
        <f>X1060+Y1060+Z1060+AA1060+AB1060</f>
        <v/>
      </c>
      <c r="AD1055" t="inlineStr">
        <is>
          <t>СН2</t>
        </is>
      </c>
      <c r="AE1055" t="inlineStr"/>
      <c r="AI1055" t="inlineStr">
        <is>
          <t>дэж0002714</t>
        </is>
      </c>
      <c r="AJ1055" t="inlineStr">
        <is>
          <t>0613228</t>
        </is>
      </c>
      <c r="AL1055" t="inlineStr"/>
      <c r="AM1055" t="inlineStr"/>
      <c r="AN1055" t="inlineStr">
        <is>
          <t>ПУ НЕ РАБОТАЕТ</t>
        </is>
      </c>
    </row>
    <row r="1056">
      <c r="A1056" t="n">
        <v>1</v>
      </c>
      <c r="B1056" t="inlineStr">
        <is>
          <t>01</t>
        </is>
      </c>
      <c r="C1056" t="inlineStr">
        <is>
          <t>DS0701OR0001051</t>
        </is>
      </c>
      <c r="D1056" t="inlineStr">
        <is>
          <t>Энергоснабжение</t>
        </is>
      </c>
      <c r="E1056" t="inlineStr">
        <is>
          <t>Филиал ПАО "Россети СК"-"Дагэнерго"</t>
        </is>
      </c>
      <c r="F1056" t="n">
        <v>53301442</v>
      </c>
      <c r="G1056" t="inlineStr">
        <is>
          <t>Прочие потребители</t>
        </is>
      </c>
      <c r="H1056" t="inlineStr">
        <is>
          <t>ООО "Евроклиника"   1 эт.</t>
        </is>
      </c>
      <c r="K1056" t="inlineStr">
        <is>
          <t>ПС 35/6 кВ "Город"</t>
        </is>
      </c>
      <c r="N1056" t="inlineStr">
        <is>
          <t>г.Кизилюрт</t>
        </is>
      </c>
      <c r="O1056" t="inlineStr">
        <is>
          <t>ул.Аскерханова</t>
        </is>
      </c>
      <c r="P1056" t="inlineStr">
        <is>
          <t xml:space="preserve"> 1/5</t>
        </is>
      </c>
      <c r="R1056" t="inlineStr">
        <is>
          <t>СЕ 101 R5 145 M6</t>
        </is>
      </c>
      <c r="S1056" t="inlineStr">
        <is>
          <t>007791057000124</t>
        </is>
      </c>
      <c r="T1056" t="n">
        <v>1</v>
      </c>
      <c r="U1056" t="n">
        <v>38989</v>
      </c>
      <c r="V1056" t="n">
        <v>38989</v>
      </c>
      <c r="W1056">
        <f>V1061-U1061</f>
        <v/>
      </c>
      <c r="X1056">
        <f>ROUND((W1061*T1061),0)</f>
        <v/>
      </c>
      <c r="Y1056">
        <f>ROUND((X1061/100)*2.3,0)</f>
        <v/>
      </c>
      <c r="AC1056">
        <f>X1061+Y1061+Z1061+AA1061+AB1061</f>
        <v/>
      </c>
      <c r="AD1056" t="inlineStr">
        <is>
          <t>НН</t>
        </is>
      </c>
      <c r="AE1056" t="inlineStr"/>
      <c r="AF1056" s="33" t="n">
        <v>45070</v>
      </c>
      <c r="AI1056" t="inlineStr">
        <is>
          <t>дэж012184</t>
        </is>
      </c>
      <c r="AL1056" t="inlineStr"/>
      <c r="AM1056" t="inlineStr"/>
    </row>
    <row r="1057">
      <c r="A1057" t="n">
        <v>1</v>
      </c>
      <c r="B1057" t="inlineStr">
        <is>
          <t>01</t>
        </is>
      </c>
      <c r="C1057" t="inlineStr">
        <is>
          <t>DS0701OR0001052</t>
        </is>
      </c>
      <c r="D1057" t="inlineStr">
        <is>
          <t>Энергоснабжение</t>
        </is>
      </c>
      <c r="E1057" t="inlineStr">
        <is>
          <t>Филиал ПАО "Россети СК"-"Дагэнерго"</t>
        </is>
      </c>
      <c r="F1057" t="n">
        <v>53301448</v>
      </c>
      <c r="G1057" t="inlineStr">
        <is>
          <t>Прочие потребители</t>
        </is>
      </c>
      <c r="H1057" t="inlineStr">
        <is>
          <t>Автомойка "Савхоз" 40 КВА</t>
        </is>
      </c>
      <c r="K1057" t="inlineStr">
        <is>
          <t>ПС 110/35/6кВ "ЗФС"</t>
        </is>
      </c>
      <c r="N1057" t="inlineStr">
        <is>
          <t>г.Кизилюрт</t>
        </is>
      </c>
      <c r="R1057" t="inlineStr">
        <is>
          <t>Меркурий 230 АR-02</t>
        </is>
      </c>
      <c r="S1057" t="n">
        <v>13189432</v>
      </c>
      <c r="T1057" t="n">
        <v>1</v>
      </c>
      <c r="U1057" t="n">
        <v>48687</v>
      </c>
      <c r="V1057" t="n">
        <v>48687</v>
      </c>
      <c r="W1057">
        <f>V1062-U1062</f>
        <v/>
      </c>
      <c r="X1057">
        <f>ROUND((W1062*T1062),0)</f>
        <v/>
      </c>
      <c r="Y1057">
        <f>IF(Z1062=0,ROUND((X1062/100)*2.3,0),0)</f>
        <v/>
      </c>
      <c r="Z1057" t="n">
        <v>266</v>
      </c>
      <c r="AC1057">
        <f>X1062+Y1062+Z1062+AA1062+AB1062</f>
        <v/>
      </c>
      <c r="AD1057" t="inlineStr">
        <is>
          <t>СН2</t>
        </is>
      </c>
      <c r="AE1057" t="inlineStr"/>
      <c r="AL1057" t="inlineStr"/>
      <c r="AM1057" t="inlineStr"/>
    </row>
    <row r="1058">
      <c r="A1058" t="n">
        <v>1</v>
      </c>
      <c r="B1058" t="inlineStr">
        <is>
          <t>01</t>
        </is>
      </c>
      <c r="C1058" t="inlineStr">
        <is>
          <t>DS0701OR0001053</t>
        </is>
      </c>
      <c r="D1058" t="inlineStr">
        <is>
          <t>Энергоснабжение</t>
        </is>
      </c>
      <c r="E1058" t="inlineStr">
        <is>
          <t>Филиал ПАО "Россети СК"-"Дагэнерго"</t>
        </is>
      </c>
      <c r="F1058" t="n">
        <v>53301449</v>
      </c>
      <c r="G1058" t="inlineStr">
        <is>
          <t>Прочие потребители</t>
        </is>
      </c>
      <c r="H1058" t="inlineStr">
        <is>
          <t>АЗС "Голд-клуб" 250</t>
        </is>
      </c>
      <c r="K1058" t="inlineStr">
        <is>
          <t>ПС 110/35/6кВ "ЗФС"</t>
        </is>
      </c>
      <c r="N1058" t="inlineStr">
        <is>
          <t>г.Кизилюрт</t>
        </is>
      </c>
      <c r="O1058" t="inlineStr">
        <is>
          <t>пр.Им.Шамиля</t>
        </is>
      </c>
      <c r="R1058" t="inlineStr">
        <is>
          <t>Меркурий 230 АR-02</t>
        </is>
      </c>
      <c r="S1058" t="n">
        <v>14272644</v>
      </c>
      <c r="T1058" t="n">
        <v>40</v>
      </c>
      <c r="U1058" t="n">
        <v>5794</v>
      </c>
      <c r="V1058" t="n">
        <v>5794</v>
      </c>
      <c r="W1058">
        <f>V1063-U1063</f>
        <v/>
      </c>
      <c r="X1058">
        <f>ROUND((W1063*T1063),0)</f>
        <v/>
      </c>
      <c r="Y1058">
        <f>IF(Z1063=0,ROUND((X1063/100)*2.3,0),0)</f>
        <v/>
      </c>
      <c r="Z1058" t="n">
        <v>1138</v>
      </c>
      <c r="AC1058">
        <f>X1063+Y1063+Z1063+AA1063+AB1063</f>
        <v/>
      </c>
      <c r="AD1058" t="inlineStr">
        <is>
          <t>СН2</t>
        </is>
      </c>
      <c r="AE1058" t="inlineStr"/>
      <c r="AL1058" t="inlineStr"/>
      <c r="AM1058" t="inlineStr"/>
    </row>
    <row r="1059">
      <c r="A1059" t="n">
        <v>1</v>
      </c>
      <c r="B1059" t="inlineStr">
        <is>
          <t>01</t>
        </is>
      </c>
      <c r="C1059" t="inlineStr">
        <is>
          <t>DS0701OR0001054</t>
        </is>
      </c>
      <c r="D1059" t="inlineStr">
        <is>
          <t>Энергоснабжение</t>
        </is>
      </c>
      <c r="E1059" t="inlineStr">
        <is>
          <t>Филиал ПАО "Россети СК"-"Дагэнерго"</t>
        </is>
      </c>
      <c r="F1059" t="n">
        <v>53301450</v>
      </c>
      <c r="G1059" t="inlineStr">
        <is>
          <t>Прочие потребители</t>
        </is>
      </c>
      <c r="H1059" t="inlineStr">
        <is>
          <t xml:space="preserve">ОАО "Кавцемторг"ТП-11(250)(полигр)               </t>
        </is>
      </c>
      <c r="K1059" t="inlineStr">
        <is>
          <t>ПС 110/35/6кВ "ЗФС"</t>
        </is>
      </c>
      <c r="N1059" t="inlineStr">
        <is>
          <t>г.Кизилюрт</t>
        </is>
      </c>
      <c r="O1059" t="inlineStr">
        <is>
          <t>пр.Им.Шамиля</t>
        </is>
      </c>
      <c r="R1059" t="inlineStr">
        <is>
          <t>ЦЭ6803В</t>
        </is>
      </c>
      <c r="S1059" t="n">
        <v>11552161151</v>
      </c>
      <c r="T1059" t="n">
        <v>1</v>
      </c>
      <c r="U1059" t="n">
        <v>0</v>
      </c>
      <c r="V1059" t="n">
        <v>0</v>
      </c>
      <c r="W1059">
        <f>V1064-U1064</f>
        <v/>
      </c>
      <c r="X1059">
        <f>ROUND((W1064*T1064),0)</f>
        <v/>
      </c>
      <c r="Y1059">
        <f>IF(Z1064=0,ROUND((X1064/100)*2.3,0),0)</f>
        <v/>
      </c>
      <c r="Z1059" t="n">
        <v>1138</v>
      </c>
      <c r="AC1059">
        <f>X1064+Y1064+Z1064+AA1064+AB1064</f>
        <v/>
      </c>
      <c r="AD1059" t="inlineStr">
        <is>
          <t>СН2</t>
        </is>
      </c>
      <c r="AE1059" t="inlineStr"/>
      <c r="AI1059" t="inlineStr">
        <is>
          <t>кл.к 004038</t>
        </is>
      </c>
      <c r="AL1059" t="inlineStr"/>
      <c r="AM1059" t="inlineStr"/>
    </row>
    <row r="1060">
      <c r="A1060" t="n">
        <v>1</v>
      </c>
      <c r="B1060" t="inlineStr">
        <is>
          <t>01</t>
        </is>
      </c>
      <c r="C1060" t="inlineStr">
        <is>
          <t>DS0701OR0001055</t>
        </is>
      </c>
      <c r="D1060" t="inlineStr">
        <is>
          <t>Энергоснабжение</t>
        </is>
      </c>
      <c r="E1060" t="inlineStr">
        <is>
          <t>Филиал ПАО "Россети СК"-"Дагэнерго"</t>
        </is>
      </c>
      <c r="F1060" t="n">
        <v>53301452</v>
      </c>
      <c r="G1060" t="inlineStr">
        <is>
          <t>Прочие потребители</t>
        </is>
      </c>
      <c r="H1060" t="inlineStr">
        <is>
          <t xml:space="preserve">Кафе-столовая у Эвны </t>
        </is>
      </c>
      <c r="K1060" t="inlineStr">
        <is>
          <t>ПС 110/35/6кВ "ЗФС"</t>
        </is>
      </c>
      <c r="N1060" t="inlineStr">
        <is>
          <t>г.Кизилюрт</t>
        </is>
      </c>
      <c r="O1060" t="inlineStr">
        <is>
          <t>ул.Аскерханова /у Эвны</t>
        </is>
      </c>
      <c r="R1060" t="inlineStr">
        <is>
          <t>ЦЭ 6807</t>
        </is>
      </c>
      <c r="S1060" t="inlineStr">
        <is>
          <t>007128028020652</t>
        </is>
      </c>
      <c r="T1060" t="n">
        <v>1</v>
      </c>
      <c r="U1060" t="n">
        <v>37913</v>
      </c>
      <c r="V1060" t="n">
        <v>37913</v>
      </c>
      <c r="W1060">
        <f>V1065-U1065</f>
        <v/>
      </c>
      <c r="X1060">
        <f>ROUND((W1065*T1065),0)</f>
        <v/>
      </c>
      <c r="Y1060">
        <f>ROUND((X1065/100)*2.3,0)</f>
        <v/>
      </c>
      <c r="AC1060">
        <f>X1065+Y1065+Z1065+AA1065+AB1065</f>
        <v/>
      </c>
      <c r="AD1060" t="inlineStr">
        <is>
          <t>НН</t>
        </is>
      </c>
      <c r="AE1060" t="inlineStr"/>
      <c r="AI1060" t="inlineStr">
        <is>
          <t>дэж018816</t>
        </is>
      </c>
      <c r="AJ1060" t="inlineStr">
        <is>
          <t>003640</t>
        </is>
      </c>
      <c r="AK1060" t="inlineStr">
        <is>
          <t>дэж0002853</t>
        </is>
      </c>
      <c r="AL1060" t="inlineStr"/>
      <c r="AM1060" t="inlineStr"/>
    </row>
    <row r="1061">
      <c r="A1061" t="n">
        <v>1</v>
      </c>
      <c r="B1061" t="inlineStr">
        <is>
          <t>01</t>
        </is>
      </c>
      <c r="C1061" t="inlineStr">
        <is>
          <t>DS0701OR0001056</t>
        </is>
      </c>
      <c r="D1061" t="inlineStr">
        <is>
          <t>Энергоснабжение</t>
        </is>
      </c>
      <c r="E1061" t="inlineStr">
        <is>
          <t>Филиал ПАО "Россети СК"-"Дагэнерго"</t>
        </is>
      </c>
      <c r="F1061" t="n">
        <v>53301453</v>
      </c>
      <c r="G1061" t="inlineStr">
        <is>
          <t>Прочие потребители</t>
        </is>
      </c>
      <c r="H1061" t="inlineStr">
        <is>
          <t>Ч.Л. Магомедшапиева Х.М. Кирпичный цех "666" (возле сеточной)</t>
        </is>
      </c>
      <c r="K1061" t="inlineStr">
        <is>
          <t>ПС 35/6 кВ "Город"</t>
        </is>
      </c>
      <c r="N1061" t="inlineStr">
        <is>
          <t>г.Кизилюрт</t>
        </is>
      </c>
      <c r="O1061" t="inlineStr">
        <is>
          <t>ул.Буйнакского</t>
        </is>
      </c>
      <c r="P1061" t="n">
        <v>66</v>
      </c>
      <c r="R1061" t="inlineStr">
        <is>
          <t>ЦЭ 6803 В ЭР32</t>
        </is>
      </c>
      <c r="S1061" t="inlineStr">
        <is>
          <t>011552183333551</t>
        </is>
      </c>
      <c r="T1061" t="n">
        <v>1</v>
      </c>
      <c r="U1061" t="n">
        <v>0</v>
      </c>
      <c r="V1061" t="n">
        <v>0</v>
      </c>
      <c r="W1061">
        <f>V1066-U1066</f>
        <v/>
      </c>
      <c r="X1061">
        <f>ROUND((W1066*T1066),0)</f>
        <v/>
      </c>
      <c r="Y1061">
        <f>ROUND((X1066/100)*2.3,0)</f>
        <v/>
      </c>
      <c r="AC1061">
        <f>X1066+Y1066+Z1066+AA1066+AB1066</f>
        <v/>
      </c>
      <c r="AD1061" t="inlineStr">
        <is>
          <t>СН2</t>
        </is>
      </c>
      <c r="AE1061" t="inlineStr"/>
      <c r="AF1061" s="33" t="n">
        <v>44918</v>
      </c>
      <c r="AG1061" t="inlineStr">
        <is>
          <t>Акт допуска (замены) ПУ</t>
        </is>
      </c>
      <c r="AH1061" t="n">
        <v>810</v>
      </c>
      <c r="AI1061" t="inlineStr">
        <is>
          <t>дэж012708</t>
        </is>
      </c>
      <c r="AL1061" t="inlineStr"/>
      <c r="AM1061" t="inlineStr"/>
    </row>
    <row r="1062">
      <c r="A1062" t="n">
        <v>1</v>
      </c>
      <c r="B1062" t="inlineStr">
        <is>
          <t>01</t>
        </is>
      </c>
      <c r="C1062" t="inlineStr">
        <is>
          <t>DS0701OR0001057</t>
        </is>
      </c>
      <c r="D1062" t="inlineStr">
        <is>
          <t>Энергоснабжение</t>
        </is>
      </c>
      <c r="E1062" t="inlineStr">
        <is>
          <t>Филиал ПАО "Россети СК"-"Дагэнерго"</t>
        </is>
      </c>
      <c r="F1062" t="n">
        <v>53301454</v>
      </c>
      <c r="G1062" t="inlineStr">
        <is>
          <t>Прочие потребители</t>
        </is>
      </c>
      <c r="H1062" t="inlineStr">
        <is>
          <t xml:space="preserve">Плиточный цех  </t>
        </is>
      </c>
      <c r="K1062" t="inlineStr">
        <is>
          <t>ПС 35/6 кВ "Город"</t>
        </is>
      </c>
      <c r="N1062" t="inlineStr">
        <is>
          <t>г.Кизилюрт</t>
        </is>
      </c>
      <c r="O1062" t="inlineStr">
        <is>
          <t>ул.Октябрьская</t>
        </is>
      </c>
      <c r="R1062" t="inlineStr">
        <is>
          <t>Меркурий 230 АR-02 С</t>
        </is>
      </c>
      <c r="S1062" t="n">
        <v>14880357</v>
      </c>
      <c r="T1062" t="n">
        <v>1</v>
      </c>
      <c r="U1062" t="n">
        <v>29570</v>
      </c>
      <c r="V1062" t="n">
        <v>29570</v>
      </c>
      <c r="W1062">
        <f>V1067-U1067</f>
        <v/>
      </c>
      <c r="X1062">
        <f>ROUND((W1067*T1067),0)</f>
        <v/>
      </c>
      <c r="Y1062">
        <f>ROUND((X1067/100)*2.3,0)</f>
        <v/>
      </c>
      <c r="AC1062">
        <f>X1067+Y1067+Z1067+AA1067+AB1067</f>
        <v/>
      </c>
      <c r="AD1062" t="inlineStr">
        <is>
          <t>НН</t>
        </is>
      </c>
      <c r="AE1062" t="inlineStr"/>
      <c r="AF1062" s="33" t="n">
        <v>45070</v>
      </c>
      <c r="AI1062" t="inlineStr">
        <is>
          <t>дэж018241</t>
        </is>
      </c>
      <c r="AL1062" t="inlineStr"/>
      <c r="AM1062" t="inlineStr"/>
    </row>
    <row r="1063">
      <c r="A1063" t="n">
        <v>1</v>
      </c>
      <c r="B1063" t="inlineStr">
        <is>
          <t>01</t>
        </is>
      </c>
      <c r="C1063" t="inlineStr">
        <is>
          <t>DS0701OR0001058</t>
        </is>
      </c>
      <c r="D1063" t="inlineStr">
        <is>
          <t>Энергоснабжение</t>
        </is>
      </c>
      <c r="E1063" t="inlineStr">
        <is>
          <t>Филиал ПАО "Россети СК"-"Дагэнерго"</t>
        </is>
      </c>
      <c r="F1063" t="n">
        <v>53301455</v>
      </c>
      <c r="G1063" t="inlineStr">
        <is>
          <t>Прочие потребители</t>
        </is>
      </c>
      <c r="H1063" t="inlineStr">
        <is>
          <t xml:space="preserve">Автомойка "Арчо-2"    </t>
        </is>
      </c>
      <c r="K1063" t="inlineStr">
        <is>
          <t>ПС 110/35/6кВ "ЗФС"</t>
        </is>
      </c>
      <c r="N1063" t="inlineStr">
        <is>
          <t>г.Кизилюрт</t>
        </is>
      </c>
      <c r="O1063" t="inlineStr">
        <is>
          <t>ул.Малагусейнова</t>
        </is>
      </c>
      <c r="P1063" t="n">
        <v>46</v>
      </c>
      <c r="R1063" t="inlineStr">
        <is>
          <t xml:space="preserve">Меркурий 230 АR-02R </t>
        </is>
      </c>
      <c r="S1063" t="n">
        <v>27429294</v>
      </c>
      <c r="T1063" t="n">
        <v>1</v>
      </c>
      <c r="U1063" t="n">
        <v>0</v>
      </c>
      <c r="V1063" t="n">
        <v>0</v>
      </c>
      <c r="W1063">
        <f>V1068-U1068</f>
        <v/>
      </c>
      <c r="X1063">
        <f>ROUND((W1068*T1068),0)</f>
        <v/>
      </c>
      <c r="Y1063">
        <f>ROUND((X1068/100)*2.3,0)</f>
        <v/>
      </c>
      <c r="AC1063">
        <f>X1068+Y1068+Z1068+AA1068+AB1068</f>
        <v/>
      </c>
      <c r="AD1063" t="inlineStr">
        <is>
          <t>СН2</t>
        </is>
      </c>
      <c r="AE1063" t="inlineStr"/>
      <c r="AF1063" s="33" t="n">
        <v>45076</v>
      </c>
      <c r="AG1063" t="inlineStr">
        <is>
          <t>Акт недопуска</t>
        </is>
      </c>
      <c r="AH1063" t="n">
        <v>395</v>
      </c>
      <c r="AI1063" t="inlineStr">
        <is>
          <t>кл.к004432</t>
        </is>
      </c>
      <c r="AL1063" t="inlineStr"/>
      <c r="AM1063" t="inlineStr"/>
    </row>
    <row r="1064">
      <c r="A1064" t="n">
        <v>1</v>
      </c>
      <c r="B1064" t="inlineStr">
        <is>
          <t>01</t>
        </is>
      </c>
      <c r="C1064" t="inlineStr">
        <is>
          <t>DS0701OR0001059</t>
        </is>
      </c>
      <c r="D1064" t="inlineStr">
        <is>
          <t>Энергоснабжение</t>
        </is>
      </c>
      <c r="E1064" t="inlineStr">
        <is>
          <t>Филиал ПАО "Россети СК"-"Дагэнерго"</t>
        </is>
      </c>
      <c r="F1064" t="n">
        <v>53301456</v>
      </c>
      <c r="G1064" t="inlineStr">
        <is>
          <t>Прочие потребители</t>
        </is>
      </c>
      <c r="H1064" t="inlineStr">
        <is>
          <t xml:space="preserve">Кафе "Хаят"  </t>
        </is>
      </c>
      <c r="K1064" t="inlineStr">
        <is>
          <t>ПС 110/35/6кВ "ЗФС"</t>
        </is>
      </c>
      <c r="N1064" t="inlineStr">
        <is>
          <t>г.Кизилюрт</t>
        </is>
      </c>
      <c r="O1064" t="inlineStr">
        <is>
          <t>ул.Вишневского</t>
        </is>
      </c>
      <c r="P1064" t="n">
        <v>74</v>
      </c>
      <c r="R1064" t="inlineStr">
        <is>
          <t>СЕ 303 S31 746 JGVZGSOI</t>
        </is>
      </c>
      <c r="S1064" t="inlineStr">
        <is>
          <t>011888152098632</t>
        </is>
      </c>
      <c r="T1064" t="n">
        <v>1</v>
      </c>
      <c r="U1064" t="n">
        <v>59555</v>
      </c>
      <c r="V1064" t="n">
        <v>59555</v>
      </c>
      <c r="W1064">
        <f>V1069-U1069</f>
        <v/>
      </c>
      <c r="X1064">
        <f>ROUND((W1069*T1069),0)</f>
        <v/>
      </c>
      <c r="Y1064">
        <f>ROUND((X1069/100)*2.3,0)</f>
        <v/>
      </c>
      <c r="AC1064">
        <f>X1069+Y1069+Z1069+AA1069+AB1069</f>
        <v/>
      </c>
      <c r="AD1064" t="inlineStr">
        <is>
          <t>НН</t>
        </is>
      </c>
      <c r="AE1064" t="inlineStr"/>
      <c r="AF1064" s="33" t="n">
        <v>45077</v>
      </c>
      <c r="AI1064" t="inlineStr">
        <is>
          <t>кл.к004174</t>
        </is>
      </c>
      <c r="AJ1064" t="inlineStr">
        <is>
          <t>хх</t>
        </is>
      </c>
      <c r="AL1064" t="inlineStr"/>
      <c r="AM1064" t="inlineStr"/>
    </row>
    <row r="1065">
      <c r="A1065" t="n">
        <v>1</v>
      </c>
      <c r="B1065" t="inlineStr">
        <is>
          <t>01</t>
        </is>
      </c>
      <c r="C1065" t="inlineStr">
        <is>
          <t>DS0701OR0001060</t>
        </is>
      </c>
      <c r="D1065" t="inlineStr">
        <is>
          <t>Энергоснабжение</t>
        </is>
      </c>
      <c r="E1065" t="inlineStr">
        <is>
          <t>Филиал ПАО "Россети СК"-"Дагэнерго"</t>
        </is>
      </c>
      <c r="F1065" t="n">
        <v>53301458</v>
      </c>
      <c r="G1065" t="inlineStr">
        <is>
          <t>Прочие потребители</t>
        </is>
      </c>
      <c r="H1065" t="inlineStr">
        <is>
          <t xml:space="preserve">Офис "Шах" Сулакская 40  </t>
        </is>
      </c>
      <c r="K1065" t="inlineStr">
        <is>
          <t>ПС 35/6 кВ "Город"</t>
        </is>
      </c>
      <c r="N1065" t="inlineStr">
        <is>
          <t>г.Кизилюрт</t>
        </is>
      </c>
      <c r="O1065" t="inlineStr">
        <is>
          <t xml:space="preserve">ул.Сулакская </t>
        </is>
      </c>
      <c r="P1065" t="n">
        <v>40</v>
      </c>
      <c r="R1065" t="inlineStr">
        <is>
          <t xml:space="preserve">СЕ 101 </t>
        </is>
      </c>
      <c r="S1065" t="n">
        <v>9048045505</v>
      </c>
      <c r="T1065" t="n">
        <v>1</v>
      </c>
      <c r="U1065" t="n">
        <v>1150</v>
      </c>
      <c r="V1065" t="n">
        <v>1150</v>
      </c>
      <c r="W1065">
        <f>V1070-U1070</f>
        <v/>
      </c>
      <c r="X1065">
        <f>ROUND((W1070*T1070),0)</f>
        <v/>
      </c>
      <c r="Y1065">
        <f>ROUND((X1070/100)*2.3,0)</f>
        <v/>
      </c>
      <c r="AC1065">
        <f>X1070+Y1070+Z1070+AA1070+AB1070</f>
        <v/>
      </c>
      <c r="AD1065" t="inlineStr">
        <is>
          <t>НН</t>
        </is>
      </c>
      <c r="AE1065" t="inlineStr"/>
      <c r="AL1065" t="inlineStr"/>
      <c r="AM1065" t="inlineStr"/>
    </row>
    <row r="1066">
      <c r="A1066" t="n">
        <v>1</v>
      </c>
      <c r="B1066" t="inlineStr">
        <is>
          <t>01</t>
        </is>
      </c>
      <c r="C1066" t="inlineStr">
        <is>
          <t>DS0701OR0001061</t>
        </is>
      </c>
      <c r="D1066" t="inlineStr">
        <is>
          <t>Энергоснабжение</t>
        </is>
      </c>
      <c r="E1066" t="inlineStr">
        <is>
          <t>Филиал ПАО "Россети СК"-"Дагэнерго"</t>
        </is>
      </c>
      <c r="F1066" t="n">
        <v>53301463</v>
      </c>
      <c r="G1066" t="inlineStr">
        <is>
          <t>Прочие потребители</t>
        </is>
      </c>
      <c r="H1066" t="inlineStr">
        <is>
          <t xml:space="preserve">СТОА    </t>
        </is>
      </c>
      <c r="K1066" t="inlineStr">
        <is>
          <t>ПС 110/6 кВ "КЧГЭС"</t>
        </is>
      </c>
      <c r="N1066" t="inlineStr">
        <is>
          <t>пгт.Новый Сулак</t>
        </is>
      </c>
      <c r="O1066" t="inlineStr">
        <is>
          <t>ул.Заводская</t>
        </is>
      </c>
      <c r="P1066" t="inlineStr">
        <is>
          <t xml:space="preserve"> 8/1</t>
        </is>
      </c>
      <c r="R1066" t="inlineStr">
        <is>
          <t>ЦЭ 68038</t>
        </is>
      </c>
      <c r="S1066" t="n">
        <v>6029014789</v>
      </c>
      <c r="T1066" t="n">
        <v>1</v>
      </c>
      <c r="U1066" t="n">
        <v>1071</v>
      </c>
      <c r="V1066" t="n">
        <v>1071</v>
      </c>
      <c r="W1066">
        <f>V1071-U1071</f>
        <v/>
      </c>
      <c r="X1066">
        <f>ROUND((W1071*T1071),0)</f>
        <v/>
      </c>
      <c r="Y1066">
        <f>ROUND((X1071/100)*2.3,0)</f>
        <v/>
      </c>
      <c r="AC1066">
        <f>X1071+Y1071+Z1071+AA1071+AB1071</f>
        <v/>
      </c>
      <c r="AD1066" t="inlineStr">
        <is>
          <t>НН</t>
        </is>
      </c>
      <c r="AE1066" t="inlineStr"/>
      <c r="AF1066" s="33" t="n">
        <v>45076</v>
      </c>
      <c r="AL1066" t="inlineStr"/>
      <c r="AM1066" t="inlineStr"/>
    </row>
    <row r="1067">
      <c r="A1067" t="n">
        <v>1</v>
      </c>
      <c r="B1067" t="inlineStr">
        <is>
          <t>01</t>
        </is>
      </c>
      <c r="C1067" t="inlineStr">
        <is>
          <t>DS0701OR0001062</t>
        </is>
      </c>
      <c r="D1067" t="inlineStr">
        <is>
          <t>Энергоснабжение</t>
        </is>
      </c>
      <c r="E1067" t="inlineStr">
        <is>
          <t>Филиал ПАО "Россети СК"-"Дагэнерго"</t>
        </is>
      </c>
      <c r="F1067" t="n">
        <v>53301464</v>
      </c>
      <c r="G1067" t="inlineStr">
        <is>
          <t>Прочие потребители</t>
        </is>
      </c>
      <c r="H1067" t="inlineStr">
        <is>
          <t xml:space="preserve">"Стройплощадка" </t>
        </is>
      </c>
      <c r="K1067" t="inlineStr">
        <is>
          <t>ПС 110/35/6кВ "ЗФС"</t>
        </is>
      </c>
      <c r="N1067" t="inlineStr">
        <is>
          <t>г.Кизилюрт</t>
        </is>
      </c>
      <c r="O1067" t="inlineStr">
        <is>
          <t xml:space="preserve">ул.Гагарина </t>
        </is>
      </c>
      <c r="P1067" t="inlineStr">
        <is>
          <t>52 Б</t>
        </is>
      </c>
      <c r="R1067" t="inlineStr">
        <is>
          <t>СЕ-300</t>
        </is>
      </c>
      <c r="S1067" t="n">
        <v>9205054001690</v>
      </c>
      <c r="T1067" t="n">
        <v>1</v>
      </c>
      <c r="U1067" t="n">
        <v>237866</v>
      </c>
      <c r="V1067" t="n">
        <v>237866</v>
      </c>
      <c r="W1067">
        <f>V1072-U1072</f>
        <v/>
      </c>
      <c r="X1067">
        <f>ROUND((W1072*T1072),0)</f>
        <v/>
      </c>
      <c r="Y1067">
        <f>ROUND((X1072/100)*2.3,0)</f>
        <v/>
      </c>
      <c r="AC1067">
        <f>X1072+Y1072+Z1072+AA1072+AB1072</f>
        <v/>
      </c>
      <c r="AD1067" t="inlineStr">
        <is>
          <t>СН2</t>
        </is>
      </c>
      <c r="AE1067" t="inlineStr"/>
      <c r="AL1067" t="inlineStr"/>
      <c r="AM1067" t="inlineStr"/>
    </row>
    <row r="1068">
      <c r="A1068" t="n">
        <v>1</v>
      </c>
      <c r="B1068" t="inlineStr">
        <is>
          <t>01</t>
        </is>
      </c>
      <c r="C1068" t="inlineStr">
        <is>
          <t>DS0701OR0001063</t>
        </is>
      </c>
      <c r="D1068" t="inlineStr">
        <is>
          <t>Энергоснабжение</t>
        </is>
      </c>
      <c r="E1068" t="inlineStr">
        <is>
          <t>Филиал ПАО "Россети СК"-"Дагэнерго"</t>
        </is>
      </c>
      <c r="F1068" t="n">
        <v>53301465</v>
      </c>
      <c r="G1068" t="inlineStr">
        <is>
          <t>Прочие потребители</t>
        </is>
      </c>
      <c r="H1068" t="inlineStr">
        <is>
          <t>Торговый дом (стройка) Феррари</t>
        </is>
      </c>
      <c r="K1068" t="inlineStr">
        <is>
          <t>ПС 110/35/6кВ "ЗФС"</t>
        </is>
      </c>
      <c r="N1068" t="inlineStr">
        <is>
          <t>г.Кизилюрт</t>
        </is>
      </c>
      <c r="O1068" t="inlineStr">
        <is>
          <t>ул.Гагарина у Хозмага "Люкс"</t>
        </is>
      </c>
      <c r="R1068" t="inlineStr">
        <is>
          <t>Меркурий 230 AR-03R</t>
        </is>
      </c>
      <c r="S1068" t="n">
        <v>46514522</v>
      </c>
      <c r="T1068" t="n">
        <v>30</v>
      </c>
      <c r="U1068" t="n">
        <v>1382</v>
      </c>
      <c r="V1068" t="n">
        <v>1382</v>
      </c>
      <c r="W1068">
        <f>V1073-U1073</f>
        <v/>
      </c>
      <c r="X1068">
        <f>ROUND((W1073*T1073),0)</f>
        <v/>
      </c>
      <c r="Y1068">
        <f>ROUND((X1073/100)*2.3,0)</f>
        <v/>
      </c>
      <c r="AC1068">
        <f>X1073+Y1073+Z1073+AA1073+AB1073</f>
        <v/>
      </c>
      <c r="AD1068" t="inlineStr">
        <is>
          <t>НН</t>
        </is>
      </c>
      <c r="AE1068" t="inlineStr"/>
      <c r="AI1068" t="inlineStr">
        <is>
          <t>дэж004322</t>
        </is>
      </c>
      <c r="AJ1068" t="inlineStr">
        <is>
          <t>ттн004139</t>
        </is>
      </c>
      <c r="AL1068" t="inlineStr"/>
      <c r="AM1068" t="inlineStr"/>
    </row>
    <row r="1069">
      <c r="A1069" t="n">
        <v>1</v>
      </c>
      <c r="B1069" t="inlineStr">
        <is>
          <t>01</t>
        </is>
      </c>
      <c r="C1069" t="inlineStr">
        <is>
          <t>DS0701OR0001064</t>
        </is>
      </c>
      <c r="D1069" t="inlineStr">
        <is>
          <t>Энергоснабжение</t>
        </is>
      </c>
      <c r="E1069" t="inlineStr">
        <is>
          <t>Филиал ПАО "Россети СК"-"Дагэнерго"</t>
        </is>
      </c>
      <c r="F1069" t="n">
        <v>53301466</v>
      </c>
      <c r="G1069" t="inlineStr">
        <is>
          <t>Прочие потребители</t>
        </is>
      </c>
      <c r="H1069" t="inlineStr">
        <is>
          <t>Магазин "Раян"</t>
        </is>
      </c>
      <c r="K1069" t="inlineStr">
        <is>
          <t>ПС 110/35/6кВ "ЗФС"</t>
        </is>
      </c>
      <c r="N1069" t="inlineStr">
        <is>
          <t>г.Кизилюрт</t>
        </is>
      </c>
      <c r="O1069" t="inlineStr">
        <is>
          <t xml:space="preserve">ул.Гагарина </t>
        </is>
      </c>
      <c r="P1069" t="inlineStr">
        <is>
          <t>73 А</t>
        </is>
      </c>
      <c r="R1069" t="inlineStr">
        <is>
          <t>Меркурий 201.2</t>
        </is>
      </c>
      <c r="S1069" t="n">
        <v>16707024</v>
      </c>
      <c r="T1069" t="n">
        <v>1</v>
      </c>
      <c r="U1069" t="n">
        <v>0</v>
      </c>
      <c r="V1069" t="n">
        <v>0</v>
      </c>
      <c r="W1069">
        <f>V1074-U1074</f>
        <v/>
      </c>
      <c r="X1069">
        <f>ROUND((W1074*T1074),0)</f>
        <v/>
      </c>
      <c r="Y1069">
        <f>ROUND((X1074/100)*2.3,0)</f>
        <v/>
      </c>
      <c r="AC1069">
        <f>X1074+Y1074+Z1074+AA1074+AB1074</f>
        <v/>
      </c>
      <c r="AD1069" t="inlineStr">
        <is>
          <t>НН</t>
        </is>
      </c>
      <c r="AE1069" t="inlineStr"/>
      <c r="AL1069" t="inlineStr"/>
      <c r="AM1069" t="inlineStr"/>
    </row>
    <row r="1070">
      <c r="A1070" t="n">
        <v>1</v>
      </c>
      <c r="B1070" t="inlineStr">
        <is>
          <t>01</t>
        </is>
      </c>
      <c r="C1070" t="inlineStr">
        <is>
          <t>DS0701OR0001065</t>
        </is>
      </c>
      <c r="D1070" t="inlineStr">
        <is>
          <t>Энергоснабжение</t>
        </is>
      </c>
      <c r="E1070" t="inlineStr">
        <is>
          <t>Филиал ПАО "Россети СК"-"Дагэнерго"</t>
        </is>
      </c>
      <c r="F1070" t="n">
        <v>53301467</v>
      </c>
      <c r="G1070" t="inlineStr">
        <is>
          <t>Прочие потребители</t>
        </is>
      </c>
      <c r="H1070" t="inlineStr">
        <is>
          <t>Магазин "Ценопад" Столовая</t>
        </is>
      </c>
      <c r="K1070" t="inlineStr">
        <is>
          <t>ПС 110/35/6кВ "ЗФС"</t>
        </is>
      </c>
      <c r="N1070" t="inlineStr">
        <is>
          <t>г.Кизилюрт</t>
        </is>
      </c>
      <c r="O1070" t="inlineStr">
        <is>
          <t xml:space="preserve">ул.Гагарина </t>
        </is>
      </c>
      <c r="P1070" t="n">
        <v>36</v>
      </c>
      <c r="R1070" t="inlineStr">
        <is>
          <t>Меркурий 230 АR-03R</t>
        </is>
      </c>
      <c r="S1070" t="n">
        <v>41592836</v>
      </c>
      <c r="T1070" t="n">
        <v>20</v>
      </c>
      <c r="U1070" t="n">
        <v>3000</v>
      </c>
      <c r="V1070" t="n">
        <v>3000</v>
      </c>
      <c r="W1070">
        <f>V1075-U1075</f>
        <v/>
      </c>
      <c r="X1070">
        <f>ROUND((W1075*T1075),0)</f>
        <v/>
      </c>
      <c r="Y1070">
        <f>ROUND((X1075/100)*2.3,0)</f>
        <v/>
      </c>
      <c r="AC1070">
        <f>X1075+Y1075+Z1075+AA1075+AB1075</f>
        <v/>
      </c>
      <c r="AD1070" t="inlineStr">
        <is>
          <t>НН</t>
        </is>
      </c>
      <c r="AE1070" t="inlineStr"/>
      <c r="AF1070" s="33" t="n">
        <v>45076</v>
      </c>
      <c r="AI1070" t="inlineStr">
        <is>
          <t>дэж018167</t>
        </is>
      </c>
      <c r="AJ1070" t="inlineStr">
        <is>
          <t>кор3446905</t>
        </is>
      </c>
      <c r="AK1070" t="n">
        <v>15850602</v>
      </c>
      <c r="AL1070" t="inlineStr"/>
      <c r="AM1070" t="inlineStr"/>
    </row>
    <row r="1071">
      <c r="A1071" t="n">
        <v>1</v>
      </c>
      <c r="B1071" t="inlineStr">
        <is>
          <t>01</t>
        </is>
      </c>
      <c r="C1071" t="inlineStr">
        <is>
          <t>DS0701OR0001066</t>
        </is>
      </c>
      <c r="D1071" t="inlineStr">
        <is>
          <t>Энергоснабжение</t>
        </is>
      </c>
      <c r="E1071" t="inlineStr">
        <is>
          <t>Филиал ПАО "Россети СК"-"Дагэнерго"</t>
        </is>
      </c>
      <c r="F1071" t="n">
        <v>53301468</v>
      </c>
      <c r="G1071" t="inlineStr">
        <is>
          <t>Прочие потребители</t>
        </is>
      </c>
      <c r="H1071" t="inlineStr">
        <is>
          <t>Гриль "Изюминка" Джаф-ва Р.</t>
        </is>
      </c>
      <c r="K1071" t="inlineStr">
        <is>
          <t>ПС 110/35/6кВ "ЗФС"</t>
        </is>
      </c>
      <c r="N1071" t="inlineStr">
        <is>
          <t>г.Кизилюрт</t>
        </is>
      </c>
      <c r="O1071" t="inlineStr">
        <is>
          <t>ул.Вишневского</t>
        </is>
      </c>
      <c r="P1071" t="n">
        <v>66</v>
      </c>
      <c r="R1071" t="inlineStr">
        <is>
          <t>Меркурий 201.2</t>
        </is>
      </c>
      <c r="S1071" t="n">
        <v>16392407</v>
      </c>
      <c r="T1071" t="n">
        <v>1</v>
      </c>
      <c r="U1071" t="n">
        <v>24415</v>
      </c>
      <c r="V1071" t="n">
        <v>24415</v>
      </c>
      <c r="W1071">
        <f>V1076-U1076</f>
        <v/>
      </c>
      <c r="X1071">
        <f>ROUND((W1076*T1076),0)</f>
        <v/>
      </c>
      <c r="Y1071">
        <f>ROUND((X1076/100)*2.3,0)</f>
        <v/>
      </c>
      <c r="AC1071">
        <f>X1076+Y1076+Z1076+AA1076+AB1076</f>
        <v/>
      </c>
      <c r="AD1071" t="inlineStr">
        <is>
          <t>НН</t>
        </is>
      </c>
      <c r="AE1071" t="inlineStr"/>
      <c r="AI1071" t="inlineStr">
        <is>
          <t>дэж018117</t>
        </is>
      </c>
      <c r="AJ1071" t="n">
        <v>0</v>
      </c>
      <c r="AL1071" t="inlineStr"/>
      <c r="AM1071" t="inlineStr"/>
    </row>
    <row r="1072">
      <c r="A1072" t="n">
        <v>1</v>
      </c>
      <c r="B1072" t="inlineStr">
        <is>
          <t>01</t>
        </is>
      </c>
      <c r="C1072" t="inlineStr">
        <is>
          <t>DS0701OR0001067</t>
        </is>
      </c>
      <c r="D1072" t="inlineStr">
        <is>
          <t>Энергоснабжение</t>
        </is>
      </c>
      <c r="E1072" t="inlineStr">
        <is>
          <t>Филиал ПАО "Россети СК"-"Дагэнерго"</t>
        </is>
      </c>
      <c r="F1072" t="n">
        <v>53301470</v>
      </c>
      <c r="G1072" t="inlineStr">
        <is>
          <t>Прочие потребители</t>
        </is>
      </c>
      <c r="H1072" t="inlineStr">
        <is>
          <t xml:space="preserve">Магазин мясной "Халал" </t>
        </is>
      </c>
      <c r="K1072" t="inlineStr">
        <is>
          <t>ПС 110/35/6кВ "ЗФС"</t>
        </is>
      </c>
      <c r="N1072" t="inlineStr">
        <is>
          <t>г.Кизилюрт</t>
        </is>
      </c>
      <c r="O1072" t="inlineStr">
        <is>
          <t>ул.Малагусейнова</t>
        </is>
      </c>
      <c r="R1072" t="inlineStr">
        <is>
          <t>Меркурий 230 АR-02 С</t>
        </is>
      </c>
      <c r="S1072" t="n">
        <v>14280286</v>
      </c>
      <c r="T1072" t="n">
        <v>1</v>
      </c>
      <c r="U1072" t="n">
        <v>14115</v>
      </c>
      <c r="V1072" t="n">
        <v>14115</v>
      </c>
      <c r="W1072">
        <f>V1077-U1077</f>
        <v/>
      </c>
      <c r="X1072">
        <f>ROUND((W1077*T1077),0)</f>
        <v/>
      </c>
      <c r="Y1072">
        <f>ROUND((X1077/100)*2.3,0)</f>
        <v/>
      </c>
      <c r="AC1072">
        <f>X1077+Y1077+Z1077+AA1077+AB1077</f>
        <v/>
      </c>
      <c r="AD1072" t="inlineStr">
        <is>
          <t>НН</t>
        </is>
      </c>
      <c r="AE1072" t="inlineStr"/>
      <c r="AI1072" t="inlineStr">
        <is>
          <t>дэж018162</t>
        </is>
      </c>
      <c r="AJ1072" t="n">
        <v>15850250</v>
      </c>
      <c r="AL1072" t="inlineStr"/>
      <c r="AM1072" t="inlineStr"/>
    </row>
    <row r="1073">
      <c r="A1073" t="n">
        <v>1</v>
      </c>
      <c r="B1073" t="inlineStr">
        <is>
          <t>01</t>
        </is>
      </c>
      <c r="C1073" t="inlineStr">
        <is>
          <t>DS0701OR0001068</t>
        </is>
      </c>
      <c r="D1073" t="inlineStr">
        <is>
          <t>Энергоснабжение</t>
        </is>
      </c>
      <c r="E1073" t="inlineStr">
        <is>
          <t>Филиал ПАО "Россети СК"-"Дагэнерго"</t>
        </is>
      </c>
      <c r="F1073" t="n">
        <v>53301475</v>
      </c>
      <c r="G1073" t="inlineStr">
        <is>
          <t>Прочие потребители</t>
        </is>
      </c>
      <c r="H1073" t="inlineStr">
        <is>
          <t xml:space="preserve">Магазин "Ясмин" </t>
        </is>
      </c>
      <c r="K1073" t="inlineStr">
        <is>
          <t>ПС 35/6 кВ "Город"</t>
        </is>
      </c>
      <c r="N1073" t="inlineStr">
        <is>
          <t>г.Кизилюрт</t>
        </is>
      </c>
      <c r="O1073" t="inlineStr">
        <is>
          <t>ул.Кавказская</t>
        </is>
      </c>
      <c r="P1073" t="inlineStr">
        <is>
          <t xml:space="preserve"> 2б/1</t>
        </is>
      </c>
      <c r="R1073" t="inlineStr">
        <is>
          <t>Меркурий 201.2</t>
        </is>
      </c>
      <c r="S1073" t="n">
        <v>13184216</v>
      </c>
      <c r="T1073" t="n">
        <v>1</v>
      </c>
      <c r="U1073" t="n">
        <v>64140</v>
      </c>
      <c r="V1073" t="n">
        <v>64140</v>
      </c>
      <c r="W1073">
        <f>V1078-U1078</f>
        <v/>
      </c>
      <c r="X1073">
        <f>ROUND((W1078*T1078),0)</f>
        <v/>
      </c>
      <c r="Y1073">
        <f>ROUND((X1078/100)*2.3,0)</f>
        <v/>
      </c>
      <c r="AC1073">
        <f>X1078+Y1078+Z1078+AA1078+AB1078</f>
        <v/>
      </c>
      <c r="AD1073" t="inlineStr">
        <is>
          <t>НН</t>
        </is>
      </c>
      <c r="AE1073" t="inlineStr"/>
      <c r="AF1073" s="33" t="n">
        <v>45076</v>
      </c>
      <c r="AI1073" t="inlineStr">
        <is>
          <t>ст85</t>
        </is>
      </c>
      <c r="AJ1073" t="n">
        <v>0</v>
      </c>
      <c r="AL1073" t="inlineStr"/>
      <c r="AM1073" t="inlineStr"/>
    </row>
    <row r="1074">
      <c r="A1074" t="n">
        <v>1</v>
      </c>
      <c r="B1074" t="inlineStr">
        <is>
          <t>01</t>
        </is>
      </c>
      <c r="C1074" t="inlineStr">
        <is>
          <t>DS0701OR0001069</t>
        </is>
      </c>
      <c r="D1074" t="inlineStr">
        <is>
          <t>Энергоснабжение</t>
        </is>
      </c>
      <c r="E1074" t="inlineStr">
        <is>
          <t>Филиал ПАО "Россети СК"-"Дагэнерго"</t>
        </is>
      </c>
      <c r="F1074" t="n">
        <v>53301477</v>
      </c>
      <c r="G1074" t="inlineStr">
        <is>
          <t>Прочие потребители</t>
        </is>
      </c>
      <c r="H1074" t="inlineStr">
        <is>
          <t>Магазин Фатима"</t>
        </is>
      </c>
      <c r="K1074" t="inlineStr">
        <is>
          <t>ПС 110/6 кВ "КЧГЭС"</t>
        </is>
      </c>
      <c r="N1074" t="inlineStr">
        <is>
          <t>с.Бавтугай</t>
        </is>
      </c>
      <c r="O1074" t="inlineStr">
        <is>
          <t>Бавт.,Площадь</t>
        </is>
      </c>
      <c r="R1074" t="inlineStr">
        <is>
          <t>СЕ-101 S6 145 M6</t>
        </is>
      </c>
      <c r="S1074" t="inlineStr">
        <is>
          <t>007789048229726</t>
        </is>
      </c>
      <c r="T1074" t="n">
        <v>1</v>
      </c>
      <c r="U1074" t="n">
        <v>6870</v>
      </c>
      <c r="V1074" t="n">
        <v>6870</v>
      </c>
      <c r="W1074">
        <f>V1079-U1079</f>
        <v/>
      </c>
      <c r="X1074">
        <f>ROUND((W1079*T1079),0)</f>
        <v/>
      </c>
      <c r="Y1074">
        <f>ROUND((X1079/100)*2.3,0)</f>
        <v/>
      </c>
      <c r="AC1074">
        <f>X1079+Y1079+Z1079+AA1079+AB1079</f>
        <v/>
      </c>
      <c r="AD1074" t="inlineStr">
        <is>
          <t>НН</t>
        </is>
      </c>
      <c r="AE1074" t="inlineStr"/>
      <c r="AF1074" s="33" t="n">
        <v>45072</v>
      </c>
      <c r="AI1074" t="inlineStr">
        <is>
          <t>дэж001690</t>
        </is>
      </c>
      <c r="AL1074" t="inlineStr"/>
      <c r="AM1074" t="inlineStr"/>
    </row>
    <row r="1075">
      <c r="A1075" t="n">
        <v>1</v>
      </c>
      <c r="B1075" t="inlineStr">
        <is>
          <t>01</t>
        </is>
      </c>
      <c r="C1075" t="inlineStr">
        <is>
          <t>DS0701OR0001070</t>
        </is>
      </c>
      <c r="D1075" t="inlineStr">
        <is>
          <t>Энергоснабжение</t>
        </is>
      </c>
      <c r="E1075" t="inlineStr">
        <is>
          <t>Филиал ПАО "Россети СК"-"Дагэнерго"</t>
        </is>
      </c>
      <c r="F1075" t="n">
        <v>53301478</v>
      </c>
      <c r="G1075" t="inlineStr">
        <is>
          <t>Прочие потребители</t>
        </is>
      </c>
      <c r="H1075" t="inlineStr">
        <is>
          <t>Магазин "Нофелет"</t>
        </is>
      </c>
      <c r="K1075" t="inlineStr">
        <is>
          <t>ПС 110/6 кВ "КЧГЭС"</t>
        </is>
      </c>
      <c r="N1075" t="inlineStr">
        <is>
          <t>с.Бавтугай</t>
        </is>
      </c>
      <c r="O1075" t="inlineStr">
        <is>
          <t>Бавт.,Площадь</t>
        </is>
      </c>
      <c r="R1075" t="inlineStr">
        <is>
          <t>Меркурий 201.2</t>
        </is>
      </c>
      <c r="S1075" t="n">
        <v>14297867</v>
      </c>
      <c r="T1075" t="n">
        <v>1</v>
      </c>
      <c r="U1075" t="n">
        <v>20270</v>
      </c>
      <c r="V1075" t="n">
        <v>20270</v>
      </c>
      <c r="W1075">
        <f>V1080-U1080</f>
        <v/>
      </c>
      <c r="X1075">
        <f>ROUND((W1080*T1080),0)</f>
        <v/>
      </c>
      <c r="Y1075">
        <f>ROUND((X1080/100)*2.3,0)</f>
        <v/>
      </c>
      <c r="AC1075">
        <f>X1080+Y1080+Z1080+AA1080+AB1080</f>
        <v/>
      </c>
      <c r="AD1075" t="inlineStr">
        <is>
          <t>НН</t>
        </is>
      </c>
      <c r="AE1075" t="inlineStr"/>
      <c r="AF1075" s="33" t="n">
        <v>45076</v>
      </c>
      <c r="AI1075" t="inlineStr">
        <is>
          <t>дэж012071</t>
        </is>
      </c>
      <c r="AL1075" t="inlineStr"/>
      <c r="AM1075" t="inlineStr"/>
    </row>
    <row r="1076">
      <c r="A1076" t="n">
        <v>1</v>
      </c>
      <c r="B1076" t="inlineStr">
        <is>
          <t>01</t>
        </is>
      </c>
      <c r="C1076" t="inlineStr">
        <is>
          <t>DS0701OR0001071</t>
        </is>
      </c>
      <c r="D1076" t="inlineStr">
        <is>
          <t>Энергоснабжение</t>
        </is>
      </c>
      <c r="E1076" t="inlineStr">
        <is>
          <t>Филиал ПАО "Россети СК"-"Дагэнерго"</t>
        </is>
      </c>
      <c r="F1076" t="n">
        <v>53301479</v>
      </c>
      <c r="G1076" t="inlineStr">
        <is>
          <t>Прочие потребители</t>
        </is>
      </c>
      <c r="H1076" t="inlineStr">
        <is>
          <t>Магазин "Прага"</t>
        </is>
      </c>
      <c r="K1076" t="inlineStr">
        <is>
          <t>ПС 110/6 кВ "КЧГЭС"</t>
        </is>
      </c>
      <c r="N1076" t="inlineStr">
        <is>
          <t>с.Бавтугай</t>
        </is>
      </c>
      <c r="O1076" t="inlineStr">
        <is>
          <t>Бавт.,Площадь</t>
        </is>
      </c>
      <c r="R1076" t="inlineStr">
        <is>
          <t>Меркурий 200</t>
        </is>
      </c>
      <c r="S1076" t="n">
        <v>123456789</v>
      </c>
      <c r="T1076" t="n">
        <v>1</v>
      </c>
      <c r="U1076" t="n">
        <v>22305</v>
      </c>
      <c r="V1076" t="n">
        <v>22305</v>
      </c>
      <c r="W1076">
        <f>V1081-U1081</f>
        <v/>
      </c>
      <c r="X1076">
        <f>ROUND((W1081*T1081),0)</f>
        <v/>
      </c>
      <c r="Y1076">
        <f>ROUND((X1081/100)*2.3,0)</f>
        <v/>
      </c>
      <c r="AC1076">
        <f>X1081+Y1081+Z1081+AA1081+AB1081</f>
        <v/>
      </c>
      <c r="AD1076" t="inlineStr">
        <is>
          <t>НН</t>
        </is>
      </c>
      <c r="AE1076" t="inlineStr"/>
      <c r="AL1076" t="inlineStr"/>
      <c r="AM1076" t="inlineStr"/>
    </row>
    <row r="1077">
      <c r="A1077" t="n">
        <v>1</v>
      </c>
      <c r="B1077" t="inlineStr">
        <is>
          <t>01</t>
        </is>
      </c>
      <c r="C1077" t="inlineStr">
        <is>
          <t>DS0701OR0001072</t>
        </is>
      </c>
      <c r="D1077" t="inlineStr">
        <is>
          <t>Энергоснабжение</t>
        </is>
      </c>
      <c r="E1077" t="inlineStr">
        <is>
          <t>Филиал ПАО "Россети СК"-"Дагэнерго"</t>
        </is>
      </c>
      <c r="F1077" t="n">
        <v>53301480</v>
      </c>
      <c r="G1077" t="inlineStr">
        <is>
          <t>Прочие потребители</t>
        </is>
      </c>
      <c r="H1077" t="inlineStr">
        <is>
          <t>Магазин "Саида"</t>
        </is>
      </c>
      <c r="K1077" t="inlineStr">
        <is>
          <t>ПС 110/6 кВ "КЧГЭС"</t>
        </is>
      </c>
      <c r="N1077" t="inlineStr">
        <is>
          <t>с.Бавтугай</t>
        </is>
      </c>
      <c r="O1077" t="inlineStr">
        <is>
          <t>Бавт.,Площадь</t>
        </is>
      </c>
      <c r="R1077" t="inlineStr">
        <is>
          <t>Каскад 200 МТ S-112-RF433</t>
        </is>
      </c>
      <c r="S1077" t="inlineStr">
        <is>
          <t>001211024584</t>
        </is>
      </c>
      <c r="T1077" t="n">
        <v>1</v>
      </c>
      <c r="U1077" t="n">
        <v>624</v>
      </c>
      <c r="V1077" t="n">
        <v>624</v>
      </c>
      <c r="W1077">
        <f>V1082-U1082</f>
        <v/>
      </c>
      <c r="X1077">
        <f>ROUND((W1082*T1082),0)</f>
        <v/>
      </c>
      <c r="Y1077">
        <f>ROUND((X1082/100)*2.3,0)</f>
        <v/>
      </c>
      <c r="AC1077">
        <f>X1082+Y1082+Z1082+AA1082+AB1082</f>
        <v/>
      </c>
      <c r="AD1077" t="inlineStr">
        <is>
          <t>НН</t>
        </is>
      </c>
      <c r="AE1077" t="inlineStr"/>
      <c r="AF1077" s="33" t="n">
        <v>45076</v>
      </c>
      <c r="AI1077" t="inlineStr">
        <is>
          <t>дэж003180</t>
        </is>
      </c>
      <c r="AL1077" t="inlineStr"/>
      <c r="AM1077" t="inlineStr"/>
    </row>
    <row r="1078">
      <c r="A1078" t="n">
        <v>1</v>
      </c>
      <c r="B1078" t="inlineStr">
        <is>
          <t>01</t>
        </is>
      </c>
      <c r="C1078" t="inlineStr">
        <is>
          <t>DS0701OR0001073</t>
        </is>
      </c>
      <c r="D1078" t="inlineStr">
        <is>
          <t>Энергоснабжение</t>
        </is>
      </c>
      <c r="E1078" t="inlineStr">
        <is>
          <t>Филиал ПАО "Россети СК"-"Дагэнерго"</t>
        </is>
      </c>
      <c r="F1078" t="n">
        <v>53301481</v>
      </c>
      <c r="G1078" t="inlineStr">
        <is>
          <t>Прочие потребители</t>
        </is>
      </c>
      <c r="H1078" t="inlineStr">
        <is>
          <t xml:space="preserve">Магазин "Ахмад" </t>
        </is>
      </c>
      <c r="K1078" t="inlineStr">
        <is>
          <t>ПС 110/6 кВ "КЧГЭС"</t>
        </is>
      </c>
      <c r="N1078" t="inlineStr">
        <is>
          <t>с.Бавтугай</t>
        </is>
      </c>
      <c r="O1078" t="inlineStr">
        <is>
          <t>Бавт.,Площадь</t>
        </is>
      </c>
      <c r="R1078" t="inlineStr">
        <is>
          <t>Меркурий 201.5</t>
        </is>
      </c>
      <c r="S1078" t="inlineStr">
        <is>
          <t>08908809</t>
        </is>
      </c>
      <c r="T1078" t="n">
        <v>1</v>
      </c>
      <c r="U1078" t="n">
        <v>3665</v>
      </c>
      <c r="V1078" t="n">
        <v>3665</v>
      </c>
      <c r="W1078">
        <f>V1083-U1083</f>
        <v/>
      </c>
      <c r="X1078">
        <f>ROUND((W1083*T1083),0)</f>
        <v/>
      </c>
      <c r="Y1078">
        <f>ROUND((X1083/100)*2.3,0)</f>
        <v/>
      </c>
      <c r="AC1078">
        <f>X1083+Y1083+Z1083+AA1083+AB1083</f>
        <v/>
      </c>
      <c r="AD1078" t="inlineStr">
        <is>
          <t>НН</t>
        </is>
      </c>
      <c r="AE1078" t="inlineStr"/>
      <c r="AF1078" s="33" t="n">
        <v>45076</v>
      </c>
      <c r="AL1078" t="inlineStr"/>
      <c r="AM1078" t="inlineStr"/>
    </row>
    <row r="1079">
      <c r="A1079" t="n">
        <v>1</v>
      </c>
      <c r="B1079" t="inlineStr">
        <is>
          <t>01</t>
        </is>
      </c>
      <c r="C1079" t="inlineStr">
        <is>
          <t>DS0701OR0001074</t>
        </is>
      </c>
      <c r="D1079" t="inlineStr">
        <is>
          <t>Энергоснабжение</t>
        </is>
      </c>
      <c r="E1079" t="inlineStr">
        <is>
          <t>Филиал ПАО "Россети СК"-"Дагэнерго"</t>
        </is>
      </c>
      <c r="F1079" t="n">
        <v>53301482</v>
      </c>
      <c r="G1079" t="inlineStr">
        <is>
          <t>Прочие потребители</t>
        </is>
      </c>
      <c r="H1079" t="inlineStr">
        <is>
          <t xml:space="preserve">Магазин "777" </t>
        </is>
      </c>
      <c r="K1079" t="inlineStr">
        <is>
          <t>ПС 110/6 кВ "КЧГЭС"</t>
        </is>
      </c>
      <c r="N1079" t="inlineStr">
        <is>
          <t>с.Бавтугай</t>
        </is>
      </c>
      <c r="R1079" t="inlineStr">
        <is>
          <t>Каскад 200 МТ S-112-RF433</t>
        </is>
      </c>
      <c r="S1079" t="n">
        <v>911</v>
      </c>
      <c r="T1079" t="n">
        <v>1</v>
      </c>
      <c r="U1079" t="n">
        <v>5631</v>
      </c>
      <c r="V1079" t="n">
        <v>5631</v>
      </c>
      <c r="W1079">
        <f>V1084-U1084</f>
        <v/>
      </c>
      <c r="X1079">
        <f>ROUND((W1084*T1084),0)</f>
        <v/>
      </c>
      <c r="Y1079">
        <f>ROUND((X1084/100)*2.3,0)</f>
        <v/>
      </c>
      <c r="AC1079">
        <f>X1084+Y1084+Z1084+AA1084+AB1084</f>
        <v/>
      </c>
      <c r="AD1079" t="inlineStr">
        <is>
          <t>НН</t>
        </is>
      </c>
      <c r="AE1079" t="inlineStr"/>
      <c r="AL1079" t="inlineStr"/>
      <c r="AM1079" t="inlineStr"/>
    </row>
    <row r="1080">
      <c r="A1080" t="n">
        <v>1</v>
      </c>
      <c r="B1080" t="inlineStr">
        <is>
          <t>01</t>
        </is>
      </c>
      <c r="C1080" t="inlineStr">
        <is>
          <t>DS0701OR0001075</t>
        </is>
      </c>
      <c r="D1080" t="inlineStr">
        <is>
          <t>Энергоснабжение</t>
        </is>
      </c>
      <c r="E1080" t="inlineStr">
        <is>
          <t>Филиал ПАО "Россети СК"-"Дагэнерго"</t>
        </is>
      </c>
      <c r="F1080" t="n">
        <v>53301502</v>
      </c>
      <c r="G1080" t="inlineStr">
        <is>
          <t>Прочие потребители</t>
        </is>
      </c>
      <c r="H1080" t="inlineStr">
        <is>
          <t>Магазин "Макс"</t>
        </is>
      </c>
      <c r="K1080" t="inlineStr">
        <is>
          <t>ПС 110/35/6кВ "ЗФС"</t>
        </is>
      </c>
      <c r="N1080" t="inlineStr">
        <is>
          <t>г.Кизилюрт</t>
        </is>
      </c>
      <c r="O1080" t="inlineStr">
        <is>
          <t xml:space="preserve">ул.Гагарина </t>
        </is>
      </c>
      <c r="P1080" t="inlineStr">
        <is>
          <t>58/3</t>
        </is>
      </c>
      <c r="R1080" t="inlineStr">
        <is>
          <t>СЕ-101</t>
        </is>
      </c>
      <c r="S1080" t="n">
        <v>7791058075327</v>
      </c>
      <c r="T1080" t="n">
        <v>1</v>
      </c>
      <c r="U1080" t="n">
        <v>8666</v>
      </c>
      <c r="V1080" t="n">
        <v>8666</v>
      </c>
      <c r="W1080">
        <f>V1085-U1085</f>
        <v/>
      </c>
      <c r="X1080">
        <f>ROUND((W1085*T1085),0)</f>
        <v/>
      </c>
      <c r="Y1080">
        <f>ROUND((X1085/100)*2.3,0)</f>
        <v/>
      </c>
      <c r="AC1080">
        <f>X1085+Y1085+Z1085+AA1085+AB1085</f>
        <v/>
      </c>
      <c r="AD1080" t="inlineStr">
        <is>
          <t>НН</t>
        </is>
      </c>
      <c r="AE1080" t="inlineStr"/>
      <c r="AI1080" t="inlineStr">
        <is>
          <t>отиск</t>
        </is>
      </c>
      <c r="AJ1080" t="inlineStr">
        <is>
          <t>003642</t>
        </is>
      </c>
      <c r="AL1080" t="inlineStr"/>
      <c r="AM1080" t="inlineStr"/>
    </row>
    <row r="1081">
      <c r="A1081" t="n">
        <v>1</v>
      </c>
      <c r="B1081" t="inlineStr">
        <is>
          <t>01</t>
        </is>
      </c>
      <c r="C1081" t="inlineStr">
        <is>
          <t>DS0701OR0001076</t>
        </is>
      </c>
      <c r="D1081" t="inlineStr">
        <is>
          <t>Энергоснабжение</t>
        </is>
      </c>
      <c r="E1081" t="inlineStr">
        <is>
          <t>Филиал ПАО "Россети СК"-"Дагэнерго"</t>
        </is>
      </c>
      <c r="F1081" t="n">
        <v>53301503</v>
      </c>
      <c r="G1081" t="inlineStr">
        <is>
          <t>Прочие потребители</t>
        </is>
      </c>
      <c r="H1081" t="inlineStr">
        <is>
          <t xml:space="preserve">Свадебный салон </t>
        </is>
      </c>
      <c r="K1081" t="inlineStr">
        <is>
          <t>ПС 110/35/6кВ "ЗФС"</t>
        </is>
      </c>
      <c r="N1081" t="inlineStr">
        <is>
          <t>г.Кизилюрт</t>
        </is>
      </c>
      <c r="O1081" t="inlineStr">
        <is>
          <t>ул.Г.Цадаса</t>
        </is>
      </c>
      <c r="P1081" t="n">
        <v>74</v>
      </c>
      <c r="R1081" t="inlineStr">
        <is>
          <t>СЕ 101 R5 145 M6</t>
        </is>
      </c>
      <c r="S1081" t="inlineStr">
        <is>
          <t>007791042009602</t>
        </is>
      </c>
      <c r="T1081" t="n">
        <v>1</v>
      </c>
      <c r="U1081" t="n">
        <v>19714</v>
      </c>
      <c r="V1081" t="n">
        <v>19714</v>
      </c>
      <c r="W1081">
        <f>V1086-U1086</f>
        <v/>
      </c>
      <c r="X1081">
        <f>ROUND((W1086*T1086),0)</f>
        <v/>
      </c>
      <c r="Y1081">
        <f>ROUND((X1086/100)*2.3,0)</f>
        <v/>
      </c>
      <c r="AC1081">
        <f>X1086+Y1086+Z1086+AA1086+AB1086</f>
        <v/>
      </c>
      <c r="AD1081" t="inlineStr">
        <is>
          <t>НН</t>
        </is>
      </c>
      <c r="AE1081" t="inlineStr"/>
      <c r="AF1081" s="33" t="n">
        <v>45077</v>
      </c>
      <c r="AL1081" t="inlineStr"/>
      <c r="AM1081" t="inlineStr"/>
    </row>
    <row r="1082">
      <c r="A1082" t="n">
        <v>1</v>
      </c>
      <c r="B1082" t="inlineStr">
        <is>
          <t>01</t>
        </is>
      </c>
      <c r="C1082" t="inlineStr">
        <is>
          <t>DS0701OR0001077</t>
        </is>
      </c>
      <c r="D1082" t="inlineStr">
        <is>
          <t>Энергоснабжение</t>
        </is>
      </c>
      <c r="E1082" t="inlineStr">
        <is>
          <t>Филиал ПАО "Россети СК"-"Дагэнерго"</t>
        </is>
      </c>
      <c r="F1082" t="n">
        <v>53301505</v>
      </c>
      <c r="G1082" t="inlineStr">
        <is>
          <t>Прочие потребители</t>
        </is>
      </c>
      <c r="H1082" t="inlineStr">
        <is>
          <t>Магазин "Мир обуви"</t>
        </is>
      </c>
      <c r="K1082" t="inlineStr">
        <is>
          <t>ПС 110/35/6кВ "ЗФС"</t>
        </is>
      </c>
      <c r="N1082" t="inlineStr">
        <is>
          <t>г.Кизилюрт</t>
        </is>
      </c>
      <c r="O1082" t="inlineStr">
        <is>
          <t xml:space="preserve">ул.Гагарина </t>
        </is>
      </c>
      <c r="P1082" t="n">
        <v>36</v>
      </c>
      <c r="R1082" t="inlineStr">
        <is>
          <t>ЦЭ 6803 ВМ 7 Р32</t>
        </is>
      </c>
      <c r="S1082" t="inlineStr">
        <is>
          <t>011076071002811</t>
        </is>
      </c>
      <c r="T1082" t="n">
        <v>1</v>
      </c>
      <c r="U1082" t="n">
        <v>57561</v>
      </c>
      <c r="V1082" t="n">
        <v>57561</v>
      </c>
      <c r="W1082">
        <f>V1087-U1087</f>
        <v/>
      </c>
      <c r="X1082">
        <f>ROUND((W1087*T1087),0)</f>
        <v/>
      </c>
      <c r="Y1082">
        <f>ROUND((X1087/100)*2.3,0)</f>
        <v/>
      </c>
      <c r="AC1082">
        <f>X1087+Y1087+Z1087+AA1087+AB1087</f>
        <v/>
      </c>
      <c r="AD1082" t="inlineStr">
        <is>
          <t>НН</t>
        </is>
      </c>
      <c r="AE1082" t="inlineStr"/>
      <c r="AF1082" s="33" t="n">
        <v>45070</v>
      </c>
      <c r="AI1082" t="inlineStr">
        <is>
          <t>дэж018110</t>
        </is>
      </c>
      <c r="AJ1082" t="n">
        <v>9552</v>
      </c>
      <c r="AL1082" t="inlineStr"/>
      <c r="AM1082" t="inlineStr"/>
    </row>
    <row r="1083">
      <c r="A1083" t="n">
        <v>1</v>
      </c>
      <c r="B1083" t="inlineStr">
        <is>
          <t>01</t>
        </is>
      </c>
      <c r="C1083" t="inlineStr">
        <is>
          <t>DS0701OR0001078</t>
        </is>
      </c>
      <c r="D1083" t="inlineStr">
        <is>
          <t>Энергоснабжение</t>
        </is>
      </c>
      <c r="E1083" t="inlineStr">
        <is>
          <t>Филиал ПАО "Россети СК"-"Дагэнерго"</t>
        </is>
      </c>
      <c r="F1083" t="n">
        <v>53301507</v>
      </c>
      <c r="G1083" t="inlineStr">
        <is>
          <t>Прочие потребители</t>
        </is>
      </c>
      <c r="H1083" t="inlineStr">
        <is>
          <t>Стомотолог.поликл.</t>
        </is>
      </c>
      <c r="K1083" t="inlineStr">
        <is>
          <t>ПС 110/35/6кВ "ЗФС"</t>
        </is>
      </c>
      <c r="N1083" t="inlineStr">
        <is>
          <t>г.Кизилюрт</t>
        </is>
      </c>
      <c r="O1083" t="inlineStr">
        <is>
          <t>ул.Г.Цадаса</t>
        </is>
      </c>
      <c r="P1083" t="n">
        <v>34</v>
      </c>
      <c r="R1083" t="inlineStr">
        <is>
          <t>Меркурий 201.2</t>
        </is>
      </c>
      <c r="S1083" t="n">
        <v>19376797</v>
      </c>
      <c r="T1083" t="n">
        <v>1</v>
      </c>
      <c r="U1083" t="n">
        <v>74000</v>
      </c>
      <c r="V1083" t="n">
        <v>74000</v>
      </c>
      <c r="W1083">
        <f>V1088-U1088</f>
        <v/>
      </c>
      <c r="X1083">
        <f>ROUND((W1088*T1088),0)</f>
        <v/>
      </c>
      <c r="Y1083">
        <f>ROUND((X1088/100)*2.3,0)</f>
        <v/>
      </c>
      <c r="AC1083">
        <f>X1088+Y1088+Z1088+AA1088+AB1088</f>
        <v/>
      </c>
      <c r="AD1083" t="inlineStr">
        <is>
          <t>НН</t>
        </is>
      </c>
      <c r="AE1083" t="inlineStr"/>
      <c r="AF1083" s="33" t="n">
        <v>45070</v>
      </c>
      <c r="AI1083" t="inlineStr">
        <is>
          <t>дэж0002757</t>
        </is>
      </c>
      <c r="AJ1083" t="n">
        <v>0</v>
      </c>
      <c r="AL1083" t="inlineStr"/>
      <c r="AM1083" t="inlineStr"/>
    </row>
    <row r="1084">
      <c r="A1084" t="n">
        <v>1</v>
      </c>
      <c r="B1084" t="inlineStr">
        <is>
          <t>01</t>
        </is>
      </c>
      <c r="C1084" t="inlineStr">
        <is>
          <t>DS0701OR0001079</t>
        </is>
      </c>
      <c r="D1084" t="inlineStr">
        <is>
          <t>Энергоснабжение</t>
        </is>
      </c>
      <c r="E1084" t="inlineStr">
        <is>
          <t>Филиал ПАО "Россети СК"-"Дагэнерго"</t>
        </is>
      </c>
      <c r="F1084" t="n">
        <v>53301517</v>
      </c>
      <c r="G1084" t="inlineStr">
        <is>
          <t>Прочие потребители</t>
        </is>
      </c>
      <c r="H1084" t="inlineStr">
        <is>
          <t>Магазин "Саидова"</t>
        </is>
      </c>
      <c r="K1084" t="inlineStr">
        <is>
          <t>ПС 110/35/6кВ "ЗФС"</t>
        </is>
      </c>
      <c r="N1084" t="inlineStr">
        <is>
          <t>г.Кизилюрт</t>
        </is>
      </c>
      <c r="O1084" t="inlineStr">
        <is>
          <t>ул.Г.Цадаса</t>
        </is>
      </c>
      <c r="P1084" t="n">
        <v>73</v>
      </c>
      <c r="R1084" t="inlineStr">
        <is>
          <t>Меркурий 201.2</t>
        </is>
      </c>
      <c r="S1084" t="n">
        <v>20040883</v>
      </c>
      <c r="T1084" t="n">
        <v>1</v>
      </c>
      <c r="U1084" t="n">
        <v>39810</v>
      </c>
      <c r="V1084" t="n">
        <v>39810</v>
      </c>
      <c r="W1084">
        <f>V1089-U1089</f>
        <v/>
      </c>
      <c r="X1084">
        <f>ROUND((W1089*T1089),0)</f>
        <v/>
      </c>
      <c r="Y1084">
        <f>ROUND((X1089/100)*2.3,0)</f>
        <v/>
      </c>
      <c r="AC1084">
        <f>X1089+Y1089+Z1089+AA1089+AB1089</f>
        <v/>
      </c>
      <c r="AD1084" t="inlineStr">
        <is>
          <t>СН2</t>
        </is>
      </c>
      <c r="AE1084" t="inlineStr"/>
      <c r="AF1084" s="33" t="n">
        <v>45077</v>
      </c>
      <c r="AL1084" t="inlineStr"/>
      <c r="AM1084" t="inlineStr"/>
    </row>
    <row r="1085">
      <c r="A1085" t="n">
        <v>1</v>
      </c>
      <c r="B1085" t="inlineStr">
        <is>
          <t>01</t>
        </is>
      </c>
      <c r="C1085" t="inlineStr">
        <is>
          <t>DS0701OR0001080</t>
        </is>
      </c>
      <c r="D1085" t="inlineStr">
        <is>
          <t>Энергоснабжение</t>
        </is>
      </c>
      <c r="E1085" t="inlineStr">
        <is>
          <t>Филиал ПАО "Россети СК"-"Дагэнерго"</t>
        </is>
      </c>
      <c r="F1085" t="n">
        <v>53301518</v>
      </c>
      <c r="G1085" t="inlineStr">
        <is>
          <t>Прочие потребители</t>
        </is>
      </c>
      <c r="H1085" t="inlineStr">
        <is>
          <t xml:space="preserve">И.П. Магомедов З.  (630 кВа) </t>
        </is>
      </c>
      <c r="K1085" t="inlineStr">
        <is>
          <t>ПС 35/6 кВ "Город"</t>
        </is>
      </c>
      <c r="N1085" t="inlineStr">
        <is>
          <t>г.Кизилюрт</t>
        </is>
      </c>
      <c r="O1085" t="inlineStr">
        <is>
          <t>ул.Буйнакского</t>
        </is>
      </c>
      <c r="R1085" t="inlineStr">
        <is>
          <t>Меркурий 230 AR-03R</t>
        </is>
      </c>
      <c r="S1085" t="n">
        <v>21705654</v>
      </c>
      <c r="T1085" t="n">
        <v>160</v>
      </c>
      <c r="U1085" t="n">
        <v>9428</v>
      </c>
      <c r="V1085" t="n">
        <v>9428</v>
      </c>
      <c r="W1085">
        <f>V1090-U1090</f>
        <v/>
      </c>
      <c r="X1085">
        <f>ROUND((W1090*T1090),0)</f>
        <v/>
      </c>
      <c r="Y1085">
        <f>IF(Z1090=0,ROUND((X1090/100)*2.3,0),0)</f>
        <v/>
      </c>
      <c r="Z1085" t="n">
        <v>1991</v>
      </c>
      <c r="AC1085">
        <f>X1090+Y1090+Z1090+AA1090+AB1090</f>
        <v/>
      </c>
      <c r="AD1085" t="inlineStr">
        <is>
          <t>СН2</t>
        </is>
      </c>
      <c r="AE1085" t="inlineStr"/>
      <c r="AF1085" s="33" t="n">
        <v>45071</v>
      </c>
      <c r="AI1085" t="inlineStr">
        <is>
          <t>дэж004404</t>
        </is>
      </c>
      <c r="AL1085" t="inlineStr"/>
      <c r="AM1085" t="inlineStr"/>
    </row>
    <row r="1086">
      <c r="A1086" t="n">
        <v>1</v>
      </c>
      <c r="B1086" t="inlineStr">
        <is>
          <t>01</t>
        </is>
      </c>
      <c r="C1086" t="inlineStr">
        <is>
          <t>DS0701OR0001081</t>
        </is>
      </c>
      <c r="D1086" t="inlineStr">
        <is>
          <t>Энергоснабжение</t>
        </is>
      </c>
      <c r="E1086" t="inlineStr">
        <is>
          <t>Филиал ПАО "Россети СК"-"Дагэнерго"</t>
        </is>
      </c>
      <c r="F1086" t="n">
        <v>53301520</v>
      </c>
      <c r="G1086" t="inlineStr">
        <is>
          <t>Прочие потребители</t>
        </is>
      </c>
      <c r="H1086" t="inlineStr">
        <is>
          <t>ГБУ РД "Киз-ая меж-ая стан. скор.мед.помощи"</t>
        </is>
      </c>
      <c r="K1086" t="inlineStr">
        <is>
          <t>ПС 110/35/6кВ "ЗФС"</t>
        </is>
      </c>
      <c r="N1086" t="inlineStr">
        <is>
          <t>г.Кизилюрт</t>
        </is>
      </c>
      <c r="O1086" t="inlineStr">
        <is>
          <t>ул.Абубакарова</t>
        </is>
      </c>
      <c r="P1086" t="n">
        <v>5</v>
      </c>
      <c r="R1086" t="inlineStr">
        <is>
          <t xml:space="preserve">СЕ 303 R33 746-JAZ </t>
        </is>
      </c>
      <c r="S1086" t="inlineStr">
        <is>
          <t>097156498</t>
        </is>
      </c>
      <c r="T1086" t="n">
        <v>1</v>
      </c>
      <c r="U1086" t="n">
        <v>269632</v>
      </c>
      <c r="V1086" t="n">
        <v>269632</v>
      </c>
      <c r="W1086">
        <f>V1091-U1091</f>
        <v/>
      </c>
      <c r="X1086">
        <f>ROUND((W1091*T1091),0)</f>
        <v/>
      </c>
      <c r="Y1086">
        <f>ROUND((X1091/100)*2.3,0)</f>
        <v/>
      </c>
      <c r="AC1086">
        <f>X1091+Y1091+Z1091+AA1091+AB1091</f>
        <v/>
      </c>
      <c r="AD1086" t="inlineStr">
        <is>
          <t>НН</t>
        </is>
      </c>
      <c r="AE1086" t="inlineStr"/>
      <c r="AF1086" s="33" t="n">
        <v>45071</v>
      </c>
      <c r="AI1086" t="inlineStr">
        <is>
          <t>дэж003485</t>
        </is>
      </c>
      <c r="AL1086" t="inlineStr"/>
      <c r="AM1086" t="inlineStr"/>
    </row>
    <row r="1087">
      <c r="A1087" t="n">
        <v>1</v>
      </c>
      <c r="B1087" t="inlineStr">
        <is>
          <t>01</t>
        </is>
      </c>
      <c r="C1087" t="inlineStr">
        <is>
          <t>DS0701OR0001082</t>
        </is>
      </c>
      <c r="D1087" t="inlineStr">
        <is>
          <t>Энергоснабжение</t>
        </is>
      </c>
      <c r="E1087" t="inlineStr">
        <is>
          <t>Филиал ПАО "Россети СК"-"Дагэнерго"</t>
        </is>
      </c>
      <c r="F1087" t="n">
        <v>53301523</v>
      </c>
      <c r="G1087" t="inlineStr">
        <is>
          <t>Прочие потребители</t>
        </is>
      </c>
      <c r="H1087" t="inlineStr">
        <is>
          <t xml:space="preserve">Торговый склад куры "Халал" </t>
        </is>
      </c>
      <c r="K1087" t="inlineStr">
        <is>
          <t>ПС 110/35/6кВ "ЗФС"</t>
        </is>
      </c>
      <c r="N1087" t="inlineStr">
        <is>
          <t>г.Кизилюрт</t>
        </is>
      </c>
      <c r="O1087" t="inlineStr">
        <is>
          <t>територия ПГМЗ</t>
        </is>
      </c>
      <c r="R1087" t="inlineStr">
        <is>
          <t>Меркурий 230 АМ-03</t>
        </is>
      </c>
      <c r="S1087" t="n">
        <v>44980161</v>
      </c>
      <c r="T1087" t="n">
        <v>30</v>
      </c>
      <c r="U1087" t="n">
        <v>1610</v>
      </c>
      <c r="V1087" t="n">
        <v>1610</v>
      </c>
      <c r="W1087">
        <f>V1092-U1092</f>
        <v/>
      </c>
      <c r="X1087">
        <f>ROUND((W1092*T1092),0)</f>
        <v/>
      </c>
      <c r="Y1087">
        <f>ROUND((X1092/100)*2.3,0)</f>
        <v/>
      </c>
      <c r="AC1087">
        <f>X1092+Y1092+Z1092+AA1092+AB1092</f>
        <v/>
      </c>
      <c r="AD1087" t="inlineStr">
        <is>
          <t>СН2</t>
        </is>
      </c>
      <c r="AE1087" t="inlineStr"/>
      <c r="AI1087" t="inlineStr">
        <is>
          <t>кл.к004715</t>
        </is>
      </c>
      <c r="AL1087" t="inlineStr"/>
      <c r="AM1087" t="inlineStr"/>
      <c r="AN1087" t="inlineStr">
        <is>
          <t>ПУ НЕ РАБОТАЕТ</t>
        </is>
      </c>
    </row>
    <row r="1088">
      <c r="A1088" t="n">
        <v>1</v>
      </c>
      <c r="B1088" t="inlineStr">
        <is>
          <t>01</t>
        </is>
      </c>
      <c r="C1088" t="inlineStr">
        <is>
          <t>DS0701OR0001083</t>
        </is>
      </c>
      <c r="D1088" t="inlineStr">
        <is>
          <t>Энергоснабжение</t>
        </is>
      </c>
      <c r="E1088" t="inlineStr">
        <is>
          <t>Филиал ПАО "Россети СК"-"Дагэнерго"</t>
        </is>
      </c>
      <c r="F1088" t="n">
        <v>53301524</v>
      </c>
      <c r="G1088" t="inlineStr">
        <is>
          <t>Прочие потребители</t>
        </is>
      </c>
      <c r="H1088" t="inlineStr">
        <is>
          <t xml:space="preserve">Кафе "Чудушница" </t>
        </is>
      </c>
      <c r="K1088" t="inlineStr">
        <is>
          <t>ПС 110/35/6кВ "ЗФС"</t>
        </is>
      </c>
      <c r="N1088" t="inlineStr">
        <is>
          <t>г.Кизилюрт</t>
        </is>
      </c>
      <c r="O1088" t="inlineStr">
        <is>
          <t xml:space="preserve">ул.Гагарина </t>
        </is>
      </c>
      <c r="P1088" t="inlineStr">
        <is>
          <t>66 М</t>
        </is>
      </c>
      <c r="R1088" t="inlineStr">
        <is>
          <t>ЦЭ6803 В ЭР32</t>
        </is>
      </c>
      <c r="S1088" t="inlineStr">
        <is>
          <t>011552172145889</t>
        </is>
      </c>
      <c r="T1088" t="n">
        <v>1</v>
      </c>
      <c r="U1088" t="n">
        <v>1510</v>
      </c>
      <c r="V1088" t="n">
        <v>1510</v>
      </c>
      <c r="W1088">
        <f>V1093-U1093</f>
        <v/>
      </c>
      <c r="X1088">
        <f>ROUND((W1093*T1093),0)</f>
        <v/>
      </c>
      <c r="Y1088">
        <f>ROUND((X1093/100)*2.3,0)</f>
        <v/>
      </c>
      <c r="AC1088">
        <f>X1093+Y1093+Z1093+AA1093+AB1093</f>
        <v/>
      </c>
      <c r="AD1088" t="inlineStr">
        <is>
          <t>НН</t>
        </is>
      </c>
      <c r="AE1088" t="inlineStr"/>
      <c r="AF1088" s="33" t="n">
        <v>45077</v>
      </c>
      <c r="AI1088" t="inlineStr">
        <is>
          <t>дэж004352</t>
        </is>
      </c>
      <c r="AL1088" t="inlineStr"/>
      <c r="AM1088" t="inlineStr"/>
    </row>
    <row r="1089">
      <c r="A1089" t="n">
        <v>1</v>
      </c>
      <c r="B1089" t="inlineStr">
        <is>
          <t>01</t>
        </is>
      </c>
      <c r="C1089" t="inlineStr">
        <is>
          <t>DS0701OR0001084</t>
        </is>
      </c>
      <c r="D1089" t="inlineStr">
        <is>
          <t>Энергоснабжение</t>
        </is>
      </c>
      <c r="E1089" t="inlineStr">
        <is>
          <t>Филиал ПАО "Россети СК"-"Дагэнерго"</t>
        </is>
      </c>
      <c r="F1089" t="n">
        <v>53301529</v>
      </c>
      <c r="G1089" t="inlineStr">
        <is>
          <t>Прочие потребители</t>
        </is>
      </c>
      <c r="H1089" t="inlineStr">
        <is>
          <t xml:space="preserve">Аптека "Эталон" </t>
        </is>
      </c>
      <c r="K1089" t="inlineStr">
        <is>
          <t>ПС 35/6 кВ "Город"</t>
        </is>
      </c>
      <c r="N1089" t="inlineStr">
        <is>
          <t>г.Кизилюрт</t>
        </is>
      </c>
      <c r="O1089" t="inlineStr">
        <is>
          <t xml:space="preserve">ул.Аскерханова </t>
        </is>
      </c>
      <c r="P1089" t="n">
        <v>1</v>
      </c>
      <c r="R1089" t="inlineStr">
        <is>
          <t xml:space="preserve">Меркурий 230 АR-02R </t>
        </is>
      </c>
      <c r="S1089" t="n">
        <v>30608925</v>
      </c>
      <c r="T1089" t="n">
        <v>1</v>
      </c>
      <c r="U1089" t="n">
        <v>73185</v>
      </c>
      <c r="V1089" t="n">
        <v>73185</v>
      </c>
      <c r="W1089">
        <f>V1094-U1094</f>
        <v/>
      </c>
      <c r="X1089">
        <f>ROUND((W1094*T1094),0)</f>
        <v/>
      </c>
      <c r="Y1089">
        <f>ROUND((X1094/100)*2.3,0)</f>
        <v/>
      </c>
      <c r="AC1089">
        <f>X1094+Y1094+Z1094+AA1094+AB1094</f>
        <v/>
      </c>
      <c r="AD1089" t="inlineStr">
        <is>
          <t>НН</t>
        </is>
      </c>
      <c r="AE1089" t="inlineStr"/>
      <c r="AF1089" s="33" t="n">
        <v>45070</v>
      </c>
      <c r="AI1089" t="inlineStr">
        <is>
          <t>дэж012104</t>
        </is>
      </c>
      <c r="AL1089" t="inlineStr"/>
      <c r="AM1089" t="inlineStr"/>
    </row>
    <row r="1090">
      <c r="A1090" t="n">
        <v>1</v>
      </c>
      <c r="B1090" t="inlineStr">
        <is>
          <t>01</t>
        </is>
      </c>
      <c r="C1090" t="inlineStr">
        <is>
          <t>DS0701OR0001085</t>
        </is>
      </c>
      <c r="D1090" t="inlineStr">
        <is>
          <t>Энергоснабжение</t>
        </is>
      </c>
      <c r="E1090" t="inlineStr">
        <is>
          <t>Филиал ПАО "Россети СК"-"Дагэнерго"</t>
        </is>
      </c>
      <c r="F1090" t="n">
        <v>53301530</v>
      </c>
      <c r="G1090" t="inlineStr">
        <is>
          <t>Прочие потребители</t>
        </is>
      </c>
      <c r="H1090" t="inlineStr">
        <is>
          <t>И.П. Мансуров Магомед Хайбулаевич (склад)</t>
        </is>
      </c>
      <c r="K1090" t="inlineStr">
        <is>
          <t>ПС 35/6 кВ "Город"</t>
        </is>
      </c>
      <c r="N1090" t="inlineStr">
        <is>
          <t>г.Кизилюрт</t>
        </is>
      </c>
      <c r="O1090" t="inlineStr">
        <is>
          <t xml:space="preserve">ул.Сулакская </t>
        </is>
      </c>
      <c r="P1090" t="n">
        <v>42</v>
      </c>
      <c r="R1090" t="inlineStr">
        <is>
          <t>Меркурий 201.2</t>
        </is>
      </c>
      <c r="S1090" t="n">
        <v>46539130</v>
      </c>
      <c r="T1090" t="n">
        <v>1</v>
      </c>
      <c r="U1090" t="n">
        <v>440</v>
      </c>
      <c r="V1090" t="n">
        <v>440</v>
      </c>
      <c r="W1090">
        <f>V1095-U1095</f>
        <v/>
      </c>
      <c r="X1090">
        <f>ROUND((W1095*T1095),0)</f>
        <v/>
      </c>
      <c r="Y1090">
        <f>ROUND((X1095/100)*2.3,0)</f>
        <v/>
      </c>
      <c r="AC1090">
        <f>X1095+Y1095+Z1095+AA1095+AB1095</f>
        <v/>
      </c>
      <c r="AD1090" t="inlineStr">
        <is>
          <t>НН</t>
        </is>
      </c>
      <c r="AE1090" t="inlineStr"/>
      <c r="AF1090" s="33" t="n">
        <v>45076</v>
      </c>
      <c r="AI1090" t="inlineStr">
        <is>
          <t>дэж012640</t>
        </is>
      </c>
      <c r="AJ1090" t="n">
        <v>0</v>
      </c>
      <c r="AK1090" t="inlineStr">
        <is>
          <t>дэж012489</t>
        </is>
      </c>
      <c r="AL1090" t="inlineStr"/>
      <c r="AM1090" t="inlineStr"/>
    </row>
    <row r="1091">
      <c r="A1091" t="n">
        <v>1</v>
      </c>
      <c r="B1091" t="inlineStr">
        <is>
          <t>01</t>
        </is>
      </c>
      <c r="C1091" t="inlineStr">
        <is>
          <t>DS0701OR0001086</t>
        </is>
      </c>
      <c r="D1091" t="inlineStr">
        <is>
          <t>Энергоснабжение</t>
        </is>
      </c>
      <c r="E1091" t="inlineStr">
        <is>
          <t>Филиал ПАО "Россети СК"-"Дагэнерго"</t>
        </is>
      </c>
      <c r="F1091" t="n">
        <v>53301531</v>
      </c>
      <c r="G1091" t="inlineStr">
        <is>
          <t>Прочие потребители</t>
        </is>
      </c>
      <c r="H1091" t="inlineStr">
        <is>
          <t xml:space="preserve">МК ДОУ"Д/с №11 "Колокольчик"  Камилова Ш.Д  </t>
        </is>
      </c>
      <c r="K1091" t="inlineStr">
        <is>
          <t>ПС 110/35/6кВ "ЗФС"</t>
        </is>
      </c>
      <c r="N1091" t="inlineStr">
        <is>
          <t>г.Кизилюрт</t>
        </is>
      </c>
      <c r="O1091" t="inlineStr">
        <is>
          <t>ул.Г.Цадаса</t>
        </is>
      </c>
      <c r="P1091" t="inlineStr">
        <is>
          <t xml:space="preserve"> 4/1</t>
        </is>
      </c>
      <c r="R1091" t="inlineStr">
        <is>
          <t>ЦЭ 6803В ЭР32</t>
        </is>
      </c>
      <c r="S1091" t="n">
        <v>113280496</v>
      </c>
      <c r="T1091" t="n">
        <v>30</v>
      </c>
      <c r="U1091" t="n">
        <v>9180</v>
      </c>
      <c r="V1091" t="n">
        <v>9180</v>
      </c>
      <c r="W1091">
        <f>V1096-U1096</f>
        <v/>
      </c>
      <c r="X1091">
        <f>ROUND((W1096*T1096),0)</f>
        <v/>
      </c>
      <c r="AC1091">
        <f>X1096+Y1096+Z1096+AA1096+AB1096</f>
        <v/>
      </c>
      <c r="AD1091" t="inlineStr">
        <is>
          <t>НН</t>
        </is>
      </c>
      <c r="AE1091" t="inlineStr"/>
      <c r="AF1091" s="33" t="n">
        <v>45069</v>
      </c>
      <c r="AG1091" t="inlineStr">
        <is>
          <t>Акт снятия показаний</t>
        </is>
      </c>
      <c r="AH1091" t="n">
        <v>5</v>
      </c>
      <c r="AK1091" t="inlineStr">
        <is>
          <t>Ак 3368</t>
        </is>
      </c>
      <c r="AL1091" t="inlineStr"/>
      <c r="AM1091" t="inlineStr"/>
    </row>
    <row r="1092">
      <c r="A1092" t="n">
        <v>1</v>
      </c>
      <c r="B1092" t="inlineStr">
        <is>
          <t>01</t>
        </is>
      </c>
      <c r="C1092" t="inlineStr">
        <is>
          <t>DS0701OR0001087</t>
        </is>
      </c>
      <c r="D1092" t="inlineStr">
        <is>
          <t>Энергоснабжение</t>
        </is>
      </c>
      <c r="E1092" t="inlineStr">
        <is>
          <t>Филиал ПАО "Россети СК"-"Дагэнерго"</t>
        </is>
      </c>
      <c r="F1092" t="n">
        <v>53301534</v>
      </c>
      <c r="G1092" t="inlineStr">
        <is>
          <t>Прочие потребители</t>
        </is>
      </c>
      <c r="H1092" t="inlineStr">
        <is>
          <t>Магазин "Выпечка"</t>
        </is>
      </c>
      <c r="K1092" t="inlineStr">
        <is>
          <t>ПС 110/6 кВ "КЧГЭС"</t>
        </is>
      </c>
      <c r="N1092" t="inlineStr">
        <is>
          <t>пгт.Новый Сулак</t>
        </is>
      </c>
      <c r="R1092" t="inlineStr">
        <is>
          <t>Меркурий 201.2</t>
        </is>
      </c>
      <c r="S1092" t="n">
        <v>18644726</v>
      </c>
      <c r="T1092" t="n">
        <v>1</v>
      </c>
      <c r="U1092" t="n">
        <v>7527</v>
      </c>
      <c r="V1092" t="n">
        <v>7527</v>
      </c>
      <c r="W1092">
        <f>V1097-U1097</f>
        <v/>
      </c>
      <c r="X1092">
        <f>ROUND((W1097*T1097),0)</f>
        <v/>
      </c>
      <c r="Y1092">
        <f>ROUND((X1097/100)*2.3,0)</f>
        <v/>
      </c>
      <c r="AC1092">
        <f>X1097+Y1097+Z1097+AA1097+AB1097</f>
        <v/>
      </c>
      <c r="AD1092" t="inlineStr">
        <is>
          <t>НН</t>
        </is>
      </c>
      <c r="AE1092" t="inlineStr"/>
      <c r="AI1092" t="inlineStr">
        <is>
          <t>дэж003272</t>
        </is>
      </c>
      <c r="AJ1092" t="inlineStr">
        <is>
          <t>хх</t>
        </is>
      </c>
      <c r="AL1092" t="inlineStr"/>
      <c r="AM1092" t="inlineStr"/>
    </row>
    <row r="1093">
      <c r="A1093" t="n">
        <v>1</v>
      </c>
      <c r="B1093" t="inlineStr">
        <is>
          <t>01</t>
        </is>
      </c>
      <c r="C1093" t="inlineStr">
        <is>
          <t>DS0701OR0001088</t>
        </is>
      </c>
      <c r="D1093" t="inlineStr">
        <is>
          <t>Энергоснабжение</t>
        </is>
      </c>
      <c r="E1093" t="inlineStr">
        <is>
          <t>Филиал ПАО "Россети СК"-"Дагэнерго"</t>
        </is>
      </c>
      <c r="F1093" t="n">
        <v>53301535</v>
      </c>
      <c r="G1093" t="inlineStr">
        <is>
          <t>Прочие потребители</t>
        </is>
      </c>
      <c r="H1093" t="inlineStr">
        <is>
          <t xml:space="preserve">Рынок   </t>
        </is>
      </c>
      <c r="K1093" t="inlineStr">
        <is>
          <t>ПС 110/35/6кВ "ЗФС"</t>
        </is>
      </c>
      <c r="N1093" t="inlineStr">
        <is>
          <t>г.Кизилюрт</t>
        </is>
      </c>
      <c r="O1093" t="inlineStr">
        <is>
          <t>ул.Г.Цадаса</t>
        </is>
      </c>
      <c r="P1093" t="inlineStr">
        <is>
          <t>73 А</t>
        </is>
      </c>
      <c r="R1093" t="inlineStr">
        <is>
          <t>ЦЭ 6803 ВМ 7 Р32</t>
        </is>
      </c>
      <c r="S1093" t="n">
        <v>103110125</v>
      </c>
      <c r="T1093" t="n">
        <v>1</v>
      </c>
      <c r="U1093" t="n">
        <v>162071</v>
      </c>
      <c r="V1093" t="n">
        <v>162071</v>
      </c>
      <c r="W1093">
        <f>V1098-U1098</f>
        <v/>
      </c>
      <c r="X1093">
        <f>ROUND((W1098*T1098),0)</f>
        <v/>
      </c>
      <c r="Y1093">
        <f>ROUND((X1098/100)*2.3,0)</f>
        <v/>
      </c>
      <c r="AC1093">
        <f>X1098+Y1098+Z1098+AA1098+AB1098</f>
        <v/>
      </c>
      <c r="AD1093" t="inlineStr">
        <is>
          <t>СН2</t>
        </is>
      </c>
      <c r="AE1093" t="inlineStr"/>
      <c r="AI1093" t="inlineStr">
        <is>
          <t>дэж018211</t>
        </is>
      </c>
      <c r="AJ1093" t="inlineStr">
        <is>
          <t>дэж012019</t>
        </is>
      </c>
      <c r="AK1093" t="inlineStr">
        <is>
          <t>дэж0000591</t>
        </is>
      </c>
      <c r="AL1093" t="inlineStr"/>
      <c r="AM1093" t="inlineStr"/>
    </row>
    <row r="1094">
      <c r="A1094" t="n">
        <v>1</v>
      </c>
      <c r="B1094" t="inlineStr">
        <is>
          <t>01</t>
        </is>
      </c>
      <c r="C1094" t="inlineStr">
        <is>
          <t>DS0701OR0001089</t>
        </is>
      </c>
      <c r="D1094" t="inlineStr">
        <is>
          <t>Энергоснабжение</t>
        </is>
      </c>
      <c r="E1094" t="inlineStr">
        <is>
          <t>Филиал ПАО "Россети СК"-"Дагэнерго"</t>
        </is>
      </c>
      <c r="F1094" t="n">
        <v>53301544</v>
      </c>
      <c r="G1094" t="inlineStr">
        <is>
          <t>Прочие потребители</t>
        </is>
      </c>
      <c r="H1094" t="inlineStr">
        <is>
          <t>СТОА "Белетханов" 40 ква</t>
        </is>
      </c>
      <c r="K1094" t="inlineStr">
        <is>
          <t>ПС 110/35/6кВ "ЗФС"</t>
        </is>
      </c>
      <c r="N1094" t="inlineStr">
        <is>
          <t>г.Кизилюрт</t>
        </is>
      </c>
      <c r="O1094" t="inlineStr">
        <is>
          <t>ФАД "Кавказ"</t>
        </is>
      </c>
      <c r="R1094" t="inlineStr">
        <is>
          <t>Меркурий230АR02</t>
        </is>
      </c>
      <c r="S1094" t="n">
        <v>30608973</v>
      </c>
      <c r="T1094" t="n">
        <v>1</v>
      </c>
      <c r="U1094" t="n">
        <v>40720</v>
      </c>
      <c r="V1094" t="n">
        <v>40720</v>
      </c>
      <c r="W1094">
        <f>V1099-U1099</f>
        <v/>
      </c>
      <c r="X1094">
        <f>ROUND((W1099*T1099),0)</f>
        <v/>
      </c>
      <c r="Y1094">
        <f>IF(Z1099=0,ROUND((X1099/100)*2.3,0),0)</f>
        <v/>
      </c>
      <c r="Z1094" t="n">
        <v>268</v>
      </c>
      <c r="AC1094">
        <f>X1099+Y1099+Z1099+AA1099+AB1099</f>
        <v/>
      </c>
      <c r="AD1094" t="inlineStr">
        <is>
          <t>СН2</t>
        </is>
      </c>
      <c r="AE1094" t="inlineStr"/>
      <c r="AF1094" s="33" t="n">
        <v>45076</v>
      </c>
      <c r="AL1094" t="inlineStr"/>
      <c r="AM1094" t="inlineStr"/>
    </row>
    <row r="1095">
      <c r="A1095" t="n">
        <v>1</v>
      </c>
      <c r="B1095" t="inlineStr">
        <is>
          <t>01</t>
        </is>
      </c>
      <c r="C1095" t="inlineStr">
        <is>
          <t>DS0701OR0001090</t>
        </is>
      </c>
      <c r="D1095" t="inlineStr">
        <is>
          <t>Энергоснабжение</t>
        </is>
      </c>
      <c r="E1095" t="inlineStr">
        <is>
          <t>Филиал ПАО "Россети СК"-"Дагэнерго"</t>
        </is>
      </c>
      <c r="F1095" t="n">
        <v>53301547</v>
      </c>
      <c r="G1095" t="inlineStr">
        <is>
          <t>Прочие потребители</t>
        </is>
      </c>
      <c r="H1095" t="inlineStr">
        <is>
          <t>АЗС "Грандоил-2"    (63 ква)</t>
        </is>
      </c>
      <c r="K1095" t="inlineStr">
        <is>
          <t>ПС 110/35/6кВ "ЗФС"</t>
        </is>
      </c>
      <c r="N1095" t="inlineStr">
        <is>
          <t>г.Кизилюрт</t>
        </is>
      </c>
      <c r="O1095" t="inlineStr">
        <is>
          <t>ФАД "Кавказ"</t>
        </is>
      </c>
      <c r="R1095" t="inlineStr">
        <is>
          <t xml:space="preserve">Меркурий 230 АR-02R </t>
        </is>
      </c>
      <c r="S1095" t="n">
        <v>21233703</v>
      </c>
      <c r="T1095" t="n">
        <v>1</v>
      </c>
      <c r="U1095" t="n">
        <v>424821</v>
      </c>
      <c r="V1095" t="n">
        <v>424821</v>
      </c>
      <c r="W1095">
        <f>V1100-U1100</f>
        <v/>
      </c>
      <c r="X1095">
        <f>ROUND((W1100*T1100),0)</f>
        <v/>
      </c>
      <c r="Y1095">
        <f>IF(Z1100=0,ROUND((X1100/100)*2.3,0),0)</f>
        <v/>
      </c>
      <c r="Z1095" t="n">
        <v>482</v>
      </c>
      <c r="AC1095">
        <f>X1100+Y1100+Z1100+AA1100+AB1100</f>
        <v/>
      </c>
      <c r="AD1095" t="inlineStr">
        <is>
          <t>СН2</t>
        </is>
      </c>
      <c r="AE1095" t="inlineStr"/>
      <c r="AF1095" s="33" t="n">
        <v>45070</v>
      </c>
      <c r="AI1095" t="inlineStr">
        <is>
          <t>дэж012092</t>
        </is>
      </c>
      <c r="AL1095" t="inlineStr"/>
      <c r="AM1095" t="inlineStr"/>
    </row>
    <row r="1096">
      <c r="A1096" t="n">
        <v>1</v>
      </c>
      <c r="B1096" t="inlineStr">
        <is>
          <t>01</t>
        </is>
      </c>
      <c r="C1096" t="inlineStr">
        <is>
          <t>DS0701OR0001091</t>
        </is>
      </c>
      <c r="D1096" t="inlineStr">
        <is>
          <t>Энергоснабжение</t>
        </is>
      </c>
      <c r="E1096" t="inlineStr">
        <is>
          <t>Филиал ПАО "Россети СК"-"Дагэнерго"</t>
        </is>
      </c>
      <c r="F1096" t="n">
        <v>53301549</v>
      </c>
      <c r="G1096" t="inlineStr">
        <is>
          <t>Прочие потребители</t>
        </is>
      </c>
      <c r="H1096" t="inlineStr">
        <is>
          <t xml:space="preserve">Магазин "Адидас" </t>
        </is>
      </c>
      <c r="K1096" t="inlineStr">
        <is>
          <t>ПС 110/35/6кВ "ЗФС"</t>
        </is>
      </c>
      <c r="N1096" t="inlineStr">
        <is>
          <t>г.Кизилюрт</t>
        </is>
      </c>
      <c r="O1096" t="inlineStr">
        <is>
          <t>ул.Малагусейнова</t>
        </is>
      </c>
      <c r="R1096" t="inlineStr">
        <is>
          <t>Меркурий 201.2</t>
        </is>
      </c>
      <c r="S1096" t="n">
        <v>31894514</v>
      </c>
      <c r="T1096" t="n">
        <v>1</v>
      </c>
      <c r="U1096" t="n">
        <v>5889</v>
      </c>
      <c r="V1096" t="n">
        <v>5889</v>
      </c>
      <c r="W1096">
        <f>V1101-U1101</f>
        <v/>
      </c>
      <c r="X1096">
        <f>ROUND((W1101*T1101),0)</f>
        <v/>
      </c>
      <c r="Y1096">
        <f>ROUND((X1101/100)*2.3,0)</f>
        <v/>
      </c>
      <c r="AC1096">
        <f>X1101+Y1101+Z1101+AA1101+AB1101</f>
        <v/>
      </c>
      <c r="AD1096" t="inlineStr">
        <is>
          <t>НН</t>
        </is>
      </c>
      <c r="AE1096" t="inlineStr"/>
      <c r="AI1096" t="inlineStr">
        <is>
          <t>отиск</t>
        </is>
      </c>
      <c r="AJ1096" t="inlineStr">
        <is>
          <t>003644</t>
        </is>
      </c>
      <c r="AL1096" t="inlineStr"/>
      <c r="AM1096" t="inlineStr"/>
    </row>
    <row r="1097">
      <c r="A1097" t="n">
        <v>1</v>
      </c>
      <c r="B1097" t="inlineStr">
        <is>
          <t>01</t>
        </is>
      </c>
      <c r="C1097" t="inlineStr">
        <is>
          <t>DS0701OR0001092</t>
        </is>
      </c>
      <c r="D1097" t="inlineStr">
        <is>
          <t>Энергоснабжение</t>
        </is>
      </c>
      <c r="E1097" t="inlineStr">
        <is>
          <t>Филиал ПАО "Россети СК"-"Дагэнерго"</t>
        </is>
      </c>
      <c r="F1097" t="n">
        <v>53301553</v>
      </c>
      <c r="G1097" t="inlineStr">
        <is>
          <t>Прочие потребители</t>
        </is>
      </c>
      <c r="H1097" t="inlineStr">
        <is>
          <t>Столярный цех "Уют" у КФХ "Стимул" (63ква)</t>
        </is>
      </c>
      <c r="K1097" t="inlineStr">
        <is>
          <t>ПС 110/35/6кВ "ЗФС"</t>
        </is>
      </c>
      <c r="N1097" t="inlineStr">
        <is>
          <t>г.Кизилюрт</t>
        </is>
      </c>
      <c r="O1097" t="inlineStr">
        <is>
          <t>район кора</t>
        </is>
      </c>
      <c r="R1097" t="inlineStr">
        <is>
          <t xml:space="preserve">ЦЭ 6803 В </t>
        </is>
      </c>
      <c r="S1097" t="n">
        <v>11552162126082</v>
      </c>
      <c r="T1097" t="n">
        <v>1</v>
      </c>
      <c r="U1097" t="n">
        <v>17500</v>
      </c>
      <c r="V1097" t="n">
        <v>17500</v>
      </c>
      <c r="W1097">
        <f>V1102-U1102</f>
        <v/>
      </c>
      <c r="X1097">
        <f>ROUND((W1102*T1102),0)</f>
        <v/>
      </c>
      <c r="Y1097">
        <f>IF(Z1102=0,ROUND((X1102/100)*2.3,0),0)</f>
        <v/>
      </c>
      <c r="Z1097" t="n">
        <v>431</v>
      </c>
      <c r="AC1097">
        <f>X1102+Y1102+Z1102+AA1102+AB1102</f>
        <v/>
      </c>
      <c r="AD1097" t="inlineStr">
        <is>
          <t>СН2</t>
        </is>
      </c>
      <c r="AE1097" t="inlineStr"/>
      <c r="AF1097" s="33" t="n">
        <v>45070</v>
      </c>
      <c r="AI1097" t="n">
        <v>38137915</v>
      </c>
      <c r="AJ1097" t="n">
        <v>190846</v>
      </c>
      <c r="AL1097" t="inlineStr"/>
      <c r="AM1097" t="inlineStr"/>
    </row>
    <row r="1098">
      <c r="A1098" t="n">
        <v>1</v>
      </c>
      <c r="B1098" t="inlineStr">
        <is>
          <t>01</t>
        </is>
      </c>
      <c r="C1098" t="inlineStr">
        <is>
          <t>DS0701OR0001093</t>
        </is>
      </c>
      <c r="D1098" t="inlineStr">
        <is>
          <t>Энергоснабжение</t>
        </is>
      </c>
      <c r="E1098" t="inlineStr">
        <is>
          <t>Филиал ПАО "Россети СК"-"Дагэнерго"</t>
        </is>
      </c>
      <c r="F1098" t="n">
        <v>53301559</v>
      </c>
      <c r="G1098" t="inlineStr">
        <is>
          <t>Прочие потребители</t>
        </is>
      </c>
      <c r="H1098" t="inlineStr">
        <is>
          <t>СТОА "Бавтугай" (Хоз.маг)</t>
        </is>
      </c>
      <c r="K1098" t="inlineStr">
        <is>
          <t>ПС 110/6 кВ "КЧГЭС"</t>
        </is>
      </c>
      <c r="N1098" t="inlineStr">
        <is>
          <t>с.Бавтугай</t>
        </is>
      </c>
      <c r="O1098" t="inlineStr">
        <is>
          <t>ул.Чохского</t>
        </is>
      </c>
      <c r="R1098" t="inlineStr">
        <is>
          <t>Нева 306 ISO</t>
        </is>
      </c>
      <c r="S1098" t="inlineStr">
        <is>
          <t>00002901</t>
        </is>
      </c>
      <c r="T1098" t="n">
        <v>1</v>
      </c>
      <c r="U1098" t="n">
        <v>24695</v>
      </c>
      <c r="V1098" t="n">
        <v>24695</v>
      </c>
      <c r="W1098">
        <f>V1103-U1103</f>
        <v/>
      </c>
      <c r="X1098">
        <f>ROUND((W1103*T1103),0)</f>
        <v/>
      </c>
      <c r="Y1098">
        <f>ROUND((X1103/100)*2.3,0)</f>
        <v/>
      </c>
      <c r="AC1098">
        <f>X1103+Y1103+Z1103+AA1103+AB1103</f>
        <v/>
      </c>
      <c r="AD1098" t="inlineStr">
        <is>
          <t>НН</t>
        </is>
      </c>
      <c r="AE1098" t="inlineStr"/>
      <c r="AI1098" t="inlineStr">
        <is>
          <t>дэж003426</t>
        </is>
      </c>
      <c r="AL1098" t="inlineStr"/>
      <c r="AM1098" t="inlineStr"/>
    </row>
    <row r="1099">
      <c r="A1099" t="n">
        <v>1</v>
      </c>
      <c r="B1099" t="inlineStr">
        <is>
          <t>01</t>
        </is>
      </c>
      <c r="C1099" t="inlineStr">
        <is>
          <t>DS0701OR0001094</t>
        </is>
      </c>
      <c r="D1099" t="inlineStr">
        <is>
          <t>Энергоснабжение</t>
        </is>
      </c>
      <c r="E1099" t="inlineStr">
        <is>
          <t>Филиал ПАО "Россети СК"-"Дагэнерго"</t>
        </is>
      </c>
      <c r="F1099" t="n">
        <v>53301560</v>
      </c>
      <c r="G1099" t="inlineStr">
        <is>
          <t>Прочие потребители</t>
        </is>
      </c>
      <c r="H1099" t="inlineStr">
        <is>
          <t xml:space="preserve">Торговый дом  </t>
        </is>
      </c>
      <c r="K1099" t="inlineStr">
        <is>
          <t>ПС 110/35/6кВ "ЗФС"</t>
        </is>
      </c>
      <c r="N1099" t="inlineStr">
        <is>
          <t>г.Кизилюрт</t>
        </is>
      </c>
      <c r="O1099" t="inlineStr">
        <is>
          <t>пл.Героев</t>
        </is>
      </c>
      <c r="R1099" t="inlineStr">
        <is>
          <t xml:space="preserve">Меркурий 230 АR-02R </t>
        </is>
      </c>
      <c r="S1099" t="n">
        <v>17613833</v>
      </c>
      <c r="T1099" t="n">
        <v>1</v>
      </c>
      <c r="U1099" t="n">
        <v>197085</v>
      </c>
      <c r="V1099" t="n">
        <v>197085</v>
      </c>
      <c r="W1099">
        <f>V1104-U1104</f>
        <v/>
      </c>
      <c r="X1099">
        <f>ROUND((W1104*T1104),0)</f>
        <v/>
      </c>
      <c r="Y1099">
        <f>ROUND((X1104/100)*2.3,0)</f>
        <v/>
      </c>
      <c r="AC1099">
        <f>X1104+Y1104+Z1104+AA1104+AB1104</f>
        <v/>
      </c>
      <c r="AD1099" t="inlineStr">
        <is>
          <t>НН</t>
        </is>
      </c>
      <c r="AE1099" t="inlineStr"/>
      <c r="AF1099" s="33" t="n">
        <v>45075</v>
      </c>
      <c r="AI1099" t="n">
        <v>5548550</v>
      </c>
      <c r="AJ1099" t="n">
        <v>3662167</v>
      </c>
      <c r="AL1099" t="inlineStr"/>
      <c r="AM1099" t="inlineStr"/>
    </row>
    <row r="1100">
      <c r="A1100" t="n">
        <v>1</v>
      </c>
      <c r="B1100" t="inlineStr">
        <is>
          <t>01</t>
        </is>
      </c>
      <c r="C1100" t="inlineStr">
        <is>
          <t>DS0701OR0001095</t>
        </is>
      </c>
      <c r="D1100" t="inlineStr">
        <is>
          <t>Энергоснабжение</t>
        </is>
      </c>
      <c r="E1100" t="inlineStr">
        <is>
          <t>Филиал ПАО "Россети СК"-"Дагэнерго"</t>
        </is>
      </c>
      <c r="F1100" t="n">
        <v>53301563</v>
      </c>
      <c r="G1100" t="inlineStr">
        <is>
          <t>Прочие потребители</t>
        </is>
      </c>
      <c r="H1100" t="inlineStr">
        <is>
          <t>Аптека-магазин п.Бавтугай</t>
        </is>
      </c>
      <c r="K1100" t="inlineStr">
        <is>
          <t>ПС 110/6 кВ "КЧГЭС"</t>
        </is>
      </c>
      <c r="N1100" t="inlineStr">
        <is>
          <t>п.Бавтугай</t>
        </is>
      </c>
      <c r="O1100" t="inlineStr">
        <is>
          <t>ул.Карла Маркса</t>
        </is>
      </c>
      <c r="P1100" t="n">
        <v>4</v>
      </c>
      <c r="R1100" t="inlineStr">
        <is>
          <t>СЕ 101 R5 145 M6</t>
        </is>
      </c>
      <c r="S1100" t="inlineStr">
        <is>
          <t>007791063018853</t>
        </is>
      </c>
      <c r="T1100" t="n">
        <v>1</v>
      </c>
      <c r="U1100" t="n">
        <v>15857</v>
      </c>
      <c r="V1100" t="n">
        <v>15857</v>
      </c>
      <c r="W1100">
        <f>V1105-U1105</f>
        <v/>
      </c>
      <c r="X1100">
        <f>ROUND((W1105*T1105),0)</f>
        <v/>
      </c>
      <c r="Y1100">
        <f>ROUND((X1105/100)*2.3,0)</f>
        <v/>
      </c>
      <c r="AC1100">
        <f>X1105+Y1105+Z1105+AA1105+AB1105</f>
        <v/>
      </c>
      <c r="AD1100" t="inlineStr">
        <is>
          <t>НН</t>
        </is>
      </c>
      <c r="AE1100" t="inlineStr"/>
      <c r="AF1100" s="33" t="n">
        <v>45072</v>
      </c>
      <c r="AI1100" t="inlineStr">
        <is>
          <t>дэж012074</t>
        </is>
      </c>
      <c r="AL1100" t="inlineStr"/>
      <c r="AM1100" t="inlineStr"/>
    </row>
    <row r="1101">
      <c r="A1101" t="n">
        <v>1</v>
      </c>
      <c r="B1101" t="inlineStr">
        <is>
          <t>01</t>
        </is>
      </c>
      <c r="C1101" t="inlineStr">
        <is>
          <t>DS0701OR0001096</t>
        </is>
      </c>
      <c r="D1101" t="inlineStr">
        <is>
          <t>Энергоснабжение</t>
        </is>
      </c>
      <c r="E1101" t="inlineStr">
        <is>
          <t>Филиал ПАО "Россети СК"-"Дагэнерго"</t>
        </is>
      </c>
      <c r="F1101" t="n">
        <v>53301564</v>
      </c>
      <c r="G1101" t="inlineStr">
        <is>
          <t>Прочие потребители</t>
        </is>
      </c>
      <c r="H1101" t="inlineStr">
        <is>
          <t xml:space="preserve">Магазин "МТС" </t>
        </is>
      </c>
      <c r="K1101" t="inlineStr">
        <is>
          <t>ПС 35/6 кВ "Город"</t>
        </is>
      </c>
      <c r="N1101" t="inlineStr">
        <is>
          <t>г.Кизилюрт</t>
        </is>
      </c>
      <c r="O1101" t="inlineStr">
        <is>
          <t>ул.Полежаева</t>
        </is>
      </c>
      <c r="R1101" t="inlineStr">
        <is>
          <t>Меркурий 231 АM-01</t>
        </is>
      </c>
      <c r="S1101" t="n">
        <v>26151781</v>
      </c>
      <c r="T1101" t="n">
        <v>1</v>
      </c>
      <c r="U1101" t="n">
        <v>30611</v>
      </c>
      <c r="V1101" t="n">
        <v>30611</v>
      </c>
      <c r="W1101">
        <f>V1106-U1106</f>
        <v/>
      </c>
      <c r="X1101">
        <f>ROUND((W1106*T1106),0)</f>
        <v/>
      </c>
      <c r="Y1101">
        <f>ROUND((X1106/100)*2.3,0)</f>
        <v/>
      </c>
      <c r="AC1101">
        <f>X1106+Y1106+Z1106+AA1106+AB1106</f>
        <v/>
      </c>
      <c r="AD1101" t="inlineStr">
        <is>
          <t>НН</t>
        </is>
      </c>
      <c r="AE1101" t="inlineStr"/>
      <c r="AF1101" s="33" t="n">
        <v>45075</v>
      </c>
      <c r="AI1101" t="inlineStr">
        <is>
          <t>дэж003120</t>
        </is>
      </c>
      <c r="AJ1101" t="inlineStr">
        <is>
          <t>дэж0000523</t>
        </is>
      </c>
      <c r="AL1101" t="inlineStr"/>
      <c r="AM1101" t="inlineStr"/>
    </row>
    <row r="1102">
      <c r="A1102" t="n">
        <v>1</v>
      </c>
      <c r="B1102" t="inlineStr">
        <is>
          <t>01</t>
        </is>
      </c>
      <c r="C1102" t="inlineStr">
        <is>
          <t>DS0701OR0001097</t>
        </is>
      </c>
      <c r="D1102" t="inlineStr">
        <is>
          <t>Энергоснабжение</t>
        </is>
      </c>
      <c r="E1102" t="inlineStr">
        <is>
          <t>Филиал ПАО "Россети СК"-"Дагэнерго"</t>
        </is>
      </c>
      <c r="F1102" t="n">
        <v>53301606</v>
      </c>
      <c r="G1102" t="inlineStr">
        <is>
          <t>Прочие потребители</t>
        </is>
      </c>
      <c r="H1102" t="inlineStr">
        <is>
          <t>ООО "Евроклиника"   2 эт.</t>
        </is>
      </c>
      <c r="K1102" t="inlineStr">
        <is>
          <t>ПС 35/6 кВ "Город"</t>
        </is>
      </c>
      <c r="N1102" t="inlineStr">
        <is>
          <t>г.Кизилюрт</t>
        </is>
      </c>
      <c r="O1102" t="inlineStr">
        <is>
          <t>ул.Аскерханова</t>
        </is>
      </c>
      <c r="P1102" t="inlineStr">
        <is>
          <t xml:space="preserve"> 1/5</t>
        </is>
      </c>
      <c r="R1102" t="inlineStr">
        <is>
          <t>СЕ 101 R5 145 M6</t>
        </is>
      </c>
      <c r="S1102" t="inlineStr">
        <is>
          <t>007791057000129</t>
        </is>
      </c>
      <c r="T1102" t="n">
        <v>1</v>
      </c>
      <c r="U1102" t="n">
        <v>9151</v>
      </c>
      <c r="V1102" t="n">
        <v>9151</v>
      </c>
      <c r="W1102">
        <f>V1107-U1107</f>
        <v/>
      </c>
      <c r="X1102">
        <f>ROUND((W1107*T1107),0)</f>
        <v/>
      </c>
      <c r="Y1102">
        <f>ROUND((X1107/100)*2.3,0)</f>
        <v/>
      </c>
      <c r="AC1102">
        <f>X1107+Y1107+Z1107+AA1107+AB1107</f>
        <v/>
      </c>
      <c r="AD1102" t="inlineStr">
        <is>
          <t>НН</t>
        </is>
      </c>
      <c r="AE1102" t="inlineStr"/>
      <c r="AF1102" s="33" t="n">
        <v>45076</v>
      </c>
      <c r="AI1102" t="inlineStr">
        <is>
          <t>дэж012183</t>
        </is>
      </c>
      <c r="AL1102" t="inlineStr"/>
      <c r="AM1102" t="inlineStr"/>
    </row>
    <row r="1103">
      <c r="A1103" t="n">
        <v>1</v>
      </c>
      <c r="B1103" t="inlineStr">
        <is>
          <t>01</t>
        </is>
      </c>
      <c r="C1103" t="inlineStr">
        <is>
          <t>DS0701OR0001098</t>
        </is>
      </c>
      <c r="D1103" t="inlineStr">
        <is>
          <t>Энергоснабжение</t>
        </is>
      </c>
      <c r="E1103" t="inlineStr">
        <is>
          <t>Филиал ПАО "Россети СК"-"Дагэнерго"</t>
        </is>
      </c>
      <c r="F1103" t="n">
        <v>53310027</v>
      </c>
      <c r="G1103" t="inlineStr">
        <is>
          <t>Прочие потребители</t>
        </is>
      </c>
      <c r="H1103" t="inlineStr">
        <is>
          <t xml:space="preserve">ОАО " Кизилюртовское " АТП  </t>
        </is>
      </c>
      <c r="K1103" t="inlineStr">
        <is>
          <t>ПС 110/6 кВ "КЧГЭС"</t>
        </is>
      </c>
      <c r="N1103" t="inlineStr">
        <is>
          <t>Бавтугай</t>
        </is>
      </c>
      <c r="R1103" t="inlineStr">
        <is>
          <t>ЦЭ 6803 ЭР 32</t>
        </is>
      </c>
      <c r="S1103" t="inlineStr">
        <is>
          <t>011552183333662</t>
        </is>
      </c>
      <c r="T1103" t="n">
        <v>1</v>
      </c>
      <c r="U1103" t="n">
        <v>2026</v>
      </c>
      <c r="V1103" t="n">
        <v>2026</v>
      </c>
      <c r="W1103">
        <f>V1108-U1108</f>
        <v/>
      </c>
      <c r="X1103">
        <f>ROUND((W1108*T1108),0)</f>
        <v/>
      </c>
      <c r="Y1103">
        <f>ROUND((X1108/100)*2.3,0)</f>
        <v/>
      </c>
      <c r="AC1103">
        <f>X1108+Y1108+Z1108+AA1108+AB1108</f>
        <v/>
      </c>
      <c r="AD1103" t="inlineStr">
        <is>
          <t>НН</t>
        </is>
      </c>
      <c r="AE1103" t="inlineStr"/>
      <c r="AF1103" s="33" t="n">
        <v>45072</v>
      </c>
      <c r="AI1103" t="inlineStr">
        <is>
          <t>018266</t>
        </is>
      </c>
      <c r="AL1103" t="inlineStr"/>
      <c r="AM1103" t="inlineStr"/>
    </row>
    <row r="1104">
      <c r="A1104" t="n">
        <v>1</v>
      </c>
      <c r="B1104" t="inlineStr">
        <is>
          <t>01</t>
        </is>
      </c>
      <c r="C1104" t="inlineStr">
        <is>
          <t>DS0701OR0001099</t>
        </is>
      </c>
      <c r="D1104" t="inlineStr">
        <is>
          <t>Энергоснабжение</t>
        </is>
      </c>
      <c r="E1104" t="inlineStr">
        <is>
          <t>Филиал ПАО "Россети СК"-"Дагэнерго"</t>
        </is>
      </c>
      <c r="F1104" t="n">
        <v>53310028</v>
      </c>
      <c r="G1104" t="inlineStr">
        <is>
          <t>Прочие потребители</t>
        </is>
      </c>
      <c r="H1104" t="inlineStr">
        <is>
          <t xml:space="preserve">МУП "Кизилюрттранс"     </t>
        </is>
      </c>
      <c r="K1104" t="inlineStr">
        <is>
          <t>ПС 110/35/6кВ "ЗФС"</t>
        </is>
      </c>
      <c r="N1104" t="inlineStr">
        <is>
          <t>г.Кизилюрт</t>
        </is>
      </c>
      <c r="R1104" t="inlineStr">
        <is>
          <t>ЦЭ 6803ВШ М7 Р32</t>
        </is>
      </c>
      <c r="S1104" t="n">
        <v>46084150</v>
      </c>
      <c r="T1104" t="n">
        <v>1</v>
      </c>
      <c r="U1104" t="n">
        <v>156241</v>
      </c>
      <c r="V1104" t="n">
        <v>156241</v>
      </c>
      <c r="W1104">
        <f>V1109-U1109</f>
        <v/>
      </c>
      <c r="X1104">
        <f>ROUND((W1109*T1109),0)</f>
        <v/>
      </c>
      <c r="Y1104">
        <f>ROUND((X1109/100)*2.3,0)</f>
        <v/>
      </c>
      <c r="AC1104">
        <f>X1109+Y1109+Z1109+AA1109+AB1109</f>
        <v/>
      </c>
      <c r="AD1104" t="inlineStr">
        <is>
          <t>НН</t>
        </is>
      </c>
      <c r="AE1104" t="inlineStr"/>
      <c r="AL1104" t="inlineStr"/>
      <c r="AM1104" t="inlineStr"/>
    </row>
    <row r="1105">
      <c r="A1105" t="n">
        <v>1</v>
      </c>
      <c r="B1105" t="inlineStr">
        <is>
          <t>01</t>
        </is>
      </c>
      <c r="C1105" t="inlineStr">
        <is>
          <t>DS0701OR0001100</t>
        </is>
      </c>
      <c r="D1105" t="inlineStr">
        <is>
          <t>Энергоснабжение</t>
        </is>
      </c>
      <c r="E1105" t="inlineStr">
        <is>
          <t>Филиал ПАО "Россети СК"-"Дагэнерго"</t>
        </is>
      </c>
      <c r="F1105" t="n">
        <v>53310029</v>
      </c>
      <c r="G1105" t="inlineStr">
        <is>
          <t>Прочие потребители</t>
        </is>
      </c>
      <c r="H1105" t="inlineStr">
        <is>
          <t xml:space="preserve">ООО "Кизилюрттранс"  </t>
        </is>
      </c>
      <c r="K1105" t="inlineStr">
        <is>
          <t>ПС 110/35/6кВ "ЗФС"</t>
        </is>
      </c>
      <c r="N1105" t="inlineStr">
        <is>
          <t>г.Кизилюрт</t>
        </is>
      </c>
      <c r="O1105" t="inlineStr">
        <is>
          <t>за химзаводом</t>
        </is>
      </c>
      <c r="R1105" t="inlineStr">
        <is>
          <t>ЦЭ 6803 В Ш М7</t>
        </is>
      </c>
      <c r="S1105" t="inlineStr">
        <is>
          <t>009131066011965</t>
        </is>
      </c>
      <c r="T1105" t="n">
        <v>1</v>
      </c>
      <c r="U1105" t="n">
        <v>81197</v>
      </c>
      <c r="V1105" t="n">
        <v>81197</v>
      </c>
      <c r="W1105">
        <f>V1110-U1110</f>
        <v/>
      </c>
      <c r="X1105">
        <f>ROUND((W1110*T1110),0)</f>
        <v/>
      </c>
      <c r="Y1105">
        <f>ROUND((X1110/100)*2.3,0)</f>
        <v/>
      </c>
      <c r="AC1105">
        <f>X1110+Y1110+Z1110+AA1110+AB1110</f>
        <v/>
      </c>
      <c r="AD1105" t="inlineStr">
        <is>
          <t>СН2</t>
        </is>
      </c>
      <c r="AE1105" t="inlineStr"/>
      <c r="AF1105" s="33" t="n">
        <v>45068</v>
      </c>
      <c r="AI1105" t="inlineStr">
        <is>
          <t>аи 7277</t>
        </is>
      </c>
      <c r="AK1105" t="inlineStr">
        <is>
          <t>дэж018805</t>
        </is>
      </c>
      <c r="AL1105" t="inlineStr"/>
      <c r="AM1105" t="inlineStr"/>
    </row>
    <row r="1106">
      <c r="A1106" t="n">
        <v>1</v>
      </c>
      <c r="B1106" t="inlineStr">
        <is>
          <t>01</t>
        </is>
      </c>
      <c r="C1106" t="inlineStr">
        <is>
          <t>DS0701OR0001101</t>
        </is>
      </c>
      <c r="D1106" t="inlineStr">
        <is>
          <t>Энергоснабжение</t>
        </is>
      </c>
      <c r="E1106" t="inlineStr">
        <is>
          <t>Филиал ПАО "Россети СК"-"Дагэнерго"</t>
        </is>
      </c>
      <c r="F1106" t="n">
        <v>53330191</v>
      </c>
      <c r="G1106" t="inlineStr">
        <is>
          <t>Прочие потребители</t>
        </is>
      </c>
      <c r="H1106" t="inlineStr">
        <is>
          <t xml:space="preserve">Ислам.Инст.им.И.Шамиля  </t>
        </is>
      </c>
      <c r="K1106" t="inlineStr">
        <is>
          <t>ПС 110/35/6кВ "ЗФС"</t>
        </is>
      </c>
      <c r="N1106" t="inlineStr">
        <is>
          <t>г.Кизилюрт</t>
        </is>
      </c>
      <c r="O1106" t="inlineStr">
        <is>
          <t xml:space="preserve">ул.Гагарина </t>
        </is>
      </c>
      <c r="R1106" t="inlineStr">
        <is>
          <t>ЦЭ 6803 В</t>
        </is>
      </c>
      <c r="S1106" t="n">
        <v>6028000469</v>
      </c>
      <c r="T1106" t="n">
        <v>30</v>
      </c>
      <c r="U1106" t="n">
        <v>4406</v>
      </c>
      <c r="V1106" t="n">
        <v>4406</v>
      </c>
      <c r="W1106">
        <f>V1111-U1111</f>
        <v/>
      </c>
      <c r="X1106">
        <f>ROUND((W1111*T1111),0)</f>
        <v/>
      </c>
      <c r="Y1106">
        <f>ROUND((X1111/100)*2.3,0)</f>
        <v/>
      </c>
      <c r="AC1106">
        <f>X1111+Y1111+Z1111+AA1111+AB1111</f>
        <v/>
      </c>
      <c r="AD1106" t="inlineStr">
        <is>
          <t>НН</t>
        </is>
      </c>
      <c r="AE1106" t="inlineStr"/>
      <c r="AL1106" t="inlineStr"/>
      <c r="AM1106" t="inlineStr"/>
    </row>
    <row r="1107">
      <c r="A1107" t="n">
        <v>1</v>
      </c>
      <c r="B1107" t="inlineStr">
        <is>
          <t>01</t>
        </is>
      </c>
      <c r="C1107" t="inlineStr">
        <is>
          <t>DS0701OR0001102</t>
        </is>
      </c>
      <c r="D1107" t="inlineStr">
        <is>
          <t>Энергоснабжение</t>
        </is>
      </c>
      <c r="E1107" t="inlineStr">
        <is>
          <t>Филиал ПАО "Россети СК"-"Дагэнерго"</t>
        </is>
      </c>
      <c r="F1107" t="n">
        <v>546025214</v>
      </c>
      <c r="G1107" t="inlineStr">
        <is>
          <t>Прочие потребители</t>
        </is>
      </c>
      <c r="H1107" t="inlineStr">
        <is>
          <t>Кооператив "Новый квартал"  (100ква)</t>
        </is>
      </c>
      <c r="K1107" t="inlineStr">
        <is>
          <t>ПС 110/35/6кВ "ЗФС"</t>
        </is>
      </c>
      <c r="N1107" t="inlineStr">
        <is>
          <t>г.Кизилюрт</t>
        </is>
      </c>
      <c r="O1107" t="inlineStr">
        <is>
          <t>ул.Г.Цадаса</t>
        </is>
      </c>
      <c r="P1107" t="n">
        <v>91</v>
      </c>
      <c r="R1107" t="inlineStr">
        <is>
          <t>ЦЭ6803 В ЭР32</t>
        </is>
      </c>
      <c r="S1107" t="n">
        <v>11554129422845</v>
      </c>
      <c r="T1107" t="n">
        <v>1</v>
      </c>
      <c r="U1107" t="n">
        <v>50729</v>
      </c>
      <c r="V1107" t="n">
        <v>50729</v>
      </c>
      <c r="W1107">
        <f>V1112-U1112</f>
        <v/>
      </c>
      <c r="X1107">
        <f>ROUND((W1112*T1112),0)</f>
        <v/>
      </c>
      <c r="Y1107">
        <f>ROUND((X1112/100)*2.3,0)</f>
        <v/>
      </c>
      <c r="AC1107">
        <f>X1112+Y1112+Z1112+AA1112+AB1112</f>
        <v/>
      </c>
      <c r="AD1107" t="inlineStr">
        <is>
          <t>СН2</t>
        </is>
      </c>
      <c r="AE1107" t="inlineStr"/>
      <c r="AI1107" t="inlineStr">
        <is>
          <t>ст109</t>
        </is>
      </c>
      <c r="AJ1107" t="inlineStr">
        <is>
          <t>хх</t>
        </is>
      </c>
      <c r="AL1107" t="inlineStr"/>
      <c r="AM1107" t="inlineStr"/>
    </row>
    <row r="1108">
      <c r="A1108" t="n">
        <v>1</v>
      </c>
      <c r="B1108" t="inlineStr">
        <is>
          <t>01</t>
        </is>
      </c>
      <c r="C1108" t="inlineStr">
        <is>
          <t>DS0701OR0001103</t>
        </is>
      </c>
      <c r="D1108" t="inlineStr">
        <is>
          <t>Энергоснабжение</t>
        </is>
      </c>
      <c r="E1108" t="inlineStr">
        <is>
          <t>Филиал ПАО "Россети СК"-"Дагэнерго"</t>
        </is>
      </c>
      <c r="F1108" t="n">
        <v>50139001614</v>
      </c>
      <c r="G1108" t="inlineStr">
        <is>
          <t>Прочие потребители</t>
        </is>
      </c>
      <c r="H1108" t="inlineStr">
        <is>
          <t xml:space="preserve">Мини-Футбол около шк.№7 </t>
        </is>
      </c>
      <c r="K1108" t="inlineStr">
        <is>
          <t>ПС 110/35/6кВ "ЗФС"</t>
        </is>
      </c>
      <c r="N1108" t="inlineStr">
        <is>
          <t>г.Кизилюрт</t>
        </is>
      </c>
      <c r="R1108" t="inlineStr">
        <is>
          <t>СЕ-101</t>
        </is>
      </c>
      <c r="S1108" t="n">
        <v>97119332</v>
      </c>
      <c r="T1108" t="n">
        <v>1</v>
      </c>
      <c r="U1108" t="n">
        <v>6860</v>
      </c>
      <c r="V1108" t="n">
        <v>6860</v>
      </c>
      <c r="W1108">
        <f>V1113-U1113</f>
        <v/>
      </c>
      <c r="X1108">
        <f>ROUND((W1113*T1113),0)</f>
        <v/>
      </c>
      <c r="Y1108">
        <f>ROUND((X1113/100)*2.3,0)</f>
        <v/>
      </c>
      <c r="AC1108">
        <f>X1113+Y1113+Z1113+AA1113+AB1113</f>
        <v/>
      </c>
      <c r="AD1108" t="inlineStr">
        <is>
          <t>СН2</t>
        </is>
      </c>
      <c r="AE1108" t="inlineStr"/>
      <c r="AF1108" s="33" t="n">
        <v>45076</v>
      </c>
      <c r="AG1108" t="inlineStr">
        <is>
          <t>Акт недопуска</t>
        </is>
      </c>
      <c r="AH1108" t="n">
        <v>396</v>
      </c>
      <c r="AI1108" t="n">
        <v>55401</v>
      </c>
      <c r="AL1108" t="inlineStr"/>
      <c r="AM1108" t="inlineStr"/>
    </row>
    <row r="1109">
      <c r="A1109" t="n">
        <v>1</v>
      </c>
      <c r="B1109" t="inlineStr">
        <is>
          <t>01</t>
        </is>
      </c>
      <c r="C1109" t="inlineStr">
        <is>
          <t>DS0701OR0001104</t>
        </is>
      </c>
      <c r="D1109" t="inlineStr">
        <is>
          <t>Энергоснабжение</t>
        </is>
      </c>
      <c r="E1109" t="inlineStr">
        <is>
          <t>Филиал ПАО "Россети СК"-"Дагэнерго"</t>
        </is>
      </c>
      <c r="F1109" t="n">
        <v>501139001596</v>
      </c>
      <c r="G1109" t="inlineStr">
        <is>
          <t>Прочие потребители</t>
        </is>
      </c>
      <c r="H1109" t="inlineStr">
        <is>
          <t xml:space="preserve">Магазин №98 </t>
        </is>
      </c>
      <c r="K1109" t="inlineStr">
        <is>
          <t>ПС 110/35/6кВ "ЗФС"</t>
        </is>
      </c>
      <c r="N1109" t="inlineStr">
        <is>
          <t>г.Кизилюрт</t>
        </is>
      </c>
      <c r="O1109" t="inlineStr">
        <is>
          <t>ул.Малагусейнова</t>
        </is>
      </c>
      <c r="P1109" t="n">
        <v>98</v>
      </c>
      <c r="R1109" t="inlineStr">
        <is>
          <t>Меркурий 230 АR-02AR</t>
        </is>
      </c>
      <c r="S1109" t="n">
        <v>17635651</v>
      </c>
      <c r="T1109" t="n">
        <v>40</v>
      </c>
      <c r="U1109" t="n">
        <v>690</v>
      </c>
      <c r="V1109" t="n">
        <v>690</v>
      </c>
      <c r="W1109">
        <f>V1114-U1114</f>
        <v/>
      </c>
      <c r="X1109">
        <f>ROUND((W1114*T1114),0)</f>
        <v/>
      </c>
      <c r="Y1109">
        <f>ROUND((X1114/100)*2.3,0)</f>
        <v/>
      </c>
      <c r="AC1109">
        <f>X1114+Y1114+Z1114+AA1114+AB1114</f>
        <v/>
      </c>
      <c r="AD1109" t="inlineStr">
        <is>
          <t>СН2</t>
        </is>
      </c>
      <c r="AE1109" t="inlineStr"/>
      <c r="AI1109" t="inlineStr">
        <is>
          <t>ст89</t>
        </is>
      </c>
      <c r="AJ1109" t="inlineStr">
        <is>
          <t>хх</t>
        </is>
      </c>
      <c r="AL1109" t="inlineStr"/>
      <c r="AM1109" t="inlineStr"/>
    </row>
    <row r="1110">
      <c r="A1110" t="n">
        <v>1</v>
      </c>
      <c r="B1110" t="inlineStr">
        <is>
          <t>01</t>
        </is>
      </c>
      <c r="C1110" t="inlineStr">
        <is>
          <t>DS0701OR0001105</t>
        </is>
      </c>
      <c r="D1110" t="inlineStr">
        <is>
          <t>Энергоснабжение</t>
        </is>
      </c>
      <c r="E1110" t="inlineStr">
        <is>
          <t>Филиал ПАО "Россети СК"-"Дагэнерго"</t>
        </is>
      </c>
      <c r="F1110" t="n">
        <v>501162073047</v>
      </c>
      <c r="G1110" t="inlineStr">
        <is>
          <t>Прочие потребители</t>
        </is>
      </c>
      <c r="H1110" t="inlineStr">
        <is>
          <t>СНТ "Рассвет"</t>
        </is>
      </c>
      <c r="K1110" t="inlineStr">
        <is>
          <t>ПС  35/10 кВ "ГШЗ"</t>
        </is>
      </c>
      <c r="N1110" t="inlineStr">
        <is>
          <t>с.Гадари, Кизилюртовский район</t>
        </is>
      </c>
      <c r="R1110" t="inlineStr">
        <is>
          <t>Энергомера</t>
        </is>
      </c>
      <c r="S1110" t="n">
        <v>122427081</v>
      </c>
      <c r="T1110" t="n">
        <v>120</v>
      </c>
      <c r="U1110" t="n">
        <v>13856</v>
      </c>
      <c r="V1110" t="n">
        <v>13856</v>
      </c>
      <c r="W1110">
        <f>V1115-U1115</f>
        <v/>
      </c>
      <c r="X1110">
        <f>ROUND((W1115*T1115),0)</f>
        <v/>
      </c>
      <c r="AC1110">
        <f>X1115+Y1115+Z1115+AA1115+AB1115</f>
        <v/>
      </c>
      <c r="AD1110" t="inlineStr">
        <is>
          <t>НН</t>
        </is>
      </c>
      <c r="AE1110" t="inlineStr"/>
      <c r="AL1110" t="inlineStr"/>
      <c r="AM1110" t="inlineStr"/>
    </row>
    <row r="1111">
      <c r="A1111" t="n">
        <v>1</v>
      </c>
      <c r="B1111" t="inlineStr">
        <is>
          <t>01</t>
        </is>
      </c>
      <c r="C1111" t="inlineStr">
        <is>
          <t>DS0701OR0001106</t>
        </is>
      </c>
      <c r="D1111" t="inlineStr">
        <is>
          <t>Энергоснабжение</t>
        </is>
      </c>
      <c r="E1111" t="inlineStr">
        <is>
          <t>Филиал ПАО "Россети СК"-"Дагэнерго"</t>
        </is>
      </c>
      <c r="F1111" t="n">
        <v>501162073047</v>
      </c>
      <c r="G1111" t="inlineStr">
        <is>
          <t>Прочие потребители</t>
        </is>
      </c>
      <c r="H1111" t="inlineStr">
        <is>
          <t>СНТ "Рассвет"</t>
        </is>
      </c>
      <c r="K1111" t="inlineStr">
        <is>
          <t>ПС  35/10 кВ "ГШЗ"</t>
        </is>
      </c>
      <c r="N1111" t="inlineStr">
        <is>
          <t>с.Гадари, Кизилюртовский район</t>
        </is>
      </c>
      <c r="R1111" t="inlineStr">
        <is>
          <t>Энергомера</t>
        </is>
      </c>
      <c r="S1111" t="n">
        <v>124525831</v>
      </c>
      <c r="T1111" t="n">
        <v>120</v>
      </c>
      <c r="U1111" t="n">
        <v>11327</v>
      </c>
      <c r="V1111" t="n">
        <v>11327</v>
      </c>
      <c r="W1111">
        <f>V1116-U1116</f>
        <v/>
      </c>
      <c r="X1111">
        <f>ROUND((W1116*T1116),0)</f>
        <v/>
      </c>
      <c r="AC1111">
        <f>X1116+Y1116+Z1116+AA1116+AB1116</f>
        <v/>
      </c>
      <c r="AD1111" t="inlineStr">
        <is>
          <t>НН</t>
        </is>
      </c>
      <c r="AE1111" t="inlineStr"/>
      <c r="AL1111" t="inlineStr"/>
      <c r="AM1111" t="inlineStr"/>
    </row>
    <row r="1112">
      <c r="A1112" t="n">
        <v>1</v>
      </c>
      <c r="B1112" t="inlineStr">
        <is>
          <t>01</t>
        </is>
      </c>
      <c r="C1112" t="inlineStr">
        <is>
          <t>DS0701OR0001107</t>
        </is>
      </c>
      <c r="D1112" t="inlineStr">
        <is>
          <t>Энергоснабжение</t>
        </is>
      </c>
      <c r="E1112" t="inlineStr">
        <is>
          <t>Филиал ПАО "Россети СК"-"Дагэнерго"</t>
        </is>
      </c>
      <c r="F1112" t="n">
        <v>501162073047</v>
      </c>
      <c r="G1112" t="inlineStr">
        <is>
          <t>Прочие потребители</t>
        </is>
      </c>
      <c r="H1112" t="inlineStr">
        <is>
          <t>СНТ "Рассвет"</t>
        </is>
      </c>
      <c r="K1112" t="inlineStr">
        <is>
          <t>ПС  35/10 кВ "ГШЗ"</t>
        </is>
      </c>
      <c r="N1112" t="inlineStr">
        <is>
          <t>с.Гадари, Кизилюртовский район</t>
        </is>
      </c>
      <c r="R1112" t="inlineStr">
        <is>
          <t>Энергомера</t>
        </is>
      </c>
      <c r="S1112" t="n">
        <v>124525838</v>
      </c>
      <c r="T1112" t="n">
        <v>120</v>
      </c>
      <c r="U1112" t="n">
        <v>7606</v>
      </c>
      <c r="V1112" t="n">
        <v>7606</v>
      </c>
      <c r="W1112">
        <f>V1117-U1117</f>
        <v/>
      </c>
      <c r="X1112">
        <f>ROUND((W1117*T1117),0)</f>
        <v/>
      </c>
      <c r="AC1112">
        <f>X1117+Y1117+Z1117+AA1117+AB1117</f>
        <v/>
      </c>
      <c r="AD1112" t="inlineStr">
        <is>
          <t>НН</t>
        </is>
      </c>
      <c r="AE1112" t="inlineStr"/>
      <c r="AL1112" t="inlineStr"/>
      <c r="AM1112" t="inlineStr"/>
    </row>
    <row r="1113">
      <c r="A1113" t="n">
        <v>1</v>
      </c>
      <c r="B1113" t="inlineStr">
        <is>
          <t>01</t>
        </is>
      </c>
      <c r="C1113" t="inlineStr">
        <is>
          <t>DS0701OR0001108</t>
        </is>
      </c>
      <c r="D1113" t="inlineStr">
        <is>
          <t>Энергоснабжение</t>
        </is>
      </c>
      <c r="E1113" t="inlineStr">
        <is>
          <t>Филиал ПАО "Россети СК"-"Дагэнерго"</t>
        </is>
      </c>
      <c r="F1113" t="n">
        <v>501321000268</v>
      </c>
      <c r="G1113" t="inlineStr">
        <is>
          <t>Прочие потребители</t>
        </is>
      </c>
      <c r="H1113" t="inlineStr">
        <is>
          <t>ООО "Компания Интерсвязь" (Камера дорожной фотофиксации)</t>
        </is>
      </c>
      <c r="K1113" t="inlineStr">
        <is>
          <t>ПС 110/6 кВ "КЧГЭС"</t>
        </is>
      </c>
      <c r="N1113" t="inlineStr">
        <is>
          <t>а/д Кизилюрт-Костек</t>
        </is>
      </c>
      <c r="R1113" t="inlineStr">
        <is>
          <t>Б/учета</t>
        </is>
      </c>
      <c r="S1113" t="inlineStr">
        <is>
          <t>Без прибора учёта</t>
        </is>
      </c>
      <c r="W1113">
        <f>V1118-U1118</f>
        <v/>
      </c>
      <c r="X1113">
        <f>ROUND((W1118*T1118),0)</f>
        <v/>
      </c>
      <c r="AB1113" t="n">
        <v>66.95999999999999</v>
      </c>
      <c r="AC1113">
        <f>X1118+Y1118+Z1118+AA1118+AB1118</f>
        <v/>
      </c>
      <c r="AD1113" t="inlineStr">
        <is>
          <t>НН</t>
        </is>
      </c>
      <c r="AE1113" t="inlineStr"/>
      <c r="AL1113" t="inlineStr"/>
      <c r="AM1113" t="inlineStr"/>
    </row>
    <row r="1114">
      <c r="A1114" t="n">
        <v>1</v>
      </c>
      <c r="B1114" t="inlineStr">
        <is>
          <t>01</t>
        </is>
      </c>
      <c r="C1114" t="inlineStr">
        <is>
          <t>DS0701OR0001109</t>
        </is>
      </c>
      <c r="D1114" t="inlineStr">
        <is>
          <t>Энергоснабжение</t>
        </is>
      </c>
      <c r="E1114" t="inlineStr">
        <is>
          <t>Филиал ПАО "Россети СК"-"Дагэнерго"</t>
        </is>
      </c>
      <c r="F1114" t="n">
        <v>501391000414</v>
      </c>
      <c r="G1114" t="inlineStr">
        <is>
          <t>Приравненные к населению городскому</t>
        </is>
      </c>
      <c r="H1114" t="inlineStr">
        <is>
          <t>ООО СТЖ "Комфорт"</t>
        </is>
      </c>
      <c r="K1114" t="inlineStr">
        <is>
          <t>ПС 110/35/6кВ "ЗФС"</t>
        </is>
      </c>
      <c r="N1114" t="inlineStr">
        <is>
          <t>г.Кизилюрт</t>
        </is>
      </c>
      <c r="O1114" t="inlineStr">
        <is>
          <t>ул.Г.Цадаса</t>
        </is>
      </c>
      <c r="P1114" t="inlineStr">
        <is>
          <t>18 А/71</t>
        </is>
      </c>
      <c r="R1114" t="inlineStr">
        <is>
          <t>ЦЭ 6803BM</t>
        </is>
      </c>
      <c r="S1114" t="inlineStr">
        <is>
          <t>009072031007368</t>
        </is>
      </c>
      <c r="T1114" t="n">
        <v>50</v>
      </c>
      <c r="U1114" t="n">
        <v>58864</v>
      </c>
      <c r="V1114" t="n">
        <v>58864</v>
      </c>
      <c r="W1114">
        <f>V1119-U1119</f>
        <v/>
      </c>
      <c r="X1114">
        <f>ROUND((W1119*T1119),0)</f>
        <v/>
      </c>
      <c r="AC1114">
        <f>X1119+Y1119+Z1119+AA1119+AB1119</f>
        <v/>
      </c>
      <c r="AD1114" t="inlineStr">
        <is>
          <t>НН(ПНГ)</t>
        </is>
      </c>
      <c r="AE1114" t="inlineStr"/>
      <c r="AF1114" s="33" t="n">
        <v>45077</v>
      </c>
      <c r="AI1114" t="n">
        <v>35218078</v>
      </c>
      <c r="AL1114" t="inlineStr"/>
      <c r="AM1114" t="inlineStr"/>
      <c r="AO1114" t="inlineStr">
        <is>
          <t>Доначислено</t>
        </is>
      </c>
    </row>
    <row r="1115">
      <c r="A1115" t="n">
        <v>1</v>
      </c>
      <c r="B1115" t="inlineStr">
        <is>
          <t>01</t>
        </is>
      </c>
      <c r="C1115" t="inlineStr">
        <is>
          <t>DS0701OR0001110</t>
        </is>
      </c>
      <c r="D1115" t="inlineStr">
        <is>
          <t>Энергоснабжение</t>
        </is>
      </c>
      <c r="E1115" t="inlineStr">
        <is>
          <t>Филиал ПАО "Россети СК"-"Дагэнерго"</t>
        </is>
      </c>
      <c r="F1115" t="n">
        <v>501391000414</v>
      </c>
      <c r="G1115" t="inlineStr">
        <is>
          <t>Приравненные к населению городскому</t>
        </is>
      </c>
      <c r="H1115" t="inlineStr">
        <is>
          <t>ООО СТЖ "Комфорт"</t>
        </is>
      </c>
      <c r="K1115" t="inlineStr">
        <is>
          <t>ПС 110/35/6кВ "ЗФС"</t>
        </is>
      </c>
      <c r="N1115" t="inlineStr">
        <is>
          <t>г.Кизилюрт</t>
        </is>
      </c>
      <c r="O1115" t="inlineStr">
        <is>
          <t>ул.Г.Цадаса</t>
        </is>
      </c>
      <c r="P1115" t="inlineStr">
        <is>
          <t>20/20</t>
        </is>
      </c>
      <c r="R1115" t="inlineStr">
        <is>
          <t>ЦЭ6803 В ЭР32</t>
        </is>
      </c>
      <c r="S1115" t="n">
        <v>125406810</v>
      </c>
      <c r="T1115" t="n">
        <v>30</v>
      </c>
      <c r="U1115" t="n">
        <v>10741</v>
      </c>
      <c r="V1115" t="n">
        <v>10741</v>
      </c>
      <c r="W1115">
        <f>V1120-U1120</f>
        <v/>
      </c>
      <c r="X1115">
        <f>ROUND((W1120*T1120),0)</f>
        <v/>
      </c>
      <c r="AC1115">
        <f>X1120+Y1120+Z1120+AA1120+AB1120</f>
        <v/>
      </c>
      <c r="AD1115" t="inlineStr">
        <is>
          <t>НН(ПНГ)</t>
        </is>
      </c>
      <c r="AE1115" t="inlineStr"/>
      <c r="AF1115" s="33" t="n">
        <v>45077</v>
      </c>
      <c r="AI1115" t="inlineStr">
        <is>
          <t>0109244</t>
        </is>
      </c>
      <c r="AL1115" t="inlineStr"/>
      <c r="AM1115" t="inlineStr"/>
      <c r="AO1115" t="inlineStr">
        <is>
          <t>Доначислено</t>
        </is>
      </c>
    </row>
    <row r="1116">
      <c r="A1116" t="n">
        <v>1</v>
      </c>
      <c r="B1116" t="inlineStr">
        <is>
          <t>01</t>
        </is>
      </c>
      <c r="C1116" t="inlineStr">
        <is>
          <t>DS0701OR0001111</t>
        </is>
      </c>
      <c r="D1116" t="inlineStr">
        <is>
          <t>Энергоснабжение</t>
        </is>
      </c>
      <c r="E1116" t="inlineStr">
        <is>
          <t>Филиал ПАО "Россети СК"-"Дагэнерго"</t>
        </is>
      </c>
      <c r="F1116" t="n">
        <v>501391000414</v>
      </c>
      <c r="G1116" t="inlineStr">
        <is>
          <t>Приравненные к населению городскому</t>
        </is>
      </c>
      <c r="H1116" t="inlineStr">
        <is>
          <t>ООО СТЖ "Комфорт"</t>
        </is>
      </c>
      <c r="K1116" t="inlineStr">
        <is>
          <t>ПС 110/35/6кВ "ЗФС"</t>
        </is>
      </c>
      <c r="N1116" t="inlineStr">
        <is>
          <t>г.Кизилюрт</t>
        </is>
      </c>
      <c r="O1116" t="inlineStr">
        <is>
          <t>ул.Г.Цадаса</t>
        </is>
      </c>
      <c r="P1116" t="inlineStr">
        <is>
          <t>22/20</t>
        </is>
      </c>
      <c r="R1116" t="inlineStr">
        <is>
          <t>ЦЭ6803 В ЭР32</t>
        </is>
      </c>
      <c r="S1116" t="inlineStr">
        <is>
          <t>011355134106550</t>
        </is>
      </c>
      <c r="T1116" t="n">
        <v>30</v>
      </c>
      <c r="U1116" t="n">
        <v>13140</v>
      </c>
      <c r="V1116" t="n">
        <v>13140</v>
      </c>
      <c r="W1116">
        <f>V1121-U1121</f>
        <v/>
      </c>
      <c r="X1116">
        <f>ROUND((W1121*T1121),0)</f>
        <v/>
      </c>
      <c r="AC1116">
        <f>X1121+Y1121+Z1121+AA1121+AB1121</f>
        <v/>
      </c>
      <c r="AD1116" t="inlineStr">
        <is>
          <t>НН(ПНГ)</t>
        </is>
      </c>
      <c r="AE1116" t="inlineStr"/>
      <c r="AF1116" s="33" t="n">
        <v>45077</v>
      </c>
      <c r="AI1116" t="inlineStr">
        <is>
          <t>0126026</t>
        </is>
      </c>
      <c r="AL1116" t="inlineStr"/>
      <c r="AM1116" t="inlineStr"/>
      <c r="AO1116" t="inlineStr">
        <is>
          <t>Доначислено</t>
        </is>
      </c>
    </row>
    <row r="1117">
      <c r="A1117" t="n">
        <v>1</v>
      </c>
      <c r="B1117" t="inlineStr">
        <is>
          <t>01</t>
        </is>
      </c>
      <c r="C1117" t="inlineStr">
        <is>
          <t>DS0701OR0001112</t>
        </is>
      </c>
      <c r="D1117" t="inlineStr">
        <is>
          <t>Энергоснабжение</t>
        </is>
      </c>
      <c r="E1117" t="inlineStr">
        <is>
          <t>Филиал ПАО "Россети СК"-"Дагэнерго"</t>
        </is>
      </c>
      <c r="F1117" t="n">
        <v>501391000414</v>
      </c>
      <c r="G1117" t="inlineStr">
        <is>
          <t>Приравненные к населению городскому</t>
        </is>
      </c>
      <c r="H1117" t="inlineStr">
        <is>
          <t>ООО СТЖ "Комфорт"</t>
        </is>
      </c>
      <c r="K1117" t="inlineStr">
        <is>
          <t>ПС 110/35/6кВ "ЗФС"</t>
        </is>
      </c>
      <c r="N1117" t="inlineStr">
        <is>
          <t>г.Кизилюрт</t>
        </is>
      </c>
      <c r="O1117" t="inlineStr">
        <is>
          <t>ул.Г.Цадаса</t>
        </is>
      </c>
      <c r="P1117" t="inlineStr">
        <is>
          <t>24/20</t>
        </is>
      </c>
      <c r="R1117" t="inlineStr">
        <is>
          <t>ЦЭ6803 В ЭР32</t>
        </is>
      </c>
      <c r="S1117" t="inlineStr">
        <is>
          <t>011355134106549</t>
        </is>
      </c>
      <c r="T1117" t="n">
        <v>30</v>
      </c>
      <c r="U1117" t="n">
        <v>4555</v>
      </c>
      <c r="V1117" t="n">
        <v>4555</v>
      </c>
      <c r="W1117">
        <f>V1122-U1122</f>
        <v/>
      </c>
      <c r="X1117">
        <f>ROUND((W1122*T1122),0)</f>
        <v/>
      </c>
      <c r="AC1117">
        <f>X1122+Y1122+Z1122+AA1122+AB1122</f>
        <v/>
      </c>
      <c r="AD1117" t="inlineStr">
        <is>
          <t>НН(ПНГ)</t>
        </is>
      </c>
      <c r="AE1117" t="inlineStr"/>
      <c r="AF1117" s="33" t="n">
        <v>45077</v>
      </c>
      <c r="AI1117" t="inlineStr">
        <is>
          <t>0126035</t>
        </is>
      </c>
      <c r="AL1117" t="inlineStr"/>
      <c r="AM1117" t="inlineStr"/>
      <c r="AO1117" t="inlineStr">
        <is>
          <t>Доначислено</t>
        </is>
      </c>
    </row>
    <row r="1118">
      <c r="A1118" t="n">
        <v>1</v>
      </c>
      <c r="B1118" t="inlineStr">
        <is>
          <t>01</t>
        </is>
      </c>
      <c r="C1118" t="inlineStr">
        <is>
          <t>DS0701OR0001113</t>
        </is>
      </c>
      <c r="D1118" t="inlineStr">
        <is>
          <t>Энергоснабжение</t>
        </is>
      </c>
      <c r="E1118" t="inlineStr">
        <is>
          <t>Филиал ПАО "Россети СК"-"Дагэнерго"</t>
        </is>
      </c>
      <c r="F1118" t="n">
        <v>501391000414</v>
      </c>
      <c r="G1118" t="inlineStr">
        <is>
          <t>Приравненные к населению городскому</t>
        </is>
      </c>
      <c r="H1118" t="inlineStr">
        <is>
          <t>ООО СТЖ "Комфорт"</t>
        </is>
      </c>
      <c r="K1118" t="inlineStr">
        <is>
          <t>ПС 110/35/6кВ "ЗФС"</t>
        </is>
      </c>
      <c r="N1118" t="inlineStr">
        <is>
          <t>г.Кизилюрт</t>
        </is>
      </c>
      <c r="O1118" t="inlineStr">
        <is>
          <t>ул.Г.Цадаса</t>
        </is>
      </c>
      <c r="P1118" t="inlineStr">
        <is>
          <t>26/20</t>
        </is>
      </c>
      <c r="R1118" t="inlineStr">
        <is>
          <t>ЦЭ6803 В ЭР32</t>
        </is>
      </c>
      <c r="S1118" t="inlineStr">
        <is>
          <t>011355134106589</t>
        </is>
      </c>
      <c r="T1118" t="n">
        <v>60</v>
      </c>
      <c r="U1118" t="n">
        <v>3487</v>
      </c>
      <c r="V1118" t="n">
        <v>3487</v>
      </c>
      <c r="W1118">
        <f>V1123-U1123</f>
        <v/>
      </c>
      <c r="X1118">
        <f>ROUND((W1123*T1123),0)</f>
        <v/>
      </c>
      <c r="AC1118">
        <f>X1123+Y1123+Z1123+AA1123+AB1123</f>
        <v/>
      </c>
      <c r="AD1118" t="inlineStr">
        <is>
          <t>НН(ПНГ)</t>
        </is>
      </c>
      <c r="AE1118" t="inlineStr"/>
      <c r="AF1118" s="33" t="n">
        <v>45077</v>
      </c>
      <c r="AI1118" t="inlineStr">
        <is>
          <t>0126047</t>
        </is>
      </c>
      <c r="AL1118" t="inlineStr"/>
      <c r="AM1118" t="inlineStr"/>
      <c r="AO1118" t="inlineStr">
        <is>
          <t>Доначислено</t>
        </is>
      </c>
    </row>
    <row r="1119">
      <c r="A1119" t="n">
        <v>1</v>
      </c>
      <c r="B1119" t="inlineStr">
        <is>
          <t>01</t>
        </is>
      </c>
      <c r="C1119" t="inlineStr">
        <is>
          <t>DS0701OR0001114</t>
        </is>
      </c>
      <c r="D1119" t="inlineStr">
        <is>
          <t>Энергоснабжение</t>
        </is>
      </c>
      <c r="E1119" t="inlineStr">
        <is>
          <t>Филиал ПАО "Россети СК"-"Дагэнерго"</t>
        </is>
      </c>
      <c r="F1119" t="n">
        <v>501391000414</v>
      </c>
      <c r="G1119" t="inlineStr">
        <is>
          <t>Приравненные к населению городскому</t>
        </is>
      </c>
      <c r="H1119" t="inlineStr">
        <is>
          <t>ООО СТЖ "Комфорт"</t>
        </is>
      </c>
      <c r="K1119" t="inlineStr">
        <is>
          <t>ПС 110/35/6кВ "ЗФС"</t>
        </is>
      </c>
      <c r="N1119" t="inlineStr">
        <is>
          <t>г.Кизилюрт</t>
        </is>
      </c>
      <c r="O1119" t="inlineStr">
        <is>
          <t>ул.Г.Цадаса</t>
        </is>
      </c>
      <c r="P1119" t="inlineStr">
        <is>
          <t>28/50</t>
        </is>
      </c>
      <c r="R1119" t="inlineStr">
        <is>
          <t>ЦЭ 6803B</t>
        </is>
      </c>
      <c r="S1119" t="inlineStr">
        <is>
          <t>009259027001147</t>
        </is>
      </c>
      <c r="T1119" t="n">
        <v>40</v>
      </c>
      <c r="U1119" t="n">
        <v>55759</v>
      </c>
      <c r="V1119" t="n">
        <v>55759</v>
      </c>
      <c r="W1119">
        <f>V1124-U1124</f>
        <v/>
      </c>
      <c r="X1119">
        <f>ROUND((W1124*T1124),0)</f>
        <v/>
      </c>
      <c r="AC1119">
        <f>X1124+Y1124+Z1124+AA1124+AB1124</f>
        <v/>
      </c>
      <c r="AD1119" t="inlineStr">
        <is>
          <t>НН(ПНГ)</t>
        </is>
      </c>
      <c r="AE1119" t="inlineStr"/>
      <c r="AF1119" s="33" t="n">
        <v>45077</v>
      </c>
      <c r="AI1119" t="inlineStr">
        <is>
          <t>отиск</t>
        </is>
      </c>
      <c r="AJ1119" t="inlineStr">
        <is>
          <t>003646</t>
        </is>
      </c>
      <c r="AL1119" t="inlineStr"/>
      <c r="AM1119" t="inlineStr"/>
      <c r="AO1119" t="inlineStr">
        <is>
          <t>Доначислено</t>
        </is>
      </c>
    </row>
    <row r="1120">
      <c r="A1120" t="n">
        <v>1</v>
      </c>
      <c r="B1120" t="inlineStr">
        <is>
          <t>01</t>
        </is>
      </c>
      <c r="C1120" t="inlineStr">
        <is>
          <t>DS0701OR0001115</t>
        </is>
      </c>
      <c r="D1120" t="inlineStr">
        <is>
          <t>Энергоснабжение</t>
        </is>
      </c>
      <c r="E1120" t="inlineStr">
        <is>
          <t>Филиал ПАО "Россети СК"-"Дагэнерго"</t>
        </is>
      </c>
      <c r="F1120" t="n">
        <v>501391000414</v>
      </c>
      <c r="G1120" t="inlineStr">
        <is>
          <t>Приравненные к населению городскому</t>
        </is>
      </c>
      <c r="H1120" t="inlineStr">
        <is>
          <t>ООО СТЖ "Комфорт"</t>
        </is>
      </c>
      <c r="K1120" t="inlineStr">
        <is>
          <t>ПС 110/35/6кВ "ЗФС"</t>
        </is>
      </c>
      <c r="N1120" t="inlineStr">
        <is>
          <t>г.Кизилюрт</t>
        </is>
      </c>
      <c r="O1120" t="inlineStr">
        <is>
          <t>ул.Г.Цадаса</t>
        </is>
      </c>
      <c r="P1120" t="inlineStr">
        <is>
          <t>30/100</t>
        </is>
      </c>
      <c r="R1120" t="inlineStr">
        <is>
          <t>ЦЭ6803 В ЭР32</t>
        </is>
      </c>
      <c r="S1120" t="inlineStr">
        <is>
          <t>011355137085723</t>
        </is>
      </c>
      <c r="T1120" t="n">
        <v>60</v>
      </c>
      <c r="U1120" t="n">
        <v>12856</v>
      </c>
      <c r="V1120" t="n">
        <v>12856</v>
      </c>
      <c r="W1120">
        <f>V1125-U1125</f>
        <v/>
      </c>
      <c r="X1120">
        <f>ROUND((W1125*T1125),0)</f>
        <v/>
      </c>
      <c r="AC1120">
        <f>X1125+Y1125+Z1125+AA1125+AB1125</f>
        <v/>
      </c>
      <c r="AD1120" t="inlineStr">
        <is>
          <t>НН(ПНГ)</t>
        </is>
      </c>
      <c r="AE1120" t="inlineStr"/>
      <c r="AF1120" s="33" t="n">
        <v>45077</v>
      </c>
      <c r="AI1120" t="n">
        <v>2077553</v>
      </c>
      <c r="AL1120" t="inlineStr"/>
      <c r="AM1120" t="inlineStr"/>
      <c r="AO1120" t="inlineStr">
        <is>
          <t>Доначислено</t>
        </is>
      </c>
    </row>
    <row r="1121">
      <c r="A1121" t="n">
        <v>1</v>
      </c>
      <c r="B1121" t="inlineStr">
        <is>
          <t>01</t>
        </is>
      </c>
      <c r="C1121" t="inlineStr">
        <is>
          <t>DS0701OR0001116</t>
        </is>
      </c>
      <c r="D1121" t="inlineStr">
        <is>
          <t>Энергоснабжение</t>
        </is>
      </c>
      <c r="E1121" t="inlineStr">
        <is>
          <t>Филиал ПАО "Россети СК"-"Дагэнерго"</t>
        </is>
      </c>
      <c r="F1121" t="n">
        <v>501391000414</v>
      </c>
      <c r="G1121" t="inlineStr">
        <is>
          <t>Приравненные к населению городскому</t>
        </is>
      </c>
      <c r="H1121" t="inlineStr">
        <is>
          <t>ООО СТЖ "Комфорт"</t>
        </is>
      </c>
      <c r="K1121" t="inlineStr">
        <is>
          <t>ПС 110/35/6кВ "ЗФС"</t>
        </is>
      </c>
      <c r="N1121" t="inlineStr">
        <is>
          <t>г.Кизилюрт</t>
        </is>
      </c>
      <c r="O1121" t="inlineStr">
        <is>
          <t>ул.Г.Цадаса</t>
        </is>
      </c>
      <c r="P1121" t="inlineStr">
        <is>
          <t>30/2п</t>
        </is>
      </c>
      <c r="R1121" t="inlineStr">
        <is>
          <t>ЦЭ6803 В ЭР32</t>
        </is>
      </c>
      <c r="S1121" t="inlineStr">
        <is>
          <t>011355137086009</t>
        </is>
      </c>
      <c r="T1121" t="n">
        <v>50</v>
      </c>
      <c r="U1121" t="n">
        <v>16350</v>
      </c>
      <c r="V1121" t="n">
        <v>16350</v>
      </c>
      <c r="W1121">
        <f>V1126-U1126</f>
        <v/>
      </c>
      <c r="X1121">
        <f>ROUND((W1126*T1126),0)</f>
        <v/>
      </c>
      <c r="AC1121">
        <f>X1126+Y1126+Z1126+AA1126+AB1126</f>
        <v/>
      </c>
      <c r="AD1121" t="inlineStr">
        <is>
          <t>НН(ПНГ)</t>
        </is>
      </c>
      <c r="AE1121" t="inlineStr"/>
      <c r="AF1121" s="33" t="n">
        <v>45077</v>
      </c>
      <c r="AI1121" t="n">
        <v>2077554</v>
      </c>
      <c r="AL1121" t="inlineStr"/>
      <c r="AM1121" t="inlineStr"/>
      <c r="AO1121" t="inlineStr">
        <is>
          <t>Доначислено</t>
        </is>
      </c>
    </row>
    <row r="1122">
      <c r="A1122" t="n">
        <v>1</v>
      </c>
      <c r="B1122" t="inlineStr">
        <is>
          <t>01</t>
        </is>
      </c>
      <c r="C1122" t="inlineStr">
        <is>
          <t>DS0701OR0001117</t>
        </is>
      </c>
      <c r="D1122" t="inlineStr">
        <is>
          <t>Энергоснабжение</t>
        </is>
      </c>
      <c r="E1122" t="inlineStr">
        <is>
          <t>Филиал ПАО "Россети СК"-"Дагэнерго"</t>
        </is>
      </c>
      <c r="F1122" t="n">
        <v>501391000414</v>
      </c>
      <c r="G1122" t="inlineStr">
        <is>
          <t>Приравненные к населению городскому</t>
        </is>
      </c>
      <c r="H1122" t="inlineStr">
        <is>
          <t>ООО СТЖ "Комфорт"</t>
        </is>
      </c>
      <c r="K1122" t="inlineStr">
        <is>
          <t>ПС 110/35/6кВ "ЗФС"</t>
        </is>
      </c>
      <c r="N1122" t="inlineStr">
        <is>
          <t>г.Кизилюрт</t>
        </is>
      </c>
      <c r="O1122" t="inlineStr">
        <is>
          <t>ул.Г.Цадаса</t>
        </is>
      </c>
      <c r="P1122" t="inlineStr">
        <is>
          <t>32/50</t>
        </is>
      </c>
      <c r="R1122" t="inlineStr">
        <is>
          <t>ЦЭ 6803B</t>
        </is>
      </c>
      <c r="S1122" t="inlineStr">
        <is>
          <t>009359026011632</t>
        </is>
      </c>
      <c r="T1122" t="n">
        <v>40</v>
      </c>
      <c r="U1122" t="n">
        <v>53441</v>
      </c>
      <c r="V1122" t="n">
        <v>53441</v>
      </c>
      <c r="W1122">
        <f>V1127-U1127</f>
        <v/>
      </c>
      <c r="X1122">
        <f>ROUND((W1127*T1127),0)</f>
        <v/>
      </c>
      <c r="AC1122">
        <f>X1127+Y1127+Z1127+AA1127+AB1127</f>
        <v/>
      </c>
      <c r="AD1122" t="inlineStr">
        <is>
          <t>НН(ПНГ)</t>
        </is>
      </c>
      <c r="AE1122" t="inlineStr"/>
      <c r="AF1122" s="33" t="n">
        <v>45077</v>
      </c>
      <c r="AI1122" t="inlineStr">
        <is>
          <t>0612843</t>
        </is>
      </c>
      <c r="AL1122" t="inlineStr"/>
      <c r="AM1122" t="inlineStr"/>
      <c r="AO1122" t="inlineStr">
        <is>
          <t>Доначислено</t>
        </is>
      </c>
    </row>
    <row r="1123">
      <c r="A1123" t="n">
        <v>1</v>
      </c>
      <c r="B1123" t="inlineStr">
        <is>
          <t>01</t>
        </is>
      </c>
      <c r="C1123" t="inlineStr">
        <is>
          <t>DS0701OR0001118</t>
        </is>
      </c>
      <c r="D1123" t="inlineStr">
        <is>
          <t>Энергоснабжение</t>
        </is>
      </c>
      <c r="E1123" t="inlineStr">
        <is>
          <t>Филиал ПАО "Россети СК"-"Дагэнерго"</t>
        </is>
      </c>
      <c r="F1123" t="n">
        <v>501391000414</v>
      </c>
      <c r="G1123" t="inlineStr">
        <is>
          <t>Приравненные к населению городскому</t>
        </is>
      </c>
      <c r="H1123" t="inlineStr">
        <is>
          <t>ООО СТЖ "Комфорт"</t>
        </is>
      </c>
      <c r="K1123" t="inlineStr">
        <is>
          <t>ПС 110/35/6кВ "ЗФС"</t>
        </is>
      </c>
      <c r="N1123" t="inlineStr">
        <is>
          <t>г.Кизилюрт</t>
        </is>
      </c>
      <c r="O1123" t="inlineStr">
        <is>
          <t>ул.Г.Цадаса</t>
        </is>
      </c>
      <c r="P1123" t="inlineStr">
        <is>
          <t>34/71</t>
        </is>
      </c>
      <c r="R1123" t="inlineStr">
        <is>
          <t>CE 303 R33 543-JAZ</t>
        </is>
      </c>
      <c r="S1123" t="inlineStr">
        <is>
          <t>092584904</t>
        </is>
      </c>
      <c r="T1123" t="n">
        <v>50</v>
      </c>
      <c r="U1123" t="n">
        <v>31949</v>
      </c>
      <c r="V1123" t="n">
        <v>31949</v>
      </c>
      <c r="W1123">
        <f>V1128-U1128</f>
        <v/>
      </c>
      <c r="X1123">
        <f>ROUND((W1128*T1128),0)</f>
        <v/>
      </c>
      <c r="AC1123">
        <f>X1128+Y1128+Z1128+AA1128+AB1128</f>
        <v/>
      </c>
      <c r="AD1123" t="inlineStr">
        <is>
          <t>НН(ПНГ)</t>
        </is>
      </c>
      <c r="AE1123" t="inlineStr"/>
      <c r="AF1123" s="33" t="n">
        <v>45077</v>
      </c>
      <c r="AI1123" t="inlineStr">
        <is>
          <t>ст90</t>
        </is>
      </c>
      <c r="AJ1123" t="inlineStr">
        <is>
          <t>хх</t>
        </is>
      </c>
      <c r="AL1123" t="inlineStr"/>
      <c r="AM1123" t="inlineStr"/>
      <c r="AO1123" t="inlineStr">
        <is>
          <t>Доначислено</t>
        </is>
      </c>
    </row>
    <row r="1124">
      <c r="A1124" t="n">
        <v>1</v>
      </c>
      <c r="B1124" t="inlineStr">
        <is>
          <t>01</t>
        </is>
      </c>
      <c r="C1124" t="inlineStr">
        <is>
          <t>DS0701OR0001119</t>
        </is>
      </c>
      <c r="D1124" t="inlineStr">
        <is>
          <t>Энергоснабжение</t>
        </is>
      </c>
      <c r="E1124" t="inlineStr">
        <is>
          <t>Филиал ПАО "Россети СК"-"Дагэнерго"</t>
        </is>
      </c>
      <c r="F1124" t="n">
        <v>501391000414</v>
      </c>
      <c r="G1124" t="inlineStr">
        <is>
          <t>Приравненные к населению городскому</t>
        </is>
      </c>
      <c r="H1124" t="inlineStr">
        <is>
          <t>ООО СТЖ "Комфорт"</t>
        </is>
      </c>
      <c r="K1124" t="inlineStr">
        <is>
          <t>ПС 110/35/6кВ "ЗФС"</t>
        </is>
      </c>
      <c r="N1124" t="inlineStr">
        <is>
          <t>г.Кизилюрт</t>
        </is>
      </c>
      <c r="O1124" t="inlineStr">
        <is>
          <t>ул.Г.Цадаса</t>
        </is>
      </c>
      <c r="P1124" t="inlineStr">
        <is>
          <t>34 А/71</t>
        </is>
      </c>
      <c r="R1124" t="inlineStr">
        <is>
          <t>ЦЭ 6803B M7 P32</t>
        </is>
      </c>
      <c r="S1124" t="inlineStr">
        <is>
          <t>011070079000741</t>
        </is>
      </c>
      <c r="T1124" t="n">
        <v>60</v>
      </c>
      <c r="U1124" t="n">
        <v>28390</v>
      </c>
      <c r="V1124" t="n">
        <v>28390</v>
      </c>
      <c r="W1124">
        <f>V1129-U1129</f>
        <v/>
      </c>
      <c r="X1124">
        <f>ROUND((W1129*T1129),0)</f>
        <v/>
      </c>
      <c r="AC1124">
        <f>X1129+Y1129+Z1129+AA1129+AB1129</f>
        <v/>
      </c>
      <c r="AD1124" t="inlineStr">
        <is>
          <t>НН(ПНГ)</t>
        </is>
      </c>
      <c r="AE1124" t="inlineStr"/>
      <c r="AF1124" s="33" t="n">
        <v>45077</v>
      </c>
      <c r="AI1124" t="n">
        <v>35218071</v>
      </c>
      <c r="AL1124" t="inlineStr"/>
      <c r="AM1124" t="inlineStr"/>
      <c r="AO1124" t="inlineStr">
        <is>
          <t>Доначислено</t>
        </is>
      </c>
    </row>
    <row r="1125">
      <c r="A1125" t="n">
        <v>1</v>
      </c>
      <c r="B1125" t="inlineStr">
        <is>
          <t>01</t>
        </is>
      </c>
      <c r="C1125" t="inlineStr">
        <is>
          <t>DS0701OR0001120</t>
        </is>
      </c>
      <c r="D1125" t="inlineStr">
        <is>
          <t>Энергоснабжение</t>
        </is>
      </c>
      <c r="E1125" t="inlineStr">
        <is>
          <t>Филиал ПАО "Россети СК"-"Дагэнерго"</t>
        </is>
      </c>
      <c r="F1125" t="n">
        <v>501391000414</v>
      </c>
      <c r="G1125" t="inlineStr">
        <is>
          <t>Приравненные к населению городскому</t>
        </is>
      </c>
      <c r="H1125" t="inlineStr">
        <is>
          <t>ООО СТЖ "Комфорт"</t>
        </is>
      </c>
      <c r="K1125" t="inlineStr">
        <is>
          <t>ПС 110/35/6кВ "ЗФС"</t>
        </is>
      </c>
      <c r="N1125" t="inlineStr">
        <is>
          <t>г.Кизилюрт</t>
        </is>
      </c>
      <c r="O1125" t="inlineStr">
        <is>
          <t>ул.Г.Цадаса</t>
        </is>
      </c>
      <c r="P1125" t="inlineStr">
        <is>
          <t>36/20</t>
        </is>
      </c>
      <c r="R1125" t="inlineStr">
        <is>
          <t>ЦЭ6803 В ЭР32</t>
        </is>
      </c>
      <c r="S1125" t="inlineStr">
        <is>
          <t>011355140151243</t>
        </is>
      </c>
      <c r="T1125" t="n">
        <v>30</v>
      </c>
      <c r="U1125" t="n">
        <v>13535</v>
      </c>
      <c r="V1125" t="n">
        <v>13535</v>
      </c>
      <c r="W1125">
        <f>V1130-U1130</f>
        <v/>
      </c>
      <c r="X1125">
        <f>ROUND((W1130*T1130),0)</f>
        <v/>
      </c>
      <c r="AC1125">
        <f>X1130+Y1130+Z1130+AA1130+AB1130</f>
        <v/>
      </c>
      <c r="AD1125" t="inlineStr">
        <is>
          <t>НН(ПНГ)</t>
        </is>
      </c>
      <c r="AE1125" t="inlineStr"/>
      <c r="AF1125" s="33" t="n">
        <v>45077</v>
      </c>
      <c r="AI1125" t="n">
        <v>2075470</v>
      </c>
      <c r="AJ1125" t="n">
        <v>35218076</v>
      </c>
      <c r="AL1125" t="inlineStr"/>
      <c r="AM1125" t="inlineStr"/>
      <c r="AO1125" t="inlineStr">
        <is>
          <t>Доначислено</t>
        </is>
      </c>
    </row>
    <row r="1126">
      <c r="A1126" t="n">
        <v>1</v>
      </c>
      <c r="B1126" t="inlineStr">
        <is>
          <t>01</t>
        </is>
      </c>
      <c r="C1126" t="inlineStr">
        <is>
          <t>DS0701OR0001121</t>
        </is>
      </c>
      <c r="D1126" t="inlineStr">
        <is>
          <t>Энергоснабжение</t>
        </is>
      </c>
      <c r="E1126" t="inlineStr">
        <is>
          <t>Филиал ПАО "Россети СК"-"Дагэнерго"</t>
        </is>
      </c>
      <c r="F1126" t="n">
        <v>501391000414</v>
      </c>
      <c r="G1126" t="inlineStr">
        <is>
          <t>Приравненные к населению городскому</t>
        </is>
      </c>
      <c r="H1126" t="inlineStr">
        <is>
          <t>ООО СТЖ "Комфорт"</t>
        </is>
      </c>
      <c r="K1126" t="inlineStr">
        <is>
          <t>ПС 110/35/6кВ "ЗФС"</t>
        </is>
      </c>
      <c r="N1126" t="inlineStr">
        <is>
          <t>г.Кизилюрт</t>
        </is>
      </c>
      <c r="O1126" t="inlineStr">
        <is>
          <t>ул.Г.Цадаса</t>
        </is>
      </c>
      <c r="P1126" t="inlineStr">
        <is>
          <t>38/20</t>
        </is>
      </c>
      <c r="R1126" t="inlineStr">
        <is>
          <t>ЦЭ6803B ЭР32</t>
        </is>
      </c>
      <c r="S1126" t="inlineStr">
        <is>
          <t>011355175159871</t>
        </is>
      </c>
      <c r="T1126" t="n">
        <v>30</v>
      </c>
      <c r="U1126" t="n">
        <v>1660</v>
      </c>
      <c r="V1126" t="n">
        <v>1660</v>
      </c>
      <c r="W1126">
        <f>V1131-U1131</f>
        <v/>
      </c>
      <c r="X1126">
        <f>ROUND((W1131*T1131),0)</f>
        <v/>
      </c>
      <c r="AC1126">
        <f>X1131+Y1131+Z1131+AA1131+AB1131</f>
        <v/>
      </c>
      <c r="AD1126" t="inlineStr">
        <is>
          <t>НН(ПНГ)</t>
        </is>
      </c>
      <c r="AE1126" t="inlineStr"/>
      <c r="AF1126" s="33" t="n">
        <v>45077</v>
      </c>
      <c r="AI1126" t="inlineStr">
        <is>
          <t>дэж012511</t>
        </is>
      </c>
      <c r="AJ1126" t="inlineStr">
        <is>
          <t>ттн012512</t>
        </is>
      </c>
      <c r="AK1126" t="n">
        <v>7762879</v>
      </c>
      <c r="AL1126" t="inlineStr"/>
      <c r="AM1126" t="inlineStr"/>
      <c r="AO1126" t="inlineStr">
        <is>
          <t>Доначислено</t>
        </is>
      </c>
    </row>
    <row r="1127">
      <c r="A1127" t="n">
        <v>1</v>
      </c>
      <c r="B1127" t="inlineStr">
        <is>
          <t>01</t>
        </is>
      </c>
      <c r="C1127" t="inlineStr">
        <is>
          <t>DS0701OR0001122</t>
        </is>
      </c>
      <c r="D1127" t="inlineStr">
        <is>
          <t>Энергоснабжение</t>
        </is>
      </c>
      <c r="E1127" t="inlineStr">
        <is>
          <t>Филиал ПАО "Россети СК"-"Дагэнерго"</t>
        </is>
      </c>
      <c r="F1127" t="n">
        <v>501391000414</v>
      </c>
      <c r="G1127" t="inlineStr">
        <is>
          <t>Приравненные к населению городскому</t>
        </is>
      </c>
      <c r="H1127" t="inlineStr">
        <is>
          <t>ООО СТЖ "Комфорт"</t>
        </is>
      </c>
      <c r="K1127" t="inlineStr">
        <is>
          <t>ПС 110/35/6кВ "ЗФС"</t>
        </is>
      </c>
      <c r="N1127" t="inlineStr">
        <is>
          <t>г.Кизилюрт</t>
        </is>
      </c>
      <c r="O1127" t="inlineStr">
        <is>
          <t>ул.Г.Цадаса</t>
        </is>
      </c>
      <c r="P1127" t="inlineStr">
        <is>
          <t>40/50</t>
        </is>
      </c>
      <c r="R1127" t="inlineStr">
        <is>
          <t>Меркурий 230 AR-03R</t>
        </is>
      </c>
      <c r="S1127" t="n">
        <v>42229498</v>
      </c>
      <c r="T1127" t="n">
        <v>40</v>
      </c>
      <c r="U1127" t="n">
        <v>9987</v>
      </c>
      <c r="V1127" t="n">
        <v>9987</v>
      </c>
      <c r="W1127">
        <f>V1132-U1132</f>
        <v/>
      </c>
      <c r="X1127">
        <f>ROUND((W1132*T1132),0)</f>
        <v/>
      </c>
      <c r="AC1127">
        <f>X1132+Y1132+Z1132+AA1132+AB1132</f>
        <v/>
      </c>
      <c r="AD1127" t="inlineStr">
        <is>
          <t>НН(ПНГ)</t>
        </is>
      </c>
      <c r="AE1127" t="inlineStr"/>
      <c r="AJ1127" t="inlineStr">
        <is>
          <t>кл.к008373</t>
        </is>
      </c>
      <c r="AL1127" t="inlineStr"/>
      <c r="AM1127" t="inlineStr"/>
      <c r="AO1127" t="inlineStr">
        <is>
          <t>Доначислено</t>
        </is>
      </c>
    </row>
    <row r="1128">
      <c r="A1128" t="n">
        <v>1</v>
      </c>
      <c r="B1128" t="inlineStr">
        <is>
          <t>01</t>
        </is>
      </c>
      <c r="C1128" t="inlineStr">
        <is>
          <t>DS0701OR0001123</t>
        </is>
      </c>
      <c r="D1128" t="inlineStr">
        <is>
          <t>Энергоснабжение</t>
        </is>
      </c>
      <c r="E1128" t="inlineStr">
        <is>
          <t>Филиал ПАО "Россети СК"-"Дагэнерго"</t>
        </is>
      </c>
      <c r="F1128" t="n">
        <v>501391000414</v>
      </c>
      <c r="G1128" t="inlineStr">
        <is>
          <t>Приравненные к населению городскому</t>
        </is>
      </c>
      <c r="H1128" t="inlineStr">
        <is>
          <t>ООО СТЖ "Комфорт"</t>
        </is>
      </c>
      <c r="K1128" t="inlineStr">
        <is>
          <t>ПС 110/35/6кВ "ЗФС"</t>
        </is>
      </c>
      <c r="N1128" t="inlineStr">
        <is>
          <t>г.Кизилюрт</t>
        </is>
      </c>
      <c r="O1128" t="inlineStr">
        <is>
          <t>ул.Г.Цадаса</t>
        </is>
      </c>
      <c r="P1128" t="inlineStr">
        <is>
          <t>42/100</t>
        </is>
      </c>
      <c r="R1128" t="inlineStr">
        <is>
          <t>ЦЭ 6803BM</t>
        </is>
      </c>
      <c r="S1128" t="inlineStr">
        <is>
          <t>009072052003807</t>
        </is>
      </c>
      <c r="T1128" t="n">
        <v>40</v>
      </c>
      <c r="U1128" t="n">
        <v>49445</v>
      </c>
      <c r="V1128" t="n">
        <v>49445</v>
      </c>
      <c r="W1128">
        <f>V1133-U1133</f>
        <v/>
      </c>
      <c r="X1128">
        <f>ROUND((W1133*T1133),0)</f>
        <v/>
      </c>
      <c r="AC1128">
        <f>X1133+Y1133+Z1133+AA1133+AB1133</f>
        <v/>
      </c>
      <c r="AD1128" t="inlineStr">
        <is>
          <t>НН(ПНГ)</t>
        </is>
      </c>
      <c r="AE1128" t="inlineStr"/>
      <c r="AF1128" s="33" t="n">
        <v>45077</v>
      </c>
      <c r="AI1128" t="inlineStr">
        <is>
          <t>дэж018189</t>
        </is>
      </c>
      <c r="AL1128" t="inlineStr"/>
      <c r="AM1128" t="inlineStr"/>
      <c r="AO1128" t="inlineStr">
        <is>
          <t>Доначислено</t>
        </is>
      </c>
    </row>
    <row r="1129">
      <c r="A1129" t="n">
        <v>1</v>
      </c>
      <c r="B1129" t="inlineStr">
        <is>
          <t>01</t>
        </is>
      </c>
      <c r="C1129" t="inlineStr">
        <is>
          <t>DS0701OR0001124</t>
        </is>
      </c>
      <c r="D1129" t="inlineStr">
        <is>
          <t>Энергоснабжение</t>
        </is>
      </c>
      <c r="E1129" t="inlineStr">
        <is>
          <t>Филиал ПАО "Россети СК"-"Дагэнерго"</t>
        </is>
      </c>
      <c r="F1129" t="n">
        <v>501391000414</v>
      </c>
      <c r="G1129" t="inlineStr">
        <is>
          <t>Приравненные к населению городскому</t>
        </is>
      </c>
      <c r="H1129" t="inlineStr">
        <is>
          <t>ООО СТЖ "Комфорт"</t>
        </is>
      </c>
      <c r="K1129" t="inlineStr">
        <is>
          <t>ПС 110/35/6кВ "ЗФС"</t>
        </is>
      </c>
      <c r="N1129" t="inlineStr">
        <is>
          <t>г.Кизилюрт</t>
        </is>
      </c>
      <c r="O1129" t="inlineStr">
        <is>
          <t>ул.Г.Цадаса</t>
        </is>
      </c>
      <c r="P1129" t="inlineStr">
        <is>
          <t>42/100</t>
        </is>
      </c>
      <c r="R1129" t="inlineStr">
        <is>
          <t>ЦЭ 6803BM</t>
        </is>
      </c>
      <c r="S1129" t="inlineStr">
        <is>
          <t>009072051002664</t>
        </is>
      </c>
      <c r="T1129" t="n">
        <v>60</v>
      </c>
      <c r="U1129" t="n">
        <v>25528</v>
      </c>
      <c r="V1129" t="n">
        <v>25528</v>
      </c>
      <c r="W1129">
        <f>V1134-U1134</f>
        <v/>
      </c>
      <c r="X1129">
        <f>ROUND((W1134*T1134),0)</f>
        <v/>
      </c>
      <c r="AC1129">
        <f>X1134+Y1134+Z1134+AA1134+AB1134</f>
        <v/>
      </c>
      <c r="AD1129" t="inlineStr">
        <is>
          <t>НН(ПНГ)</t>
        </is>
      </c>
      <c r="AE1129" t="inlineStr"/>
      <c r="AF1129" s="33" t="n">
        <v>45077</v>
      </c>
      <c r="AI1129" t="inlineStr">
        <is>
          <t>дэж018987</t>
        </is>
      </c>
      <c r="AL1129" t="inlineStr"/>
      <c r="AM1129" t="inlineStr"/>
      <c r="AN1129" t="inlineStr">
        <is>
          <t>те же</t>
        </is>
      </c>
      <c r="AO1129" t="inlineStr">
        <is>
          <t>Доначислено</t>
        </is>
      </c>
    </row>
    <row r="1130">
      <c r="A1130" t="n">
        <v>1</v>
      </c>
      <c r="B1130" t="inlineStr">
        <is>
          <t>01</t>
        </is>
      </c>
      <c r="C1130" t="inlineStr">
        <is>
          <t>DS0701OR0001125</t>
        </is>
      </c>
      <c r="D1130" t="inlineStr">
        <is>
          <t>Энергоснабжение</t>
        </is>
      </c>
      <c r="E1130" t="inlineStr">
        <is>
          <t>Филиал ПАО "Россети СК"-"Дагэнерго"</t>
        </is>
      </c>
      <c r="F1130" t="n">
        <v>501391000414</v>
      </c>
      <c r="G1130" t="inlineStr">
        <is>
          <t>Приравненные к населению городскому</t>
        </is>
      </c>
      <c r="H1130" t="inlineStr">
        <is>
          <t>ООО СТЖ "Комфорт" Амирханов Рустам Амирханович</t>
        </is>
      </c>
      <c r="K1130" t="inlineStr">
        <is>
          <t>ПС 110/35/6кВ "ЗФС"</t>
        </is>
      </c>
      <c r="N1130" t="inlineStr">
        <is>
          <t>г.Кизилюрт</t>
        </is>
      </c>
      <c r="O1130" t="inlineStr">
        <is>
          <t>ул.Г.Цадаса</t>
        </is>
      </c>
      <c r="P1130" t="inlineStr">
        <is>
          <t>42 А/100</t>
        </is>
      </c>
      <c r="R1130" t="inlineStr">
        <is>
          <t>ЦЭ 6803B ЭР32</t>
        </is>
      </c>
      <c r="S1130" t="n">
        <v>1135517326723</v>
      </c>
      <c r="T1130" t="n">
        <v>40</v>
      </c>
      <c r="U1130" t="n">
        <v>40</v>
      </c>
      <c r="V1130" t="n">
        <v>40</v>
      </c>
      <c r="W1130">
        <f>V1135-U1135</f>
        <v/>
      </c>
      <c r="X1130">
        <f>ROUND((W1135*T1135),0)</f>
        <v/>
      </c>
      <c r="AC1130">
        <f>X1135+Y1135+Z1135+AA1135+AB1135</f>
        <v/>
      </c>
      <c r="AD1130" t="inlineStr">
        <is>
          <t>НН(ПНГ)</t>
        </is>
      </c>
      <c r="AE1130" t="inlineStr"/>
      <c r="AF1130" s="33" t="n">
        <v>45028</v>
      </c>
      <c r="AG1130" t="inlineStr">
        <is>
          <t>Акт допуска (замены) ПУ</t>
        </is>
      </c>
      <c r="AH1130" t="n">
        <v>806</v>
      </c>
      <c r="AI1130" t="n">
        <v>7505801</v>
      </c>
      <c r="AL1130" t="inlineStr"/>
      <c r="AM1130" t="inlineStr"/>
    </row>
    <row r="1131">
      <c r="A1131" t="n">
        <v>1</v>
      </c>
      <c r="B1131" t="inlineStr">
        <is>
          <t>01</t>
        </is>
      </c>
      <c r="C1131" t="inlineStr">
        <is>
          <t>DS0701OR0001126</t>
        </is>
      </c>
      <c r="D1131" t="inlineStr">
        <is>
          <t>Энергоснабжение</t>
        </is>
      </c>
      <c r="E1131" t="inlineStr">
        <is>
          <t>Филиал ПАО "Россети СК"-"Дагэнерго"</t>
        </is>
      </c>
      <c r="F1131" t="n">
        <v>501391000414</v>
      </c>
      <c r="G1131" t="inlineStr">
        <is>
          <t>Приравненные к населению городскому</t>
        </is>
      </c>
      <c r="H1131" t="inlineStr">
        <is>
          <t>ООО СТЖ "Комфорт"</t>
        </is>
      </c>
      <c r="K1131" t="inlineStr">
        <is>
          <t>ПС 110/35/6кВ "ЗФС"</t>
        </is>
      </c>
      <c r="N1131" t="inlineStr">
        <is>
          <t>г.Кизилюрт</t>
        </is>
      </c>
      <c r="O1131" t="inlineStr">
        <is>
          <t>ул.Г.Цадаса</t>
        </is>
      </c>
      <c r="P1131" t="inlineStr">
        <is>
          <t>44/50</t>
        </is>
      </c>
      <c r="R1131" t="inlineStr">
        <is>
          <t>ЦЭ 6803 BM7 Р32</t>
        </is>
      </c>
      <c r="S1131" t="inlineStr">
        <is>
          <t>011355150091658</t>
        </is>
      </c>
      <c r="T1131" t="n">
        <v>40</v>
      </c>
      <c r="U1131" t="n">
        <v>11348</v>
      </c>
      <c r="V1131" t="n">
        <v>11348</v>
      </c>
      <c r="W1131">
        <f>V1136-U1136</f>
        <v/>
      </c>
      <c r="X1131">
        <f>ROUND((W1136*T1136),0)</f>
        <v/>
      </c>
      <c r="AC1131">
        <f>X1136+Y1136+Z1136+AA1136+AB1136</f>
        <v/>
      </c>
      <c r="AD1131" t="inlineStr">
        <is>
          <t>НН(ПНГ)</t>
        </is>
      </c>
      <c r="AE1131" t="inlineStr"/>
      <c r="AF1131" s="33" t="n">
        <v>45077</v>
      </c>
      <c r="AL1131" t="inlineStr"/>
      <c r="AM1131" t="inlineStr"/>
      <c r="AO1131" t="inlineStr">
        <is>
          <t>Доначислено</t>
        </is>
      </c>
    </row>
    <row r="1132">
      <c r="A1132" t="n">
        <v>1</v>
      </c>
      <c r="B1132" t="inlineStr">
        <is>
          <t>01</t>
        </is>
      </c>
      <c r="C1132" t="inlineStr">
        <is>
          <t>DS0701OR0001127</t>
        </is>
      </c>
      <c r="D1132" t="inlineStr">
        <is>
          <t>Энергоснабжение</t>
        </is>
      </c>
      <c r="E1132" t="inlineStr">
        <is>
          <t>Филиал ПАО "Россети СК"-"Дагэнерго"</t>
        </is>
      </c>
      <c r="F1132" t="n">
        <v>501391000414</v>
      </c>
      <c r="G1132" t="inlineStr">
        <is>
          <t>Приравненные к населению городскому</t>
        </is>
      </c>
      <c r="H1132" t="inlineStr">
        <is>
          <t>ООО СТЖ "Комфорт"</t>
        </is>
      </c>
      <c r="K1132" t="inlineStr">
        <is>
          <t>ПС 110/35/6кВ "ЗФС"</t>
        </is>
      </c>
      <c r="N1132" t="inlineStr">
        <is>
          <t>г.Кизилюрт</t>
        </is>
      </c>
      <c r="O1132" t="inlineStr">
        <is>
          <t>ул.Г.Цадаса</t>
        </is>
      </c>
      <c r="P1132" t="inlineStr">
        <is>
          <t>46/66</t>
        </is>
      </c>
      <c r="R1132" t="inlineStr">
        <is>
          <t>ЦЭ 6803B</t>
        </is>
      </c>
      <c r="S1132" t="inlineStr">
        <is>
          <t>007477027000045</t>
        </is>
      </c>
      <c r="T1132" t="n">
        <v>40</v>
      </c>
      <c r="U1132" t="n">
        <v>63870</v>
      </c>
      <c r="V1132" t="n">
        <v>63870</v>
      </c>
      <c r="W1132">
        <f>V1137-U1137</f>
        <v/>
      </c>
      <c r="X1132">
        <f>ROUND((W1137*T1137),0)</f>
        <v/>
      </c>
      <c r="AC1132">
        <f>X1137+Y1137+Z1137+AA1137+AB1137</f>
        <v/>
      </c>
      <c r="AD1132" t="inlineStr">
        <is>
          <t>НН(ПНГ)</t>
        </is>
      </c>
      <c r="AE1132" t="inlineStr"/>
      <c r="AI1132" t="inlineStr">
        <is>
          <t xml:space="preserve">нету </t>
        </is>
      </c>
      <c r="AL1132" t="inlineStr"/>
      <c r="AM1132" t="inlineStr"/>
      <c r="AO1132" t="inlineStr">
        <is>
          <t>Доначислено</t>
        </is>
      </c>
    </row>
    <row r="1133">
      <c r="A1133" t="n">
        <v>1</v>
      </c>
      <c r="B1133" t="inlineStr">
        <is>
          <t>01</t>
        </is>
      </c>
      <c r="C1133" t="inlineStr">
        <is>
          <t>DS0701OR0001128</t>
        </is>
      </c>
      <c r="D1133" t="inlineStr">
        <is>
          <t>Энергоснабжение</t>
        </is>
      </c>
      <c r="E1133" t="inlineStr">
        <is>
          <t>Филиал ПАО "Россети СК"-"Дагэнерго"</t>
        </is>
      </c>
      <c r="F1133" t="n">
        <v>501391000414</v>
      </c>
      <c r="G1133" t="inlineStr">
        <is>
          <t>Приравненные к населению городскому</t>
        </is>
      </c>
      <c r="H1133" t="inlineStr">
        <is>
          <t>ООО СТЖ "Комфорт"</t>
        </is>
      </c>
      <c r="K1133" t="inlineStr">
        <is>
          <t>ПС 110/35/6кВ "ЗФС"</t>
        </is>
      </c>
      <c r="N1133" t="inlineStr">
        <is>
          <t>г.Кизилюрт</t>
        </is>
      </c>
      <c r="O1133" t="inlineStr">
        <is>
          <t>ул.Г.Цадаса</t>
        </is>
      </c>
      <c r="P1133" t="inlineStr">
        <is>
          <t>50/20</t>
        </is>
      </c>
      <c r="R1133" t="inlineStr">
        <is>
          <t>ЦЭ6803 В ЭР32</t>
        </is>
      </c>
      <c r="S1133" t="inlineStr">
        <is>
          <t>011355134106590</t>
        </is>
      </c>
      <c r="T1133" t="n">
        <v>30</v>
      </c>
      <c r="U1133" t="n">
        <v>6855</v>
      </c>
      <c r="V1133" t="n">
        <v>6855</v>
      </c>
      <c r="W1133">
        <f>V1138-U1138</f>
        <v/>
      </c>
      <c r="X1133">
        <f>ROUND((W1138*T1138),0)</f>
        <v/>
      </c>
      <c r="AC1133">
        <f>X1138+Y1138+Z1138+AA1138+AB1138</f>
        <v/>
      </c>
      <c r="AD1133" t="inlineStr">
        <is>
          <t>НН(ПНГ)</t>
        </is>
      </c>
      <c r="AE1133" t="inlineStr"/>
      <c r="AF1133" s="33" t="n">
        <v>45077</v>
      </c>
      <c r="AI1133" t="inlineStr">
        <is>
          <t>0126091россети</t>
        </is>
      </c>
      <c r="AJ1133" t="inlineStr">
        <is>
          <t xml:space="preserve">АИ9188 </t>
        </is>
      </c>
      <c r="AL1133" t="inlineStr"/>
      <c r="AM1133" t="inlineStr"/>
      <c r="AO1133" t="inlineStr">
        <is>
          <t>Доначислено</t>
        </is>
      </c>
    </row>
    <row r="1134">
      <c r="A1134" t="n">
        <v>1</v>
      </c>
      <c r="B1134" t="inlineStr">
        <is>
          <t>01</t>
        </is>
      </c>
      <c r="C1134" t="inlineStr">
        <is>
          <t>DS0701OR0001129</t>
        </is>
      </c>
      <c r="D1134" t="inlineStr">
        <is>
          <t>Энергоснабжение</t>
        </is>
      </c>
      <c r="E1134" t="inlineStr">
        <is>
          <t>Филиал ПАО "Россети СК"-"Дагэнерго"</t>
        </is>
      </c>
      <c r="F1134" t="n">
        <v>501391000414</v>
      </c>
      <c r="G1134" t="inlineStr">
        <is>
          <t>Приравненные к населению городскому</t>
        </is>
      </c>
      <c r="H1134" t="inlineStr">
        <is>
          <t>ООО СТЖ "Комфорт"</t>
        </is>
      </c>
      <c r="K1134" t="inlineStr">
        <is>
          <t>ПС 110/35/6кВ "ЗФС"</t>
        </is>
      </c>
      <c r="N1134" t="inlineStr">
        <is>
          <t>г.Кизилюрт</t>
        </is>
      </c>
      <c r="O1134" t="inlineStr">
        <is>
          <t>ул.Г.Цадаса</t>
        </is>
      </c>
      <c r="P1134" t="inlineStr">
        <is>
          <t>52/20</t>
        </is>
      </c>
      <c r="R1134" t="inlineStr">
        <is>
          <t>ЦЭ6803 В ЭР32</t>
        </is>
      </c>
      <c r="S1134" t="inlineStr">
        <is>
          <t>011355134106537</t>
        </is>
      </c>
      <c r="T1134" t="n">
        <v>30</v>
      </c>
      <c r="U1134" t="n">
        <v>4530</v>
      </c>
      <c r="V1134" t="n">
        <v>4530</v>
      </c>
      <c r="W1134">
        <f>V1139-U1139</f>
        <v/>
      </c>
      <c r="X1134">
        <f>ROUND((W1139*T1139),0)</f>
        <v/>
      </c>
      <c r="AC1134">
        <f>X1139+Y1139+Z1139+AA1139+AB1139</f>
        <v/>
      </c>
      <c r="AD1134" t="inlineStr">
        <is>
          <t>НН(ПНГ)</t>
        </is>
      </c>
      <c r="AE1134" t="inlineStr"/>
      <c r="AF1134" s="33" t="n">
        <v>45077</v>
      </c>
      <c r="AI1134" t="inlineStr">
        <is>
          <t>дэж012121</t>
        </is>
      </c>
      <c r="AJ1134" t="inlineStr">
        <is>
          <t>АИ 9125</t>
        </is>
      </c>
      <c r="AK1134" t="inlineStr">
        <is>
          <t>АИ 9125</t>
        </is>
      </c>
      <c r="AL1134" t="inlineStr"/>
      <c r="AM1134" t="inlineStr"/>
      <c r="AO1134" t="inlineStr">
        <is>
          <t>Доначислено</t>
        </is>
      </c>
    </row>
    <row r="1135">
      <c r="A1135" t="n">
        <v>1</v>
      </c>
      <c r="B1135" t="inlineStr">
        <is>
          <t>01</t>
        </is>
      </c>
      <c r="C1135" t="inlineStr">
        <is>
          <t>DS0701OR0001130</t>
        </is>
      </c>
      <c r="D1135" t="inlineStr">
        <is>
          <t>Энергоснабжение</t>
        </is>
      </c>
      <c r="E1135" t="inlineStr">
        <is>
          <t>Филиал ПАО "Россети СК"-"Дагэнерго"</t>
        </is>
      </c>
      <c r="F1135" t="n">
        <v>501391000414</v>
      </c>
      <c r="G1135" t="inlineStr">
        <is>
          <t>Приравненные к населению городскому</t>
        </is>
      </c>
      <c r="H1135" t="inlineStr">
        <is>
          <t>ООО СТЖ "Комфорт"</t>
        </is>
      </c>
      <c r="K1135" t="inlineStr">
        <is>
          <t>ПС 110/35/6кВ "ЗФС"</t>
        </is>
      </c>
      <c r="N1135" t="inlineStr">
        <is>
          <t>г.Кизилюрт</t>
        </is>
      </c>
      <c r="O1135" t="inlineStr">
        <is>
          <t>ул.Г.Цадаса</t>
        </is>
      </c>
      <c r="P1135" t="inlineStr">
        <is>
          <t>54/20</t>
        </is>
      </c>
      <c r="R1135" t="inlineStr">
        <is>
          <t>ЦЭ 6803BM</t>
        </is>
      </c>
      <c r="S1135" t="inlineStr">
        <is>
          <t>009072052003775</t>
        </is>
      </c>
      <c r="T1135" t="n">
        <v>30</v>
      </c>
      <c r="U1135" t="n">
        <v>18031</v>
      </c>
      <c r="V1135" t="n">
        <v>18031</v>
      </c>
      <c r="W1135">
        <f>V1140-U1140</f>
        <v/>
      </c>
      <c r="X1135">
        <f>ROUND((W1140*T1140),0)</f>
        <v/>
      </c>
      <c r="AC1135">
        <f>X1140+Y1140+Z1140+AA1140+AB1140</f>
        <v/>
      </c>
      <c r="AD1135" t="inlineStr">
        <is>
          <t>НН(ПНГ)</t>
        </is>
      </c>
      <c r="AE1135" t="inlineStr"/>
      <c r="AI1135" t="inlineStr">
        <is>
          <t>Нет</t>
        </is>
      </c>
      <c r="AL1135" t="inlineStr"/>
      <c r="AM1135" t="inlineStr"/>
      <c r="AO1135" t="inlineStr">
        <is>
          <t>Доначислено</t>
        </is>
      </c>
    </row>
    <row r="1136">
      <c r="A1136" t="n">
        <v>1</v>
      </c>
      <c r="B1136" t="inlineStr">
        <is>
          <t>01</t>
        </is>
      </c>
      <c r="C1136" t="inlineStr">
        <is>
          <t>DS0701OR0001131</t>
        </is>
      </c>
      <c r="D1136" t="inlineStr">
        <is>
          <t>Энергоснабжение</t>
        </is>
      </c>
      <c r="E1136" t="inlineStr">
        <is>
          <t>Филиал ПАО "Россети СК"-"Дагэнерго"</t>
        </is>
      </c>
      <c r="F1136" t="n">
        <v>501391000414</v>
      </c>
      <c r="G1136" t="inlineStr">
        <is>
          <t>Приравненные к населению городскому</t>
        </is>
      </c>
      <c r="H1136" t="inlineStr">
        <is>
          <t>ООО СТЖ "Комфорт"</t>
        </is>
      </c>
      <c r="K1136" t="inlineStr">
        <is>
          <t>ПС 110/35/6кВ "ЗФС"</t>
        </is>
      </c>
      <c r="N1136" t="inlineStr">
        <is>
          <t>г.Кизилюрт</t>
        </is>
      </c>
      <c r="O1136" t="inlineStr">
        <is>
          <t>ул.Г.Цадаса</t>
        </is>
      </c>
      <c r="P1136" t="inlineStr">
        <is>
          <t>56/50</t>
        </is>
      </c>
      <c r="R1136" t="inlineStr">
        <is>
          <t>ЦЭ6803 В ЭР32</t>
        </is>
      </c>
      <c r="S1136" t="n">
        <v>125406802</v>
      </c>
      <c r="T1136" t="n">
        <v>40</v>
      </c>
      <c r="U1136" t="n">
        <v>21539</v>
      </c>
      <c r="V1136" t="n">
        <v>21539</v>
      </c>
      <c r="W1136">
        <f>V1141-U1141</f>
        <v/>
      </c>
      <c r="X1136">
        <f>ROUND((W1141*T1141),0)</f>
        <v/>
      </c>
      <c r="AC1136">
        <f>X1141+Y1141+Z1141+AA1141+AB1141</f>
        <v/>
      </c>
      <c r="AD1136" t="inlineStr">
        <is>
          <t>НН(ПНГ)</t>
        </is>
      </c>
      <c r="AE1136" t="inlineStr"/>
      <c r="AF1136" s="33" t="n">
        <v>45077</v>
      </c>
      <c r="AL1136" t="inlineStr"/>
      <c r="AM1136" t="inlineStr"/>
      <c r="AO1136" t="inlineStr">
        <is>
          <t>Доначислено</t>
        </is>
      </c>
    </row>
    <row r="1137">
      <c r="A1137" t="n">
        <v>1</v>
      </c>
      <c r="B1137" t="inlineStr">
        <is>
          <t>01</t>
        </is>
      </c>
      <c r="C1137" t="inlineStr">
        <is>
          <t>DS0701OR0001132</t>
        </is>
      </c>
      <c r="D1137" t="inlineStr">
        <is>
          <t>Энергоснабжение</t>
        </is>
      </c>
      <c r="E1137" t="inlineStr">
        <is>
          <t>Филиал ПАО "Россети СК"-"Дагэнерго"</t>
        </is>
      </c>
      <c r="F1137" t="n">
        <v>501391000414</v>
      </c>
      <c r="G1137" t="inlineStr">
        <is>
          <t>Приравненные к населению городскому</t>
        </is>
      </c>
      <c r="H1137" t="inlineStr">
        <is>
          <t>ООО СТЖ "Комфорт"</t>
        </is>
      </c>
      <c r="K1137" t="inlineStr">
        <is>
          <t>ПС 110/35/6кВ "ЗФС"</t>
        </is>
      </c>
      <c r="N1137" t="inlineStr">
        <is>
          <t>г.Кизилюрт</t>
        </is>
      </c>
      <c r="O1137" t="inlineStr">
        <is>
          <t>ул.Г.Цадаса</t>
        </is>
      </c>
      <c r="P1137" t="inlineStr">
        <is>
          <t>58/50</t>
        </is>
      </c>
      <c r="R1137" t="inlineStr">
        <is>
          <t>ЦЭ 6803 В ЭР32</t>
        </is>
      </c>
      <c r="S1137" t="inlineStr">
        <is>
          <t>011355186146161</t>
        </is>
      </c>
      <c r="T1137" t="n">
        <v>60</v>
      </c>
      <c r="U1137" t="n">
        <v>30</v>
      </c>
      <c r="V1137" t="n">
        <v>30</v>
      </c>
      <c r="W1137">
        <f>V1142-U1142</f>
        <v/>
      </c>
      <c r="X1137">
        <f>ROUND((W1142*T1142),0)</f>
        <v/>
      </c>
      <c r="AB1137" t="n">
        <v>-36420</v>
      </c>
      <c r="AC1137">
        <f>X1142+Y1142+Z1142+AA1142+AB1142</f>
        <v/>
      </c>
      <c r="AD1137" t="inlineStr">
        <is>
          <t>НН(ПНГ)</t>
        </is>
      </c>
      <c r="AE1137" t="inlineStr"/>
      <c r="AF1137" s="33" t="n">
        <v>45077</v>
      </c>
      <c r="AG1137" t="inlineStr">
        <is>
          <t>Акт допуска (замены) ПУ</t>
        </is>
      </c>
      <c r="AH1137" t="n">
        <v>802</v>
      </c>
      <c r="AI1137" t="inlineStr">
        <is>
          <t>дэж7505871</t>
        </is>
      </c>
      <c r="AL1137" t="inlineStr"/>
      <c r="AM1137" t="inlineStr"/>
    </row>
    <row r="1138">
      <c r="A1138" t="n">
        <v>1</v>
      </c>
      <c r="B1138" t="inlineStr">
        <is>
          <t>01</t>
        </is>
      </c>
      <c r="C1138" t="inlineStr">
        <is>
          <t>DS0701OR0001133</t>
        </is>
      </c>
      <c r="D1138" t="inlineStr">
        <is>
          <t>Энергоснабжение</t>
        </is>
      </c>
      <c r="E1138" t="inlineStr">
        <is>
          <t>Филиал ПАО "Россети СК"-"Дагэнерго"</t>
        </is>
      </c>
      <c r="F1138" t="n">
        <v>501391000414</v>
      </c>
      <c r="G1138" t="inlineStr">
        <is>
          <t>Приравненные к населению городскому</t>
        </is>
      </c>
      <c r="H1138" t="inlineStr">
        <is>
          <t>ООО СТЖ "Комфорт"</t>
        </is>
      </c>
      <c r="K1138" t="inlineStr">
        <is>
          <t>ПС 110/35/6кВ "ЗФС"</t>
        </is>
      </c>
      <c r="N1138" t="inlineStr">
        <is>
          <t>г.Кизилюрт</t>
        </is>
      </c>
      <c r="O1138" t="inlineStr">
        <is>
          <t>ул.Г.Цадаса</t>
        </is>
      </c>
      <c r="P1138" t="inlineStr">
        <is>
          <t>60/50</t>
        </is>
      </c>
      <c r="R1138" t="inlineStr">
        <is>
          <t>ЦЭ6803 В ЭР32</t>
        </is>
      </c>
      <c r="S1138" t="n">
        <v>125406752</v>
      </c>
      <c r="T1138" t="n">
        <v>40</v>
      </c>
      <c r="U1138" t="n">
        <v>24792</v>
      </c>
      <c r="V1138" t="n">
        <v>24792</v>
      </c>
      <c r="W1138">
        <f>V1143-U1143</f>
        <v/>
      </c>
      <c r="X1138">
        <f>ROUND((W1143*T1143),0)</f>
        <v/>
      </c>
      <c r="AC1138">
        <f>X1143+Y1143+Z1143+AA1143+AB1143</f>
        <v/>
      </c>
      <c r="AD1138" t="inlineStr">
        <is>
          <t>НН(ПНГ)</t>
        </is>
      </c>
      <c r="AE1138" t="inlineStr"/>
      <c r="AL1138" t="inlineStr"/>
      <c r="AM1138" t="inlineStr"/>
      <c r="AO1138" t="inlineStr">
        <is>
          <t>Доначислено</t>
        </is>
      </c>
    </row>
    <row r="1139">
      <c r="A1139" t="n">
        <v>1</v>
      </c>
      <c r="B1139" t="inlineStr">
        <is>
          <t>01</t>
        </is>
      </c>
      <c r="C1139" t="inlineStr">
        <is>
          <t>DS0701OR0001134</t>
        </is>
      </c>
      <c r="D1139" t="inlineStr">
        <is>
          <t>Энергоснабжение</t>
        </is>
      </c>
      <c r="E1139" t="inlineStr">
        <is>
          <t>Филиал ПАО "Россети СК"-"Дагэнерго"</t>
        </is>
      </c>
      <c r="F1139" t="n">
        <v>501391000414</v>
      </c>
      <c r="G1139" t="inlineStr">
        <is>
          <t>Приравненные к населению городскому</t>
        </is>
      </c>
      <c r="H1139" t="inlineStr">
        <is>
          <t>ООО СТЖ "Комфорт"</t>
        </is>
      </c>
      <c r="K1139" t="inlineStr">
        <is>
          <t>ПС 110/35/6кВ "ЗФС"</t>
        </is>
      </c>
      <c r="N1139" t="inlineStr">
        <is>
          <t>г.Кизилюрт</t>
        </is>
      </c>
      <c r="O1139" t="inlineStr">
        <is>
          <t>ул.Г.Цадаса</t>
        </is>
      </c>
      <c r="P1139" t="inlineStr">
        <is>
          <t>62/20</t>
        </is>
      </c>
      <c r="R1139" t="inlineStr">
        <is>
          <t>ЦЭ6803 В ЭР32</t>
        </is>
      </c>
      <c r="S1139" t="inlineStr">
        <is>
          <t>011355134106656</t>
        </is>
      </c>
      <c r="T1139" t="n">
        <v>40</v>
      </c>
      <c r="U1139" t="n">
        <v>6340</v>
      </c>
      <c r="V1139" t="n">
        <v>6340</v>
      </c>
      <c r="W1139">
        <f>V1144-U1144</f>
        <v/>
      </c>
      <c r="X1139">
        <f>ROUND((W1144*T1144),0)</f>
        <v/>
      </c>
      <c r="AC1139">
        <f>X1144+Y1144+Z1144+AA1144+AB1144</f>
        <v/>
      </c>
      <c r="AD1139" t="inlineStr">
        <is>
          <t>НН(ПНГ)</t>
        </is>
      </c>
      <c r="AE1139" t="inlineStr"/>
      <c r="AF1139" s="33" t="n">
        <v>45077</v>
      </c>
      <c r="AI1139" t="inlineStr">
        <is>
          <t>дэж18999</t>
        </is>
      </c>
      <c r="AL1139" t="inlineStr"/>
      <c r="AM1139" t="inlineStr"/>
      <c r="AO1139" t="inlineStr">
        <is>
          <t>Доначислено</t>
        </is>
      </c>
    </row>
    <row r="1140">
      <c r="A1140" t="n">
        <v>1</v>
      </c>
      <c r="B1140" t="inlineStr">
        <is>
          <t>01</t>
        </is>
      </c>
      <c r="C1140" t="inlineStr">
        <is>
          <t>DS0701OR0001135</t>
        </is>
      </c>
      <c r="D1140" t="inlineStr">
        <is>
          <t>Энергоснабжение</t>
        </is>
      </c>
      <c r="E1140" t="inlineStr">
        <is>
          <t>Филиал ПАО "Россети СК"-"Дагэнерго"</t>
        </is>
      </c>
      <c r="F1140" t="n">
        <v>501391000414</v>
      </c>
      <c r="G1140" t="inlineStr">
        <is>
          <t>Приравненные к населению городскому</t>
        </is>
      </c>
      <c r="H1140" t="inlineStr">
        <is>
          <t>ООО СТЖ "Комфорт"</t>
        </is>
      </c>
      <c r="K1140" t="inlineStr">
        <is>
          <t>ПС 110/35/6кВ "ЗФС"</t>
        </is>
      </c>
      <c r="N1140" t="inlineStr">
        <is>
          <t>г.Кизилюрт</t>
        </is>
      </c>
      <c r="O1140" t="inlineStr">
        <is>
          <t>ул.Г.Цадаса</t>
        </is>
      </c>
      <c r="P1140" t="inlineStr">
        <is>
          <t>64/50</t>
        </is>
      </c>
      <c r="R1140" t="inlineStr">
        <is>
          <t>Меркурий 230 AR-03 R</t>
        </is>
      </c>
      <c r="S1140" t="n">
        <v>42248851</v>
      </c>
      <c r="T1140" t="n">
        <v>60</v>
      </c>
      <c r="U1140" t="n">
        <v>6069</v>
      </c>
      <c r="V1140" t="n">
        <v>6069</v>
      </c>
      <c r="W1140">
        <f>V1145-U1145</f>
        <v/>
      </c>
      <c r="X1140">
        <f>ROUND((W1145*T1145),0)</f>
        <v/>
      </c>
      <c r="AC1140">
        <f>X1145+Y1145+Z1145+AA1145+AB1145</f>
        <v/>
      </c>
      <c r="AD1140" t="inlineStr">
        <is>
          <t>НН(ПНГ)</t>
        </is>
      </c>
      <c r="AE1140" t="inlineStr"/>
      <c r="AF1140" s="33" t="n">
        <v>45068</v>
      </c>
      <c r="AI1140" t="inlineStr">
        <is>
          <t>кл.к008375</t>
        </is>
      </c>
      <c r="AJ1140" t="inlineStr">
        <is>
          <t>008372</t>
        </is>
      </c>
      <c r="AL1140" t="inlineStr"/>
      <c r="AM1140" t="inlineStr"/>
      <c r="AO1140" t="inlineStr">
        <is>
          <t>Доначислено</t>
        </is>
      </c>
    </row>
    <row r="1141">
      <c r="A1141" t="n">
        <v>1</v>
      </c>
      <c r="B1141" t="inlineStr">
        <is>
          <t>01</t>
        </is>
      </c>
      <c r="C1141" t="inlineStr">
        <is>
          <t>DS0701OR0001136</t>
        </is>
      </c>
      <c r="D1141" t="inlineStr">
        <is>
          <t>Энергоснабжение</t>
        </is>
      </c>
      <c r="E1141" t="inlineStr">
        <is>
          <t>Филиал ПАО "Россети СК"-"Дагэнерго"</t>
        </is>
      </c>
      <c r="F1141" t="n">
        <v>501391000414</v>
      </c>
      <c r="G1141" t="inlineStr">
        <is>
          <t>Приравненные к населению городскому</t>
        </is>
      </c>
      <c r="H1141" t="inlineStr">
        <is>
          <t>ООО СТЖ "Комфорт"</t>
        </is>
      </c>
      <c r="K1141" t="inlineStr">
        <is>
          <t>ПС 110/35/6кВ "ЗФС"</t>
        </is>
      </c>
      <c r="N1141" t="inlineStr">
        <is>
          <t>г.Кизилюрт</t>
        </is>
      </c>
      <c r="O1141" t="inlineStr">
        <is>
          <t>ул.Г.Цадаса</t>
        </is>
      </c>
      <c r="P1141" t="inlineStr">
        <is>
          <t>65/100</t>
        </is>
      </c>
      <c r="R1141" t="inlineStr">
        <is>
          <t>ЦЭ 6803 В ЭР 32</t>
        </is>
      </c>
      <c r="S1141" t="inlineStr">
        <is>
          <t>011355179119977</t>
        </is>
      </c>
      <c r="T1141" t="n">
        <v>60</v>
      </c>
      <c r="U1141" t="n">
        <v>975</v>
      </c>
      <c r="V1141" t="n">
        <v>975</v>
      </c>
      <c r="W1141">
        <f>V1146-U1146</f>
        <v/>
      </c>
      <c r="X1141">
        <f>ROUND((W1146*T1146),0)</f>
        <v/>
      </c>
      <c r="AC1141">
        <f>X1146+Y1146+Z1146+AA1146+AB1146</f>
        <v/>
      </c>
      <c r="AD1141" t="inlineStr">
        <is>
          <t>НН(ПНГ)</t>
        </is>
      </c>
      <c r="AE1141" t="inlineStr"/>
      <c r="AF1141" s="33" t="n">
        <v>45077</v>
      </c>
      <c r="AI1141" t="inlineStr">
        <is>
          <t>018964</t>
        </is>
      </c>
      <c r="AL1141" t="inlineStr"/>
      <c r="AM1141" t="inlineStr"/>
      <c r="AO1141" t="inlineStr">
        <is>
          <t>Доначислено</t>
        </is>
      </c>
    </row>
    <row r="1142">
      <c r="A1142" t="n">
        <v>1</v>
      </c>
      <c r="B1142" t="inlineStr">
        <is>
          <t>01</t>
        </is>
      </c>
      <c r="C1142" t="inlineStr">
        <is>
          <t>DS0701OR0001137</t>
        </is>
      </c>
      <c r="D1142" t="inlineStr">
        <is>
          <t>Энергоснабжение</t>
        </is>
      </c>
      <c r="E1142" t="inlineStr">
        <is>
          <t>Филиал ПАО "Россети СК"-"Дагэнерго"</t>
        </is>
      </c>
      <c r="F1142" t="n">
        <v>501391000414</v>
      </c>
      <c r="G1142" t="inlineStr">
        <is>
          <t>Приравненные к населению городскому</t>
        </is>
      </c>
      <c r="H1142" t="inlineStr">
        <is>
          <t>ООО СТЖ "Комфорт"</t>
        </is>
      </c>
      <c r="K1142" t="inlineStr">
        <is>
          <t>ПС 110/35/6кВ "ЗФС"</t>
        </is>
      </c>
      <c r="N1142" t="inlineStr">
        <is>
          <t>г.Кизилюрт</t>
        </is>
      </c>
      <c r="O1142" t="inlineStr">
        <is>
          <t>ул.Г.Цадаса</t>
        </is>
      </c>
      <c r="P1142" t="inlineStr">
        <is>
          <t>67/100</t>
        </is>
      </c>
      <c r="R1142" t="inlineStr">
        <is>
          <t>ЦЭ 6803B</t>
        </is>
      </c>
      <c r="S1142" t="inlineStr">
        <is>
          <t>009359026011813</t>
        </is>
      </c>
      <c r="T1142" t="n">
        <v>60</v>
      </c>
      <c r="U1142" t="n">
        <v>75903</v>
      </c>
      <c r="V1142" t="n">
        <v>75903</v>
      </c>
      <c r="W1142">
        <f>V1147-U1147</f>
        <v/>
      </c>
      <c r="X1142">
        <f>ROUND((W1147*T1147),0)</f>
        <v/>
      </c>
      <c r="AC1142">
        <f>X1147+Y1147+Z1147+AA1147+AB1147</f>
        <v/>
      </c>
      <c r="AD1142" t="inlineStr">
        <is>
          <t>НН(ПНГ)</t>
        </is>
      </c>
      <c r="AE1142" t="inlineStr"/>
      <c r="AF1142" s="33" t="n">
        <v>45077</v>
      </c>
      <c r="AL1142" t="inlineStr"/>
      <c r="AM1142" t="inlineStr"/>
      <c r="AO1142" t="inlineStr">
        <is>
          <t>Доначислено</t>
        </is>
      </c>
    </row>
    <row r="1143">
      <c r="A1143" t="n">
        <v>1</v>
      </c>
      <c r="B1143" t="inlineStr">
        <is>
          <t>01</t>
        </is>
      </c>
      <c r="C1143" t="inlineStr">
        <is>
          <t>DS0701OR0001138</t>
        </is>
      </c>
      <c r="D1143" t="inlineStr">
        <is>
          <t>Энергоснабжение</t>
        </is>
      </c>
      <c r="E1143" t="inlineStr">
        <is>
          <t>Филиал ПАО "Россети СК"-"Дагэнерго"</t>
        </is>
      </c>
      <c r="F1143" t="n">
        <v>501391000414</v>
      </c>
      <c r="G1143" t="inlineStr">
        <is>
          <t>Приравненные к населению городскому</t>
        </is>
      </c>
      <c r="H1143" t="inlineStr">
        <is>
          <t>ООО СТЖ "Комфорт"</t>
        </is>
      </c>
      <c r="K1143" t="inlineStr">
        <is>
          <t>ПС 110/35/6кВ "ЗФС"</t>
        </is>
      </c>
      <c r="N1143" t="inlineStr">
        <is>
          <t>г.Кизилюрт</t>
        </is>
      </c>
      <c r="O1143" t="inlineStr">
        <is>
          <t xml:space="preserve">ул.Гагарина </t>
        </is>
      </c>
      <c r="P1143" t="inlineStr">
        <is>
          <t>42/100</t>
        </is>
      </c>
      <c r="R1143" t="inlineStr">
        <is>
          <t>ЦЭ 6803BM</t>
        </is>
      </c>
      <c r="S1143" t="inlineStr">
        <is>
          <t>009072052003146</t>
        </is>
      </c>
      <c r="T1143" t="n">
        <v>40</v>
      </c>
      <c r="U1143" t="n">
        <v>38535</v>
      </c>
      <c r="V1143" t="n">
        <v>38535</v>
      </c>
      <c r="W1143">
        <f>V1148-U1148</f>
        <v/>
      </c>
      <c r="X1143">
        <f>ROUND((W1148*T1148),0)</f>
        <v/>
      </c>
      <c r="AC1143">
        <f>X1148+Y1148+Z1148+AA1148+AB1148</f>
        <v/>
      </c>
      <c r="AD1143" t="inlineStr">
        <is>
          <t>НН(ПНГ)</t>
        </is>
      </c>
      <c r="AE1143" t="inlineStr"/>
      <c r="AF1143" s="33" t="n">
        <v>45077</v>
      </c>
      <c r="AL1143" t="inlineStr"/>
      <c r="AM1143" t="inlineStr"/>
      <c r="AO1143" t="inlineStr">
        <is>
          <t>Доначислено</t>
        </is>
      </c>
    </row>
    <row r="1144">
      <c r="A1144" t="n">
        <v>1</v>
      </c>
      <c r="B1144" t="inlineStr">
        <is>
          <t>01</t>
        </is>
      </c>
      <c r="C1144" t="inlineStr">
        <is>
          <t>DS0701OR0001139</t>
        </is>
      </c>
      <c r="D1144" t="inlineStr">
        <is>
          <t>Энергоснабжение</t>
        </is>
      </c>
      <c r="E1144" t="inlineStr">
        <is>
          <t>Филиал ПАО "Россети СК"-"Дагэнерго"</t>
        </is>
      </c>
      <c r="F1144" t="n">
        <v>501391000414</v>
      </c>
      <c r="G1144" t="inlineStr">
        <is>
          <t>Приравненные к населению городскому</t>
        </is>
      </c>
      <c r="H1144" t="inlineStr">
        <is>
          <t>ООО СТЖ "Комфорт"</t>
        </is>
      </c>
      <c r="K1144" t="inlineStr">
        <is>
          <t>ПС 110/35/6кВ "ЗФС"</t>
        </is>
      </c>
      <c r="N1144" t="inlineStr">
        <is>
          <t>г.Кизилюрт</t>
        </is>
      </c>
      <c r="O1144" t="inlineStr">
        <is>
          <t xml:space="preserve">ул.Гагарина </t>
        </is>
      </c>
      <c r="P1144" t="inlineStr">
        <is>
          <t>42/100</t>
        </is>
      </c>
      <c r="R1144" t="inlineStr">
        <is>
          <t>ЦЭ 6803BM</t>
        </is>
      </c>
      <c r="S1144" t="inlineStr">
        <is>
          <t>009072052003697</t>
        </is>
      </c>
      <c r="T1144" t="n">
        <v>40</v>
      </c>
      <c r="U1144" t="n">
        <v>45867</v>
      </c>
      <c r="V1144" t="n">
        <v>45867</v>
      </c>
      <c r="W1144">
        <f>V1149-U1149</f>
        <v/>
      </c>
      <c r="X1144">
        <f>ROUND((W1149*T1149),0)</f>
        <v/>
      </c>
      <c r="AC1144">
        <f>X1149+Y1149+Z1149+AA1149+AB1149</f>
        <v/>
      </c>
      <c r="AD1144" t="inlineStr">
        <is>
          <t>НН(ПНГ)</t>
        </is>
      </c>
      <c r="AE1144" t="inlineStr"/>
      <c r="AF1144" s="33" t="n">
        <v>45077</v>
      </c>
      <c r="AL1144" t="inlineStr"/>
      <c r="AM1144" t="inlineStr"/>
      <c r="AO1144" t="inlineStr">
        <is>
          <t>Доначислено</t>
        </is>
      </c>
    </row>
    <row r="1145">
      <c r="A1145" t="n">
        <v>1</v>
      </c>
      <c r="B1145" t="inlineStr">
        <is>
          <t>01</t>
        </is>
      </c>
      <c r="C1145" t="inlineStr">
        <is>
          <t>DS0701OR0001140</t>
        </is>
      </c>
      <c r="D1145" t="inlineStr">
        <is>
          <t>Энергоснабжение</t>
        </is>
      </c>
      <c r="E1145" t="inlineStr">
        <is>
          <t>Филиал ПАО "Россети СК"-"Дагэнерго"</t>
        </is>
      </c>
      <c r="F1145" t="n">
        <v>501391000414</v>
      </c>
      <c r="G1145" t="inlineStr">
        <is>
          <t>Приравненные к населению городскому</t>
        </is>
      </c>
      <c r="H1145" t="inlineStr">
        <is>
          <t>ООО СТЖ "Комфорт"</t>
        </is>
      </c>
      <c r="K1145" t="inlineStr">
        <is>
          <t>ПС 110/35/6кВ "ЗФС"</t>
        </is>
      </c>
      <c r="N1145" t="inlineStr">
        <is>
          <t>г.Кизилюрт</t>
        </is>
      </c>
      <c r="O1145" t="inlineStr">
        <is>
          <t xml:space="preserve">ул.Гагарина </t>
        </is>
      </c>
      <c r="P1145" t="inlineStr">
        <is>
          <t>44/100</t>
        </is>
      </c>
      <c r="R1145" t="inlineStr">
        <is>
          <t>ЦЭ6803 В ЭР32</t>
        </is>
      </c>
      <c r="S1145" t="n">
        <v>125406795</v>
      </c>
      <c r="T1145" t="n">
        <v>40</v>
      </c>
      <c r="U1145" t="n">
        <v>17940</v>
      </c>
      <c r="V1145" t="n">
        <v>17940</v>
      </c>
      <c r="W1145">
        <f>V1150-U1150</f>
        <v/>
      </c>
      <c r="X1145">
        <f>ROUND((W1150*T1150),0)</f>
        <v/>
      </c>
      <c r="AC1145">
        <f>X1150+Y1150+Z1150+AA1150+AB1150</f>
        <v/>
      </c>
      <c r="AD1145" t="inlineStr">
        <is>
          <t>НН(ПНГ)</t>
        </is>
      </c>
      <c r="AE1145" t="inlineStr"/>
      <c r="AF1145" s="33" t="n">
        <v>45077</v>
      </c>
      <c r="AI1145" t="inlineStr">
        <is>
          <t>ст92</t>
        </is>
      </c>
      <c r="AJ1145" t="n">
        <v>0</v>
      </c>
      <c r="AL1145" t="inlineStr"/>
      <c r="AM1145" t="inlineStr"/>
      <c r="AO1145" t="inlineStr">
        <is>
          <t>Доначислено</t>
        </is>
      </c>
    </row>
    <row r="1146">
      <c r="A1146" t="n">
        <v>1</v>
      </c>
      <c r="B1146" t="inlineStr">
        <is>
          <t>01</t>
        </is>
      </c>
      <c r="C1146" t="inlineStr">
        <is>
          <t>DS0701OR0001141</t>
        </is>
      </c>
      <c r="D1146" t="inlineStr">
        <is>
          <t>Энергоснабжение</t>
        </is>
      </c>
      <c r="E1146" t="inlineStr">
        <is>
          <t>Филиал ПАО "Россети СК"-"Дагэнерго"</t>
        </is>
      </c>
      <c r="F1146" t="n">
        <v>501391000414</v>
      </c>
      <c r="G1146" t="inlineStr">
        <is>
          <t>Приравненные к населению городскому</t>
        </is>
      </c>
      <c r="H1146" t="inlineStr">
        <is>
          <t>ООО СТЖ "Комфорт"</t>
        </is>
      </c>
      <c r="K1146" t="inlineStr">
        <is>
          <t>ПС 110/35/6кВ "ЗФС"</t>
        </is>
      </c>
      <c r="N1146" t="inlineStr">
        <is>
          <t>г.Кизилюрт</t>
        </is>
      </c>
      <c r="O1146" t="inlineStr">
        <is>
          <t xml:space="preserve">ул.Гагарина </t>
        </is>
      </c>
      <c r="P1146" t="inlineStr">
        <is>
          <t>44/100</t>
        </is>
      </c>
      <c r="R1146" t="inlineStr">
        <is>
          <t>ЦЭ 6803BM</t>
        </is>
      </c>
      <c r="S1146" t="inlineStr">
        <is>
          <t>009072052000442</t>
        </is>
      </c>
      <c r="T1146" t="n">
        <v>40</v>
      </c>
      <c r="U1146" t="n">
        <v>40935</v>
      </c>
      <c r="V1146" t="n">
        <v>40935</v>
      </c>
      <c r="W1146">
        <f>V1151-U1151</f>
        <v/>
      </c>
      <c r="X1146">
        <f>ROUND((W1151*T1151),0)</f>
        <v/>
      </c>
      <c r="AC1146">
        <f>X1151+Y1151+Z1151+AA1151+AB1151</f>
        <v/>
      </c>
      <c r="AD1146" t="inlineStr">
        <is>
          <t>НН(ПНГ)</t>
        </is>
      </c>
      <c r="AE1146" t="inlineStr"/>
      <c r="AF1146" s="33" t="n">
        <v>45077</v>
      </c>
      <c r="AL1146" t="inlineStr"/>
      <c r="AM1146" t="inlineStr"/>
      <c r="AO1146" t="inlineStr">
        <is>
          <t>Доначислено</t>
        </is>
      </c>
    </row>
    <row r="1147">
      <c r="A1147" t="n">
        <v>1</v>
      </c>
      <c r="B1147" t="inlineStr">
        <is>
          <t>01</t>
        </is>
      </c>
      <c r="C1147" t="inlineStr">
        <is>
          <t>DS0701OR0001142</t>
        </is>
      </c>
      <c r="D1147" t="inlineStr">
        <is>
          <t>Энергоснабжение</t>
        </is>
      </c>
      <c r="E1147" t="inlineStr">
        <is>
          <t>Филиал ПАО "Россети СК"-"Дагэнерго"</t>
        </is>
      </c>
      <c r="F1147" t="n">
        <v>501391000414</v>
      </c>
      <c r="G1147" t="inlineStr">
        <is>
          <t>Приравненные к населению городскому</t>
        </is>
      </c>
      <c r="H1147" t="inlineStr">
        <is>
          <t>ООО СТЖ "Комфорт"</t>
        </is>
      </c>
      <c r="K1147" t="inlineStr">
        <is>
          <t>ПС 110/35/6кВ "ЗФС"</t>
        </is>
      </c>
      <c r="N1147" t="inlineStr">
        <is>
          <t>г.Кизилюрт</t>
        </is>
      </c>
      <c r="O1147" t="inlineStr">
        <is>
          <t xml:space="preserve">ул.Гагарина </t>
        </is>
      </c>
      <c r="P1147" t="inlineStr">
        <is>
          <t>46/100</t>
        </is>
      </c>
      <c r="R1147" t="inlineStr">
        <is>
          <t>CE 303 R33 543-JAZ</t>
        </is>
      </c>
      <c r="S1147" t="n">
        <v>101079514</v>
      </c>
      <c r="T1147" t="n">
        <v>50</v>
      </c>
      <c r="U1147" t="n">
        <v>24180</v>
      </c>
      <c r="V1147" t="n">
        <v>24180</v>
      </c>
      <c r="W1147">
        <f>V1152-U1152</f>
        <v/>
      </c>
      <c r="X1147">
        <f>ROUND((W1152*T1152),0)</f>
        <v/>
      </c>
      <c r="AC1147">
        <f>X1152+Y1152+Z1152+AA1152+AB1152</f>
        <v/>
      </c>
      <c r="AD1147" t="inlineStr">
        <is>
          <t>НН(ПНГ)</t>
        </is>
      </c>
      <c r="AE1147" t="inlineStr"/>
      <c r="AL1147" t="inlineStr"/>
      <c r="AM1147" t="inlineStr"/>
      <c r="AN1147" t="inlineStr">
        <is>
          <t>ПУ не работает</t>
        </is>
      </c>
    </row>
    <row r="1148">
      <c r="A1148" t="n">
        <v>1</v>
      </c>
      <c r="B1148" t="inlineStr">
        <is>
          <t>01</t>
        </is>
      </c>
      <c r="C1148" t="inlineStr">
        <is>
          <t>DS0701OR0001143</t>
        </is>
      </c>
      <c r="D1148" t="inlineStr">
        <is>
          <t>Энергоснабжение</t>
        </is>
      </c>
      <c r="E1148" t="inlineStr">
        <is>
          <t>Филиал ПАО "Россети СК"-"Дагэнерго"</t>
        </is>
      </c>
      <c r="F1148" t="n">
        <v>501391000414</v>
      </c>
      <c r="G1148" t="inlineStr">
        <is>
          <t>Приравненные к населению городскому</t>
        </is>
      </c>
      <c r="H1148" t="inlineStr">
        <is>
          <t>ООО СТЖ "Комфорт"</t>
        </is>
      </c>
      <c r="K1148" t="inlineStr">
        <is>
          <t>ПС 110/35/6кВ "ЗФС"</t>
        </is>
      </c>
      <c r="N1148" t="inlineStr">
        <is>
          <t>г.Кизилюрт</t>
        </is>
      </c>
      <c r="O1148" t="inlineStr">
        <is>
          <t xml:space="preserve">ул.Гагарина </t>
        </is>
      </c>
      <c r="P1148" t="inlineStr">
        <is>
          <t>46/100</t>
        </is>
      </c>
      <c r="R1148" t="inlineStr">
        <is>
          <t>CE 303 R33 543-JAZ</t>
        </is>
      </c>
      <c r="S1148" t="n">
        <v>100159572</v>
      </c>
      <c r="T1148" t="n">
        <v>50</v>
      </c>
      <c r="U1148" t="n">
        <v>22872</v>
      </c>
      <c r="V1148" t="n">
        <v>22872</v>
      </c>
      <c r="W1148">
        <f>V1153-U1153</f>
        <v/>
      </c>
      <c r="X1148">
        <f>ROUND((W1153*T1153),0)</f>
        <v/>
      </c>
      <c r="AC1148">
        <f>X1153+Y1153+Z1153+AA1153+AB1153</f>
        <v/>
      </c>
      <c r="AD1148" t="inlineStr">
        <is>
          <t>НН(ПНГ)</t>
        </is>
      </c>
      <c r="AE1148" t="inlineStr"/>
      <c r="AF1148" s="33" t="n">
        <v>45077</v>
      </c>
      <c r="AL1148" t="inlineStr"/>
      <c r="AM1148" t="inlineStr"/>
      <c r="AO1148" t="inlineStr">
        <is>
          <t>Доначислено</t>
        </is>
      </c>
    </row>
    <row r="1149">
      <c r="A1149" t="n">
        <v>1</v>
      </c>
      <c r="B1149" t="inlineStr">
        <is>
          <t>01</t>
        </is>
      </c>
      <c r="C1149" t="inlineStr">
        <is>
          <t>DS0701OR0001144</t>
        </is>
      </c>
      <c r="D1149" t="inlineStr">
        <is>
          <t>Энергоснабжение</t>
        </is>
      </c>
      <c r="E1149" t="inlineStr">
        <is>
          <t>Филиал ПАО "Россети СК"-"Дагэнерго"</t>
        </is>
      </c>
      <c r="F1149" t="n">
        <v>501391000415</v>
      </c>
      <c r="G1149" t="inlineStr">
        <is>
          <t>Приравненные к населению городскому</t>
        </is>
      </c>
      <c r="H1149" t="inlineStr">
        <is>
          <t>ТСЖ Оазис Умалау М.Л.</t>
        </is>
      </c>
      <c r="K1149" t="inlineStr">
        <is>
          <t>ПС 110/35/6кВ "ЗФС"</t>
        </is>
      </c>
      <c r="N1149" t="inlineStr">
        <is>
          <t>г.Кизилюрт</t>
        </is>
      </c>
      <c r="O1149" t="inlineStr">
        <is>
          <t>ул.Г.Цадаса</t>
        </is>
      </c>
      <c r="P1149" t="inlineStr">
        <is>
          <t xml:space="preserve"> 2/50</t>
        </is>
      </c>
      <c r="R1149" t="inlineStr">
        <is>
          <t>ЦЭ6803B ЭР32</t>
        </is>
      </c>
      <c r="S1149" t="n">
        <v>114226576</v>
      </c>
      <c r="T1149" t="n">
        <v>60</v>
      </c>
      <c r="U1149" t="n">
        <v>19329</v>
      </c>
      <c r="V1149" t="n">
        <v>19329</v>
      </c>
      <c r="W1149">
        <f>V1154-U1154</f>
        <v/>
      </c>
      <c r="X1149">
        <f>ROUND((W1154*T1154),0)</f>
        <v/>
      </c>
      <c r="AC1149">
        <f>X1154+Y1154+Z1154+AA1154+AB1154</f>
        <v/>
      </c>
      <c r="AD1149" t="inlineStr">
        <is>
          <t>НН(ПНГ)</t>
        </is>
      </c>
      <c r="AE1149" t="inlineStr"/>
      <c r="AF1149" s="33" t="n">
        <v>45068</v>
      </c>
      <c r="AI1149" t="inlineStr">
        <is>
          <t>дэж003087</t>
        </is>
      </c>
      <c r="AL1149" t="inlineStr"/>
      <c r="AM1149" t="inlineStr"/>
    </row>
    <row r="1150">
      <c r="A1150" t="n">
        <v>1</v>
      </c>
      <c r="B1150" t="inlineStr">
        <is>
          <t>01</t>
        </is>
      </c>
      <c r="C1150" t="inlineStr">
        <is>
          <t>DS0701OR0001145</t>
        </is>
      </c>
      <c r="D1150" t="inlineStr">
        <is>
          <t>Энергоснабжение</t>
        </is>
      </c>
      <c r="E1150" t="inlineStr">
        <is>
          <t>Филиал ПАО "Россети СК"-"Дагэнерго"</t>
        </is>
      </c>
      <c r="F1150" t="n">
        <v>501391000415</v>
      </c>
      <c r="G1150" t="inlineStr">
        <is>
          <t>Приравненные к населению городскому</t>
        </is>
      </c>
      <c r="H1150" t="inlineStr">
        <is>
          <t>ООО УК "УЮТ"</t>
        </is>
      </c>
      <c r="K1150" t="inlineStr">
        <is>
          <t>ПС 110/35/6кВ "ЗФС"</t>
        </is>
      </c>
      <c r="N1150" t="inlineStr">
        <is>
          <t>г.Кизилюрт</t>
        </is>
      </c>
      <c r="O1150" t="inlineStr">
        <is>
          <t>ул.Г.Цадаса</t>
        </is>
      </c>
      <c r="P1150" t="inlineStr">
        <is>
          <t xml:space="preserve"> 4/70</t>
        </is>
      </c>
      <c r="R1150" t="inlineStr">
        <is>
          <t>ЦЭ 6803BM</t>
        </is>
      </c>
      <c r="S1150" t="inlineStr">
        <is>
          <t>009072031007564</t>
        </is>
      </c>
      <c r="T1150" t="n">
        <v>30</v>
      </c>
      <c r="U1150" t="n">
        <v>90755</v>
      </c>
      <c r="V1150" t="n">
        <v>90755</v>
      </c>
      <c r="W1150">
        <f>V1155-U1155</f>
        <v/>
      </c>
      <c r="X1150">
        <f>ROUND((W1155*T1155),0)</f>
        <v/>
      </c>
      <c r="AC1150">
        <f>X1155+Y1155+Z1155+AA1155+AB1155</f>
        <v/>
      </c>
      <c r="AD1150" t="inlineStr">
        <is>
          <t>НН(ПНГ)</t>
        </is>
      </c>
      <c r="AE1150" t="inlineStr"/>
      <c r="AI1150" t="inlineStr">
        <is>
          <t>дэж018192</t>
        </is>
      </c>
      <c r="AJ1150" t="inlineStr">
        <is>
          <t>0612844</t>
        </is>
      </c>
      <c r="AL1150" t="inlineStr"/>
      <c r="AM1150" t="inlineStr"/>
      <c r="AN1150" t="inlineStr">
        <is>
          <t>ПУ не работает</t>
        </is>
      </c>
    </row>
    <row r="1151">
      <c r="A1151" t="n">
        <v>1</v>
      </c>
      <c r="B1151" t="inlineStr">
        <is>
          <t>01</t>
        </is>
      </c>
      <c r="C1151" t="inlineStr">
        <is>
          <t>DS0701OR0001146</t>
        </is>
      </c>
      <c r="D1151" t="inlineStr">
        <is>
          <t>Энергоснабжение</t>
        </is>
      </c>
      <c r="E1151" t="inlineStr">
        <is>
          <t>Филиал ПАО "Россети СК"-"Дагэнерго"</t>
        </is>
      </c>
      <c r="F1151" t="n">
        <v>501391000415</v>
      </c>
      <c r="G1151" t="inlineStr">
        <is>
          <t>Приравненные к населению городскому</t>
        </is>
      </c>
      <c r="H1151" t="inlineStr">
        <is>
          <t>ООО УК "УЮТ"</t>
        </is>
      </c>
      <c r="K1151" t="inlineStr">
        <is>
          <t>ПС 110/35/6кВ "ЗФС"</t>
        </is>
      </c>
      <c r="N1151" t="inlineStr">
        <is>
          <t>г.Кизилюрт</t>
        </is>
      </c>
      <c r="O1151" t="inlineStr">
        <is>
          <t>ул.Г.Цадаса</t>
        </is>
      </c>
      <c r="P1151" t="inlineStr">
        <is>
          <t xml:space="preserve"> 6/50</t>
        </is>
      </c>
      <c r="R1151" t="inlineStr">
        <is>
          <t>ЦЭ6803 В ЭР32</t>
        </is>
      </c>
      <c r="S1151" t="inlineStr">
        <is>
          <t>093175678</t>
        </is>
      </c>
      <c r="T1151" t="n">
        <v>60</v>
      </c>
      <c r="U1151" t="n">
        <v>13689</v>
      </c>
      <c r="V1151" t="n">
        <v>13689</v>
      </c>
      <c r="W1151">
        <f>V1156-U1156</f>
        <v/>
      </c>
      <c r="X1151">
        <f>ROUND((W1156*T1156),0)</f>
        <v/>
      </c>
      <c r="AC1151">
        <f>X1156+Y1156+Z1156+AA1156+AB1156</f>
        <v/>
      </c>
      <c r="AD1151" t="inlineStr">
        <is>
          <t>НН(ПНГ)</t>
        </is>
      </c>
      <c r="AE1151" t="inlineStr"/>
      <c r="AF1151" s="33" t="n">
        <v>45077</v>
      </c>
      <c r="AJ1151" t="n">
        <v>5540423</v>
      </c>
      <c r="AL1151" t="inlineStr"/>
      <c r="AM1151" t="inlineStr"/>
      <c r="AO1151" t="inlineStr">
        <is>
          <t>Доначислено</t>
        </is>
      </c>
    </row>
    <row r="1152">
      <c r="A1152" t="n">
        <v>1</v>
      </c>
      <c r="B1152" t="inlineStr">
        <is>
          <t>01</t>
        </is>
      </c>
      <c r="C1152" t="inlineStr">
        <is>
          <t>DS0701OR0001147</t>
        </is>
      </c>
      <c r="D1152" t="inlineStr">
        <is>
          <t>Энергоснабжение</t>
        </is>
      </c>
      <c r="E1152" t="inlineStr">
        <is>
          <t>Филиал ПАО "Россети СК"-"Дагэнерго"</t>
        </is>
      </c>
      <c r="F1152" t="n">
        <v>501391000415</v>
      </c>
      <c r="G1152" t="inlineStr">
        <is>
          <t>Приравненные к населению городскому</t>
        </is>
      </c>
      <c r="H1152" t="inlineStr">
        <is>
          <t>ООО УК "УЮТ"</t>
        </is>
      </c>
      <c r="K1152" t="inlineStr">
        <is>
          <t>ПС 110/35/6кВ "ЗФС"</t>
        </is>
      </c>
      <c r="N1152" t="inlineStr">
        <is>
          <t>г.Кизилюрт</t>
        </is>
      </c>
      <c r="O1152" t="inlineStr">
        <is>
          <t>ул.Г.Цадаса</t>
        </is>
      </c>
      <c r="P1152" t="inlineStr">
        <is>
          <t xml:space="preserve"> 8/50</t>
        </is>
      </c>
      <c r="R1152" t="inlineStr">
        <is>
          <t>ЦЭ 6803B</t>
        </is>
      </c>
      <c r="S1152" t="n">
        <v>9359026011884</v>
      </c>
      <c r="T1152" t="n">
        <v>40</v>
      </c>
      <c r="U1152" t="n">
        <v>52385</v>
      </c>
      <c r="V1152" t="n">
        <v>52385</v>
      </c>
      <c r="W1152">
        <f>V1157-U1157</f>
        <v/>
      </c>
      <c r="X1152">
        <f>ROUND((W1157*T1157),0)</f>
        <v/>
      </c>
      <c r="AC1152">
        <f>X1157+Y1157+Z1157+AA1157+AB1157</f>
        <v/>
      </c>
      <c r="AD1152" t="inlineStr">
        <is>
          <t>НН(ПНГ)</t>
        </is>
      </c>
      <c r="AE1152" t="inlineStr"/>
      <c r="AI1152" t="inlineStr">
        <is>
          <t>отиск</t>
        </is>
      </c>
      <c r="AJ1152" t="n">
        <v>0</v>
      </c>
      <c r="AL1152" t="inlineStr"/>
      <c r="AM1152" t="inlineStr"/>
      <c r="AN1152" t="inlineStr">
        <is>
          <t>ПУ не работает</t>
        </is>
      </c>
    </row>
    <row r="1153">
      <c r="A1153" t="n">
        <v>1</v>
      </c>
      <c r="B1153" t="inlineStr">
        <is>
          <t>01</t>
        </is>
      </c>
      <c r="C1153" t="inlineStr">
        <is>
          <t>DS0701OR0001148</t>
        </is>
      </c>
      <c r="D1153" t="inlineStr">
        <is>
          <t>Энергоснабжение</t>
        </is>
      </c>
      <c r="E1153" t="inlineStr">
        <is>
          <t>Филиал ПАО "Россети СК"-"Дагэнерго"</t>
        </is>
      </c>
      <c r="F1153" t="n">
        <v>501391000415</v>
      </c>
      <c r="G1153" t="inlineStr">
        <is>
          <t>Приравненные к населению городскому</t>
        </is>
      </c>
      <c r="H1153" t="inlineStr">
        <is>
          <t>ООО УК "УЮТ"</t>
        </is>
      </c>
      <c r="K1153" t="inlineStr">
        <is>
          <t>ПС 110/35/6кВ "ЗФС"</t>
        </is>
      </c>
      <c r="N1153" t="inlineStr">
        <is>
          <t>г.Кизилюрт</t>
        </is>
      </c>
      <c r="O1153" t="inlineStr">
        <is>
          <t>ул.Г.Цадаса</t>
        </is>
      </c>
      <c r="P1153" t="inlineStr">
        <is>
          <t xml:space="preserve"> 10/50</t>
        </is>
      </c>
      <c r="R1153" t="inlineStr">
        <is>
          <t>ЦЭ 6803BM</t>
        </is>
      </c>
      <c r="S1153" t="inlineStr">
        <is>
          <t>009072052003791</t>
        </is>
      </c>
      <c r="T1153" t="n">
        <v>60</v>
      </c>
      <c r="U1153" t="n">
        <v>31622</v>
      </c>
      <c r="V1153" t="n">
        <v>31622</v>
      </c>
      <c r="W1153">
        <f>V1158-U1158</f>
        <v/>
      </c>
      <c r="X1153">
        <f>ROUND((W1158*T1158),0)</f>
        <v/>
      </c>
      <c r="AC1153">
        <f>X1158+Y1158+Z1158+AA1158+AB1158</f>
        <v/>
      </c>
      <c r="AD1153" t="inlineStr">
        <is>
          <t>НН(ПНГ)</t>
        </is>
      </c>
      <c r="AE1153" t="inlineStr"/>
      <c r="AF1153" s="33" t="n">
        <v>45077</v>
      </c>
      <c r="AJ1153" t="n">
        <v>5364</v>
      </c>
      <c r="AL1153" t="inlineStr"/>
      <c r="AM1153" t="inlineStr"/>
      <c r="AO1153" t="inlineStr">
        <is>
          <t>Доначислено</t>
        </is>
      </c>
    </row>
    <row r="1154">
      <c r="A1154" t="n">
        <v>1</v>
      </c>
      <c r="B1154" t="inlineStr">
        <is>
          <t>01</t>
        </is>
      </c>
      <c r="C1154" t="inlineStr">
        <is>
          <t>DS0701OR0001149</t>
        </is>
      </c>
      <c r="D1154" t="inlineStr">
        <is>
          <t>Энергоснабжение</t>
        </is>
      </c>
      <c r="E1154" t="inlineStr">
        <is>
          <t>Филиал ПАО "Россети СК"-"Дагэнерго"</t>
        </is>
      </c>
      <c r="F1154" t="n">
        <v>501391000415</v>
      </c>
      <c r="G1154" t="inlineStr">
        <is>
          <t>Приравненные к населению городскому</t>
        </is>
      </c>
      <c r="H1154" t="inlineStr">
        <is>
          <t>ООО УК "УЮТ"</t>
        </is>
      </c>
      <c r="K1154" t="inlineStr">
        <is>
          <t>ПС 110/35/6кВ "ЗФС"</t>
        </is>
      </c>
      <c r="N1154" t="inlineStr">
        <is>
          <t>г.Кизилюрт</t>
        </is>
      </c>
      <c r="O1154" t="inlineStr">
        <is>
          <t>ул.Г.Цадаса</t>
        </is>
      </c>
      <c r="P1154" t="inlineStr">
        <is>
          <t xml:space="preserve"> 12/50</t>
        </is>
      </c>
      <c r="R1154" t="inlineStr">
        <is>
          <t>ЦЭ 6803B М7 Р32</t>
        </is>
      </c>
      <c r="S1154" t="inlineStr">
        <is>
          <t>011070079000740</t>
        </is>
      </c>
      <c r="T1154" t="n">
        <v>60</v>
      </c>
      <c r="U1154" t="n">
        <v>22939</v>
      </c>
      <c r="V1154" t="n">
        <v>22939</v>
      </c>
      <c r="W1154">
        <f>V1159-U1159</f>
        <v/>
      </c>
      <c r="X1154">
        <f>ROUND((W1159*T1159),0)</f>
        <v/>
      </c>
      <c r="AC1154">
        <f>X1159+Y1159+Z1159+AA1159+AB1159</f>
        <v/>
      </c>
      <c r="AD1154" t="inlineStr">
        <is>
          <t>НН(ПНГ)</t>
        </is>
      </c>
      <c r="AE1154" t="inlineStr"/>
      <c r="AF1154" s="33" t="n">
        <v>45077</v>
      </c>
      <c r="AL1154" t="inlineStr"/>
      <c r="AM1154" t="inlineStr"/>
      <c r="AO1154" t="inlineStr">
        <is>
          <t>Доначислено</t>
        </is>
      </c>
    </row>
    <row r="1155">
      <c r="A1155" t="n">
        <v>1</v>
      </c>
      <c r="B1155" t="inlineStr">
        <is>
          <t>01</t>
        </is>
      </c>
      <c r="C1155" t="inlineStr">
        <is>
          <t>DS0701OR0001150</t>
        </is>
      </c>
      <c r="D1155" t="inlineStr">
        <is>
          <t>Энергоснабжение</t>
        </is>
      </c>
      <c r="E1155" t="inlineStr">
        <is>
          <t>Филиал ПАО "Россети СК"-"Дагэнерго"</t>
        </is>
      </c>
      <c r="F1155" t="n">
        <v>501391000415</v>
      </c>
      <c r="G1155" t="inlineStr">
        <is>
          <t>Приравненные к населению городскому</t>
        </is>
      </c>
      <c r="H1155" t="inlineStr">
        <is>
          <t>ООО УК "УЮТ"</t>
        </is>
      </c>
      <c r="K1155" t="inlineStr">
        <is>
          <t>ПС 110/35/6кВ "ЗФС"</t>
        </is>
      </c>
      <c r="N1155" t="inlineStr">
        <is>
          <t>г.Кизилюрт</t>
        </is>
      </c>
      <c r="O1155" t="inlineStr">
        <is>
          <t>ул.Г.Цадаса</t>
        </is>
      </c>
      <c r="P1155" t="inlineStr">
        <is>
          <t>14/50</t>
        </is>
      </c>
      <c r="R1155" t="inlineStr">
        <is>
          <t>ЦЭ6803 В ЭР32</t>
        </is>
      </c>
      <c r="S1155" t="inlineStr">
        <is>
          <t>093175666</t>
        </is>
      </c>
      <c r="T1155" t="n">
        <v>60</v>
      </c>
      <c r="U1155" t="n">
        <v>11156</v>
      </c>
      <c r="V1155" t="n">
        <v>11156</v>
      </c>
      <c r="W1155">
        <f>V1160-U1160</f>
        <v/>
      </c>
      <c r="X1155">
        <f>ROUND((W1160*T1160),0)</f>
        <v/>
      </c>
      <c r="AC1155">
        <f>X1160+Y1160+Z1160+AA1160+AB1160</f>
        <v/>
      </c>
      <c r="AD1155" t="inlineStr">
        <is>
          <t>НН(ПНГ)</t>
        </is>
      </c>
      <c r="AE1155" t="inlineStr"/>
      <c r="AF1155" s="33" t="n">
        <v>45077</v>
      </c>
      <c r="AJ1155" t="inlineStr">
        <is>
          <t>003108</t>
        </is>
      </c>
      <c r="AL1155" t="inlineStr"/>
      <c r="AM1155" t="inlineStr"/>
      <c r="AO1155" t="inlineStr">
        <is>
          <t>Доначислено</t>
        </is>
      </c>
    </row>
    <row r="1156">
      <c r="A1156" t="n">
        <v>1</v>
      </c>
      <c r="B1156" t="inlineStr">
        <is>
          <t>01</t>
        </is>
      </c>
      <c r="C1156" t="inlineStr">
        <is>
          <t>DS0701OR0001151</t>
        </is>
      </c>
      <c r="D1156" t="inlineStr">
        <is>
          <t>Энергоснабжение</t>
        </is>
      </c>
      <c r="E1156" t="inlineStr">
        <is>
          <t>Филиал ПАО "Россети СК"-"Дагэнерго"</t>
        </is>
      </c>
      <c r="F1156" t="n">
        <v>501391000415</v>
      </c>
      <c r="G1156" t="inlineStr">
        <is>
          <t>Приравненные к населению городскому</t>
        </is>
      </c>
      <c r="H1156" t="inlineStr">
        <is>
          <t>ООО УК "УЮТ"</t>
        </is>
      </c>
      <c r="K1156" t="inlineStr">
        <is>
          <t>ПС 110/35/6кВ "ЗФС"</t>
        </is>
      </c>
      <c r="N1156" t="inlineStr">
        <is>
          <t>г.Кизилюрт</t>
        </is>
      </c>
      <c r="O1156" t="inlineStr">
        <is>
          <t>ул.Г.Цадаса</t>
        </is>
      </c>
      <c r="P1156" t="inlineStr">
        <is>
          <t>16/100</t>
        </is>
      </c>
      <c r="R1156" t="inlineStr">
        <is>
          <t>ЦЭ6803 В ЭР32</t>
        </is>
      </c>
      <c r="S1156" t="inlineStr">
        <is>
          <t>011355140220800</t>
        </is>
      </c>
      <c r="T1156" t="n">
        <v>60</v>
      </c>
      <c r="U1156" t="n">
        <v>17060</v>
      </c>
      <c r="V1156" t="n">
        <v>17060</v>
      </c>
      <c r="W1156">
        <f>V1161-U1161</f>
        <v/>
      </c>
      <c r="X1156">
        <f>ROUND((W1161*T1161),0)</f>
        <v/>
      </c>
      <c r="AC1156">
        <f>X1161+Y1161+Z1161+AA1161+AB1161</f>
        <v/>
      </c>
      <c r="AD1156" t="inlineStr">
        <is>
          <t>НН(ПНГ)</t>
        </is>
      </c>
      <c r="AE1156" t="inlineStr"/>
      <c r="AF1156" s="33" t="n">
        <v>45077</v>
      </c>
      <c r="AI1156" t="inlineStr">
        <is>
          <t>ст93</t>
        </is>
      </c>
      <c r="AJ1156" t="n">
        <v>0</v>
      </c>
      <c r="AL1156" t="inlineStr"/>
      <c r="AM1156" t="inlineStr"/>
      <c r="AO1156" t="inlineStr">
        <is>
          <t>Доначислено</t>
        </is>
      </c>
    </row>
    <row r="1157">
      <c r="A1157" t="n">
        <v>1</v>
      </c>
      <c r="B1157" t="inlineStr">
        <is>
          <t>01</t>
        </is>
      </c>
      <c r="C1157" t="inlineStr">
        <is>
          <t>DS0701OR0001152</t>
        </is>
      </c>
      <c r="D1157" t="inlineStr">
        <is>
          <t>Энергоснабжение</t>
        </is>
      </c>
      <c r="E1157" t="inlineStr">
        <is>
          <t>Филиал ПАО "Россети СК"-"Дагэнерго"</t>
        </is>
      </c>
      <c r="F1157" t="n">
        <v>501391000415</v>
      </c>
      <c r="G1157" t="inlineStr">
        <is>
          <t>Приравненные к населению городскому</t>
        </is>
      </c>
      <c r="H1157" t="inlineStr">
        <is>
          <t>ООО УК "УЮТ"</t>
        </is>
      </c>
      <c r="K1157" t="inlineStr">
        <is>
          <t>ПС 110/35/6кВ "ЗФС"</t>
        </is>
      </c>
      <c r="N1157" t="inlineStr">
        <is>
          <t>г.Кизилюрт</t>
        </is>
      </c>
      <c r="O1157" t="inlineStr">
        <is>
          <t>ул.Г.Цадаса</t>
        </is>
      </c>
      <c r="P1157" t="inlineStr">
        <is>
          <t>18/66</t>
        </is>
      </c>
      <c r="R1157" t="inlineStr">
        <is>
          <t>ЦЭ 6803BM</t>
        </is>
      </c>
      <c r="S1157" t="inlineStr">
        <is>
          <t>009072031007690</t>
        </is>
      </c>
      <c r="T1157" t="n">
        <v>50</v>
      </c>
      <c r="U1157" t="n">
        <v>57002</v>
      </c>
      <c r="V1157" t="n">
        <v>57002</v>
      </c>
      <c r="W1157">
        <f>V1162-U1162</f>
        <v/>
      </c>
      <c r="X1157">
        <f>ROUND((W1162*T1162),0)</f>
        <v/>
      </c>
      <c r="AC1157">
        <f>X1162+Y1162+Z1162+AA1162+AB1162</f>
        <v/>
      </c>
      <c r="AD1157" t="inlineStr">
        <is>
          <t>НН(ПНГ)</t>
        </is>
      </c>
      <c r="AE1157" t="inlineStr"/>
      <c r="AI1157" t="n">
        <v>3653604</v>
      </c>
      <c r="AL1157" t="inlineStr"/>
      <c r="AM1157" t="inlineStr"/>
    </row>
    <row r="1158">
      <c r="A1158" t="n">
        <v>1</v>
      </c>
      <c r="B1158" t="inlineStr">
        <is>
          <t>01</t>
        </is>
      </c>
      <c r="C1158" t="inlineStr">
        <is>
          <t>DS0701OR0001153</t>
        </is>
      </c>
      <c r="D1158" t="inlineStr">
        <is>
          <t>Энергоснабжение</t>
        </is>
      </c>
      <c r="E1158" t="inlineStr">
        <is>
          <t>Филиал ПАО "Россети СК"-"Дагэнерго"</t>
        </is>
      </c>
      <c r="F1158" t="n">
        <v>501391000415</v>
      </c>
      <c r="G1158" t="inlineStr">
        <is>
          <t>Приравненные к населению городскому</t>
        </is>
      </c>
      <c r="H1158" t="inlineStr">
        <is>
          <t>ООО УК "УЮТ"</t>
        </is>
      </c>
      <c r="K1158" t="inlineStr">
        <is>
          <t>ПС 110/35/6кВ "ЗФС"</t>
        </is>
      </c>
      <c r="N1158" t="inlineStr">
        <is>
          <t>г.Кизилюрт</t>
        </is>
      </c>
      <c r="O1158" t="inlineStr">
        <is>
          <t>ул.Г.Цадаса</t>
        </is>
      </c>
      <c r="P1158" t="inlineStr">
        <is>
          <t>39/55</t>
        </is>
      </c>
      <c r="R1158" t="inlineStr">
        <is>
          <t>ЦЭ 6803B</t>
        </is>
      </c>
      <c r="S1158" t="inlineStr">
        <is>
          <t>011070079006773</t>
        </is>
      </c>
      <c r="T1158" t="n">
        <v>60</v>
      </c>
      <c r="U1158" t="n">
        <v>19716</v>
      </c>
      <c r="V1158" t="n">
        <v>19716</v>
      </c>
      <c r="W1158">
        <f>V1163-U1163</f>
        <v/>
      </c>
      <c r="X1158">
        <f>ROUND((W1163*T1163),0)</f>
        <v/>
      </c>
      <c r="AC1158">
        <f>X1163+Y1163+Z1163+AA1163+AB1163</f>
        <v/>
      </c>
      <c r="AD1158" t="inlineStr">
        <is>
          <t>НН(ПНГ)</t>
        </is>
      </c>
      <c r="AE1158" t="inlineStr"/>
      <c r="AF1158" s="33" t="n">
        <v>45077</v>
      </c>
      <c r="AJ1158" t="n">
        <v>5351</v>
      </c>
      <c r="AL1158" t="inlineStr"/>
      <c r="AM1158" t="inlineStr"/>
      <c r="AO1158" t="inlineStr">
        <is>
          <t>Доначислено</t>
        </is>
      </c>
    </row>
    <row r="1159">
      <c r="A1159" t="n">
        <v>1</v>
      </c>
      <c r="B1159" t="inlineStr">
        <is>
          <t>01</t>
        </is>
      </c>
      <c r="C1159" t="inlineStr">
        <is>
          <t>DS0701OR0001154</t>
        </is>
      </c>
      <c r="D1159" t="inlineStr">
        <is>
          <t>Энергоснабжение</t>
        </is>
      </c>
      <c r="E1159" t="inlineStr">
        <is>
          <t>Филиал ПАО "Россети СК"-"Дагэнерго"</t>
        </is>
      </c>
      <c r="F1159" t="n">
        <v>501391000415</v>
      </c>
      <c r="G1159" t="inlineStr">
        <is>
          <t>Приравненные к населению городскому</t>
        </is>
      </c>
      <c r="H1159" t="inlineStr">
        <is>
          <t>ООО УК "УЮТ"</t>
        </is>
      </c>
      <c r="K1159" t="inlineStr">
        <is>
          <t>ПС 110/35/6кВ "ЗФС"</t>
        </is>
      </c>
      <c r="N1159" t="inlineStr">
        <is>
          <t>г.Кизилюрт</t>
        </is>
      </c>
      <c r="O1159" t="inlineStr">
        <is>
          <t>ул.Г.Цадаса</t>
        </is>
      </c>
      <c r="P1159" t="inlineStr">
        <is>
          <t>39 А/50</t>
        </is>
      </c>
      <c r="R1159" t="inlineStr">
        <is>
          <t>ЦЭ 6803BM</t>
        </is>
      </c>
      <c r="S1159" t="inlineStr">
        <is>
          <t>009072052003171</t>
        </is>
      </c>
      <c r="T1159" t="n">
        <v>60</v>
      </c>
      <c r="U1159" t="n">
        <v>27163</v>
      </c>
      <c r="V1159" t="n">
        <v>27163</v>
      </c>
      <c r="W1159">
        <f>V1164-U1164</f>
        <v/>
      </c>
      <c r="X1159">
        <f>ROUND((W1164*T1164),0)</f>
        <v/>
      </c>
      <c r="AC1159">
        <f>X1164+Y1164+Z1164+AA1164+AB1164</f>
        <v/>
      </c>
      <c r="AD1159" t="inlineStr">
        <is>
          <t>НН(ПНГ)</t>
        </is>
      </c>
      <c r="AE1159" t="inlineStr"/>
      <c r="AF1159" s="33" t="n">
        <v>45077</v>
      </c>
      <c r="AI1159" t="inlineStr">
        <is>
          <t>дэж18989</t>
        </is>
      </c>
      <c r="AJ1159" t="n">
        <v>5123701</v>
      </c>
      <c r="AL1159" t="inlineStr"/>
      <c r="AM1159" t="inlineStr"/>
      <c r="AO1159" t="inlineStr">
        <is>
          <t>Доначислено</t>
        </is>
      </c>
    </row>
    <row r="1160">
      <c r="A1160" t="n">
        <v>1</v>
      </c>
      <c r="B1160" t="inlineStr">
        <is>
          <t>01</t>
        </is>
      </c>
      <c r="C1160" t="inlineStr">
        <is>
          <t>DS0701OR0001155</t>
        </is>
      </c>
      <c r="D1160" t="inlineStr">
        <is>
          <t>Энергоснабжение</t>
        </is>
      </c>
      <c r="E1160" t="inlineStr">
        <is>
          <t>Филиал ПАО "Россети СК"-"Дагэнерго"</t>
        </is>
      </c>
      <c r="F1160" t="n">
        <v>501391000415</v>
      </c>
      <c r="G1160" t="inlineStr">
        <is>
          <t>Приравненные к населению городскому</t>
        </is>
      </c>
      <c r="H1160" t="inlineStr">
        <is>
          <t>ООО УК "УЮТ"</t>
        </is>
      </c>
      <c r="K1160" t="inlineStr">
        <is>
          <t>ПС 110/35/6кВ "ЗФС"</t>
        </is>
      </c>
      <c r="N1160" t="inlineStr">
        <is>
          <t>г.Кизилюрт</t>
        </is>
      </c>
      <c r="O1160" t="inlineStr">
        <is>
          <t>ул.Г.Цадаса</t>
        </is>
      </c>
      <c r="P1160" t="inlineStr">
        <is>
          <t>39 Б/100</t>
        </is>
      </c>
      <c r="R1160" t="inlineStr">
        <is>
          <t>ЦЭ 6803BM</t>
        </is>
      </c>
      <c r="S1160" t="inlineStr">
        <is>
          <t>009072031000251</t>
        </is>
      </c>
      <c r="T1160" t="n">
        <v>50</v>
      </c>
      <c r="U1160" t="n">
        <v>67912</v>
      </c>
      <c r="V1160" t="n">
        <v>67912</v>
      </c>
      <c r="W1160">
        <f>V1165-U1165</f>
        <v/>
      </c>
      <c r="X1160">
        <f>ROUND((W1165*T1165),0)</f>
        <v/>
      </c>
      <c r="AC1160">
        <f>X1165+Y1165+Z1165+AA1165+AB1165</f>
        <v/>
      </c>
      <c r="AD1160" t="inlineStr">
        <is>
          <t>НН(ПНГ)</t>
        </is>
      </c>
      <c r="AE1160" t="inlineStr"/>
      <c r="AI1160" t="inlineStr">
        <is>
          <t>дэж018966</t>
        </is>
      </c>
      <c r="AJ1160" t="n">
        <v>3653614</v>
      </c>
      <c r="AL1160" t="inlineStr"/>
      <c r="AM1160" t="inlineStr"/>
      <c r="AN1160" t="inlineStr">
        <is>
          <t>ПУ не работает</t>
        </is>
      </c>
    </row>
    <row r="1161">
      <c r="A1161" t="n">
        <v>1</v>
      </c>
      <c r="B1161" t="inlineStr">
        <is>
          <t>01</t>
        </is>
      </c>
      <c r="C1161" t="inlineStr">
        <is>
          <t>DS0701OR0001156</t>
        </is>
      </c>
      <c r="D1161" t="inlineStr">
        <is>
          <t>Энергоснабжение</t>
        </is>
      </c>
      <c r="E1161" t="inlineStr">
        <is>
          <t>Филиал ПАО "Россети СК"-"Дагэнерго"</t>
        </is>
      </c>
      <c r="F1161" t="n">
        <v>501391000415</v>
      </c>
      <c r="G1161" t="inlineStr">
        <is>
          <t>Приравненные к населению городскому</t>
        </is>
      </c>
      <c r="H1161" t="inlineStr">
        <is>
          <t>ООО УК "УЮТ"</t>
        </is>
      </c>
      <c r="K1161" t="inlineStr">
        <is>
          <t>ПС 110/35/6кВ "ЗФС"</t>
        </is>
      </c>
      <c r="N1161" t="inlineStr">
        <is>
          <t>г.Кизилюрт</t>
        </is>
      </c>
      <c r="O1161" t="inlineStr">
        <is>
          <t>ул.Г.Цадаса</t>
        </is>
      </c>
      <c r="P1161" t="inlineStr">
        <is>
          <t>47/20</t>
        </is>
      </c>
      <c r="R1161" t="inlineStr">
        <is>
          <t>ЦЭ 6803B</t>
        </is>
      </c>
      <c r="S1161" t="inlineStr">
        <is>
          <t>009209027001082</t>
        </is>
      </c>
      <c r="T1161" t="n">
        <v>40</v>
      </c>
      <c r="U1161" t="n">
        <v>17760</v>
      </c>
      <c r="V1161" t="n">
        <v>17760</v>
      </c>
      <c r="W1161">
        <f>V1166-U1166</f>
        <v/>
      </c>
      <c r="X1161">
        <f>ROUND((W1166*T1166),0)</f>
        <v/>
      </c>
      <c r="AC1161">
        <f>X1166+Y1166+Z1166+AA1166+AB1166</f>
        <v/>
      </c>
      <c r="AD1161" t="inlineStr">
        <is>
          <t>НН(ПНГ)</t>
        </is>
      </c>
      <c r="AE1161" t="inlineStr"/>
      <c r="AF1161" s="33" t="n">
        <v>45077</v>
      </c>
      <c r="AI1161" t="inlineStr">
        <is>
          <t>дэж018992</t>
        </is>
      </c>
      <c r="AL1161" t="inlineStr"/>
      <c r="AM1161" t="inlineStr"/>
      <c r="AO1161" t="inlineStr">
        <is>
          <t>Доначислено</t>
        </is>
      </c>
    </row>
    <row r="1162">
      <c r="A1162" t="n">
        <v>1</v>
      </c>
      <c r="B1162" t="inlineStr">
        <is>
          <t>01</t>
        </is>
      </c>
      <c r="C1162" t="inlineStr">
        <is>
          <t>DS0701OR0001157</t>
        </is>
      </c>
      <c r="D1162" t="inlineStr">
        <is>
          <t>Энергоснабжение</t>
        </is>
      </c>
      <c r="E1162" t="inlineStr">
        <is>
          <t>Филиал ПАО "Россети СК"-"Дагэнерго"</t>
        </is>
      </c>
      <c r="F1162" t="n">
        <v>501391000415</v>
      </c>
      <c r="G1162" t="inlineStr">
        <is>
          <t>Приравненные к населению городскому</t>
        </is>
      </c>
      <c r="H1162" t="inlineStr">
        <is>
          <t>ООО УК "УЮТ"</t>
        </is>
      </c>
      <c r="K1162" t="inlineStr">
        <is>
          <t>ПС 110/35/6кВ "ЗФС"</t>
        </is>
      </c>
      <c r="N1162" t="inlineStr">
        <is>
          <t>г.Кизилюрт</t>
        </is>
      </c>
      <c r="O1162" t="inlineStr">
        <is>
          <t>ул.Г.Цадаса</t>
        </is>
      </c>
      <c r="P1162" t="inlineStr">
        <is>
          <t>51/40</t>
        </is>
      </c>
      <c r="R1162" t="inlineStr">
        <is>
          <t>ЦЭ 6803BM</t>
        </is>
      </c>
      <c r="S1162" t="inlineStr">
        <is>
          <t>009359126000213</t>
        </is>
      </c>
      <c r="T1162" t="n">
        <v>40</v>
      </c>
      <c r="U1162" t="n">
        <v>41432</v>
      </c>
      <c r="V1162" t="n">
        <v>41432</v>
      </c>
      <c r="W1162">
        <f>V1167-U1167</f>
        <v/>
      </c>
      <c r="X1162">
        <f>ROUND((W1167*T1167),0)</f>
        <v/>
      </c>
      <c r="AC1162">
        <f>X1167+Y1167+Z1167+AA1167+AB1167</f>
        <v/>
      </c>
      <c r="AD1162" t="inlineStr">
        <is>
          <t>НН(ПНГ)</t>
        </is>
      </c>
      <c r="AE1162" t="inlineStr"/>
      <c r="AF1162" s="33" t="n">
        <v>45077</v>
      </c>
      <c r="AJ1162" t="n">
        <v>3653595</v>
      </c>
      <c r="AL1162" t="inlineStr"/>
      <c r="AM1162" t="inlineStr"/>
      <c r="AO1162" t="inlineStr">
        <is>
          <t>Доначислено</t>
        </is>
      </c>
    </row>
    <row r="1163">
      <c r="A1163" t="n">
        <v>1</v>
      </c>
      <c r="B1163" t="inlineStr">
        <is>
          <t>01</t>
        </is>
      </c>
      <c r="C1163" t="inlineStr">
        <is>
          <t>DS0701OR0001158</t>
        </is>
      </c>
      <c r="D1163" t="inlineStr">
        <is>
          <t>Энергоснабжение</t>
        </is>
      </c>
      <c r="E1163" t="inlineStr">
        <is>
          <t>Филиал ПАО "Россети СК"-"Дагэнерго"</t>
        </is>
      </c>
      <c r="F1163" t="n">
        <v>501391000415</v>
      </c>
      <c r="G1163" t="inlineStr">
        <is>
          <t>Приравненные к населению городскому</t>
        </is>
      </c>
      <c r="H1163" t="inlineStr">
        <is>
          <t>ООО УК "УЮТ"</t>
        </is>
      </c>
      <c r="K1163" t="inlineStr">
        <is>
          <t>ПС 110/35/6кВ "ЗФС"</t>
        </is>
      </c>
      <c r="N1163" t="inlineStr">
        <is>
          <t>г.Кизилюрт</t>
        </is>
      </c>
      <c r="O1163" t="inlineStr">
        <is>
          <t>ул.Г.Цадаса</t>
        </is>
      </c>
      <c r="P1163" t="inlineStr">
        <is>
          <t>53/20</t>
        </is>
      </c>
      <c r="R1163" t="inlineStr">
        <is>
          <t>ЦЭ 6803BM</t>
        </is>
      </c>
      <c r="S1163" t="n">
        <v>103396304</v>
      </c>
      <c r="T1163" t="n">
        <v>30</v>
      </c>
      <c r="U1163" t="n">
        <v>11868</v>
      </c>
      <c r="V1163" t="n">
        <v>11868</v>
      </c>
      <c r="W1163">
        <f>V1168-U1168</f>
        <v/>
      </c>
      <c r="X1163">
        <f>ROUND((W1168*T1168),0)</f>
        <v/>
      </c>
      <c r="AC1163">
        <f>X1168+Y1168+Z1168+AA1168+AB1168</f>
        <v/>
      </c>
      <c r="AD1163" t="inlineStr">
        <is>
          <t>НН(ПНГ)</t>
        </is>
      </c>
      <c r="AE1163" t="inlineStr"/>
      <c r="AF1163" s="33" t="n">
        <v>45077</v>
      </c>
      <c r="AI1163" t="inlineStr">
        <is>
          <t>отиск</t>
        </is>
      </c>
      <c r="AJ1163" t="n">
        <v>0</v>
      </c>
      <c r="AL1163" t="inlineStr"/>
      <c r="AM1163" t="inlineStr"/>
      <c r="AO1163" t="inlineStr">
        <is>
          <t>Доначислено</t>
        </is>
      </c>
    </row>
    <row r="1164">
      <c r="A1164" t="n">
        <v>1</v>
      </c>
      <c r="B1164" t="inlineStr">
        <is>
          <t>01</t>
        </is>
      </c>
      <c r="C1164" t="inlineStr">
        <is>
          <t>DS0701OR0001159</t>
        </is>
      </c>
      <c r="D1164" t="inlineStr">
        <is>
          <t>Энергоснабжение</t>
        </is>
      </c>
      <c r="E1164" t="inlineStr">
        <is>
          <t>Филиал ПАО "Россети СК"-"Дагэнерго"</t>
        </is>
      </c>
      <c r="F1164" t="n">
        <v>501391000415</v>
      </c>
      <c r="G1164" t="inlineStr">
        <is>
          <t>Приравненные к населению городскому</t>
        </is>
      </c>
      <c r="H1164" t="inlineStr">
        <is>
          <t>ООО УК "УЮТ"</t>
        </is>
      </c>
      <c r="K1164" t="inlineStr">
        <is>
          <t>ПС 110/35/6кВ "ЗФС"</t>
        </is>
      </c>
      <c r="N1164" t="inlineStr">
        <is>
          <t>г.Кизилюрт</t>
        </is>
      </c>
      <c r="O1164" t="inlineStr">
        <is>
          <t>ул.Г.Цадаса</t>
        </is>
      </c>
      <c r="P1164" t="inlineStr">
        <is>
          <t>55/40</t>
        </is>
      </c>
      <c r="R1164" t="inlineStr">
        <is>
          <t>ЦЭ6803 В ЭР32</t>
        </is>
      </c>
      <c r="S1164" t="inlineStr">
        <is>
          <t>093175687</t>
        </is>
      </c>
      <c r="T1164" t="n">
        <v>60</v>
      </c>
      <c r="U1164" t="n">
        <v>9540</v>
      </c>
      <c r="V1164" t="n">
        <v>9540</v>
      </c>
      <c r="W1164">
        <f>V1169-U1169</f>
        <v/>
      </c>
      <c r="X1164">
        <f>ROUND((W1169*T1169),0)</f>
        <v/>
      </c>
      <c r="AC1164">
        <f>X1169+Y1169+Z1169+AA1169+AB1169</f>
        <v/>
      </c>
      <c r="AD1164" t="inlineStr">
        <is>
          <t>НН(ПНГ)</t>
        </is>
      </c>
      <c r="AE1164" t="inlineStr"/>
      <c r="AF1164" s="33" t="n">
        <v>45077</v>
      </c>
      <c r="AJ1164" t="inlineStr">
        <is>
          <t>003105</t>
        </is>
      </c>
      <c r="AL1164" t="inlineStr"/>
      <c r="AM1164" t="inlineStr"/>
      <c r="AO1164" t="inlineStr">
        <is>
          <t>Доначислено</t>
        </is>
      </c>
    </row>
    <row r="1165">
      <c r="A1165" t="n">
        <v>1</v>
      </c>
      <c r="B1165" t="inlineStr">
        <is>
          <t>01</t>
        </is>
      </c>
      <c r="C1165" t="inlineStr">
        <is>
          <t>DS0701OR0001160</t>
        </is>
      </c>
      <c r="D1165" t="inlineStr">
        <is>
          <t>Энергоснабжение</t>
        </is>
      </c>
      <c r="E1165" t="inlineStr">
        <is>
          <t>Филиал ПАО "Россети СК"-"Дагэнерго"</t>
        </is>
      </c>
      <c r="F1165" t="n">
        <v>501391000415</v>
      </c>
      <c r="G1165" t="inlineStr">
        <is>
          <t>Приравненные к населению городскому</t>
        </is>
      </c>
      <c r="H1165" t="inlineStr">
        <is>
          <t>ООО УК "УЮТ"</t>
        </is>
      </c>
      <c r="K1165" t="inlineStr">
        <is>
          <t>ПС 110/35/6кВ "ЗФС"</t>
        </is>
      </c>
      <c r="N1165" t="inlineStr">
        <is>
          <t>г.Кизилюрт</t>
        </is>
      </c>
      <c r="O1165" t="inlineStr">
        <is>
          <t>ул.Г.Цадаса</t>
        </is>
      </c>
      <c r="P1165" t="inlineStr">
        <is>
          <t>57/20</t>
        </is>
      </c>
      <c r="R1165" t="inlineStr">
        <is>
          <t>СЕ 303 R31 543-JAZ</t>
        </is>
      </c>
      <c r="S1165" t="inlineStr">
        <is>
          <t>009115031000030</t>
        </is>
      </c>
      <c r="T1165" t="n">
        <v>30</v>
      </c>
      <c r="U1165" t="n">
        <v>18585</v>
      </c>
      <c r="V1165" t="n">
        <v>18585</v>
      </c>
      <c r="W1165">
        <f>V1170-U1170</f>
        <v/>
      </c>
      <c r="X1165">
        <f>ROUND((W1170*T1170),0)</f>
        <v/>
      </c>
      <c r="AC1165">
        <f>X1170+Y1170+Z1170+AA1170+AB1170</f>
        <v/>
      </c>
      <c r="AD1165" t="inlineStr">
        <is>
          <t>НН(ПНГ)</t>
        </is>
      </c>
      <c r="AE1165" t="inlineStr"/>
      <c r="AJ1165" t="inlineStr">
        <is>
          <t>0612848</t>
        </is>
      </c>
      <c r="AL1165" t="inlineStr"/>
      <c r="AM1165" t="inlineStr"/>
      <c r="AO1165" t="inlineStr">
        <is>
          <t>Доначислено</t>
        </is>
      </c>
    </row>
    <row r="1166">
      <c r="A1166" t="n">
        <v>1</v>
      </c>
      <c r="B1166" t="inlineStr">
        <is>
          <t>01</t>
        </is>
      </c>
      <c r="C1166" t="inlineStr">
        <is>
          <t>DS0701OR0001161</t>
        </is>
      </c>
      <c r="D1166" t="inlineStr">
        <is>
          <t>Энергоснабжение</t>
        </is>
      </c>
      <c r="E1166" t="inlineStr">
        <is>
          <t>Филиал ПАО "Россети СК"-"Дагэнерго"</t>
        </is>
      </c>
      <c r="F1166" t="n">
        <v>501391000415</v>
      </c>
      <c r="G1166" t="inlineStr">
        <is>
          <t>Приравненные к населению городскому</t>
        </is>
      </c>
      <c r="H1166" t="inlineStr">
        <is>
          <t>ООО УК "УЮТ"</t>
        </is>
      </c>
      <c r="K1166" t="inlineStr">
        <is>
          <t>ПС 110/35/6кВ "ЗФС"</t>
        </is>
      </c>
      <c r="N1166" t="inlineStr">
        <is>
          <t>г.Кизилюрт</t>
        </is>
      </c>
      <c r="O1166" t="inlineStr">
        <is>
          <t>ул.Г.Цадаса</t>
        </is>
      </c>
      <c r="P1166" t="inlineStr">
        <is>
          <t>59/40</t>
        </is>
      </c>
      <c r="R1166" t="inlineStr">
        <is>
          <t>ЦЭ 6803B</t>
        </is>
      </c>
      <c r="S1166" t="inlineStr">
        <is>
          <t>009359026000249</t>
        </is>
      </c>
      <c r="T1166" t="n">
        <v>40</v>
      </c>
      <c r="U1166" t="n">
        <v>37600</v>
      </c>
      <c r="V1166" t="n">
        <v>37600</v>
      </c>
      <c r="W1166">
        <f>V1171-U1171</f>
        <v/>
      </c>
      <c r="X1166">
        <f>ROUND((W1171*T1171),0)</f>
        <v/>
      </c>
      <c r="AC1166">
        <f>X1171+Y1171+Z1171+AA1171+AB1171</f>
        <v/>
      </c>
      <c r="AD1166" t="inlineStr">
        <is>
          <t>НН(ПНГ)</t>
        </is>
      </c>
      <c r="AE1166" t="inlineStr"/>
      <c r="AI1166" t="inlineStr">
        <is>
          <t>дэж018182</t>
        </is>
      </c>
      <c r="AJ1166" t="n">
        <v>3653601</v>
      </c>
      <c r="AL1166" t="inlineStr"/>
      <c r="AM1166" t="inlineStr"/>
      <c r="AN1166" t="inlineStr">
        <is>
          <t>ПУ не работает</t>
        </is>
      </c>
    </row>
    <row r="1167">
      <c r="A1167" t="n">
        <v>1</v>
      </c>
      <c r="B1167" t="inlineStr">
        <is>
          <t>01</t>
        </is>
      </c>
      <c r="C1167" t="inlineStr">
        <is>
          <t>DS0701OR0001162</t>
        </is>
      </c>
      <c r="D1167" t="inlineStr">
        <is>
          <t>Энергоснабжение</t>
        </is>
      </c>
      <c r="E1167" t="inlineStr">
        <is>
          <t>Филиал ПАО "Россети СК"-"Дагэнерго"</t>
        </is>
      </c>
      <c r="F1167" t="n">
        <v>501391000415</v>
      </c>
      <c r="G1167" t="inlineStr">
        <is>
          <t>Приравненные к населению городскому</t>
        </is>
      </c>
      <c r="H1167" t="inlineStr">
        <is>
          <t>ООО УК "УЮТ"</t>
        </is>
      </c>
      <c r="K1167" t="inlineStr">
        <is>
          <t>ПС 110/35/6кВ "ЗФС"</t>
        </is>
      </c>
      <c r="N1167" t="inlineStr">
        <is>
          <t>г.Кизилюрт</t>
        </is>
      </c>
      <c r="O1167" t="inlineStr">
        <is>
          <t xml:space="preserve">ул.Гагарина </t>
        </is>
      </c>
      <c r="P1167" t="inlineStr">
        <is>
          <t>34/40</t>
        </is>
      </c>
      <c r="R1167" t="inlineStr">
        <is>
          <t>ЦЭ6803 В ЭР32</t>
        </is>
      </c>
      <c r="S1167" t="inlineStr">
        <is>
          <t>011355186146223</t>
        </is>
      </c>
      <c r="T1167" t="n">
        <v>60</v>
      </c>
      <c r="U1167" t="n">
        <v>620</v>
      </c>
      <c r="V1167" t="n">
        <v>620</v>
      </c>
      <c r="W1167">
        <f>V1172-U1172</f>
        <v/>
      </c>
      <c r="X1167">
        <f>ROUND((W1172*T1172),0)</f>
        <v/>
      </c>
      <c r="AC1167">
        <f>X1172+Y1172+Z1172+AA1172+AB1172</f>
        <v/>
      </c>
      <c r="AD1167" t="inlineStr">
        <is>
          <t>НН(ПНГ)</t>
        </is>
      </c>
      <c r="AE1167" t="inlineStr"/>
      <c r="AF1167" s="33" t="n">
        <v>45077</v>
      </c>
      <c r="AI1167" t="inlineStr">
        <is>
          <t>дэж012761</t>
        </is>
      </c>
      <c r="AL1167" t="inlineStr"/>
      <c r="AM1167" t="inlineStr"/>
      <c r="AO1167" t="inlineStr">
        <is>
          <t>Доначислено</t>
        </is>
      </c>
    </row>
    <row r="1168">
      <c r="A1168" t="n">
        <v>1</v>
      </c>
      <c r="B1168" t="inlineStr">
        <is>
          <t>01</t>
        </is>
      </c>
      <c r="C1168" t="inlineStr">
        <is>
          <t>DS0701OR0001163</t>
        </is>
      </c>
      <c r="D1168" t="inlineStr">
        <is>
          <t>Энергоснабжение</t>
        </is>
      </c>
      <c r="E1168" t="inlineStr">
        <is>
          <t>Филиал ПАО "Россети СК"-"Дагэнерго"</t>
        </is>
      </c>
      <c r="F1168" t="n">
        <v>501391000415</v>
      </c>
      <c r="G1168" t="inlineStr">
        <is>
          <t>Приравненные к населению городскому</t>
        </is>
      </c>
      <c r="H1168" t="inlineStr">
        <is>
          <t>ООО УК "УЮТ"</t>
        </is>
      </c>
      <c r="K1168" t="inlineStr">
        <is>
          <t>ПС 110/35/6кВ "ЗФС"</t>
        </is>
      </c>
      <c r="N1168" t="inlineStr">
        <is>
          <t>г.Кизилюрт</t>
        </is>
      </c>
      <c r="O1168" t="inlineStr">
        <is>
          <t xml:space="preserve">ул.Гагарина </t>
        </is>
      </c>
      <c r="P1168" t="inlineStr">
        <is>
          <t>36/48</t>
        </is>
      </c>
      <c r="R1168" t="inlineStr">
        <is>
          <t>ЦЭ 6803B ЭР32</t>
        </is>
      </c>
      <c r="S1168" t="inlineStr">
        <is>
          <t>011355186146422</t>
        </is>
      </c>
      <c r="T1168" t="n">
        <v>60</v>
      </c>
      <c r="U1168" t="n">
        <v>635</v>
      </c>
      <c r="V1168" t="n">
        <v>635</v>
      </c>
      <c r="W1168">
        <f>V1173-U1173</f>
        <v/>
      </c>
      <c r="X1168">
        <f>ROUND((W1173*T1173),0)</f>
        <v/>
      </c>
      <c r="AC1168">
        <f>X1173+Y1173+Z1173+AA1173+AB1173</f>
        <v/>
      </c>
      <c r="AD1168" t="inlineStr">
        <is>
          <t>НН(ПНГ)</t>
        </is>
      </c>
      <c r="AE1168" t="inlineStr"/>
      <c r="AF1168" s="33" t="n">
        <v>45077</v>
      </c>
      <c r="AI1168" t="inlineStr">
        <is>
          <t>дэж012762</t>
        </is>
      </c>
      <c r="AL1168" t="inlineStr"/>
      <c r="AM1168" t="inlineStr"/>
      <c r="AO1168" t="inlineStr">
        <is>
          <t>Доначислено</t>
        </is>
      </c>
    </row>
    <row r="1169">
      <c r="A1169" t="n">
        <v>1</v>
      </c>
      <c r="B1169" t="inlineStr">
        <is>
          <t>01</t>
        </is>
      </c>
      <c r="C1169" t="inlineStr">
        <is>
          <t>DS0701OR0001164</t>
        </is>
      </c>
      <c r="D1169" t="inlineStr">
        <is>
          <t>Энергоснабжение</t>
        </is>
      </c>
      <c r="E1169" t="inlineStr">
        <is>
          <t>Филиал ПАО "Россети СК"-"Дагэнерго"</t>
        </is>
      </c>
      <c r="F1169" t="n">
        <v>501391000415</v>
      </c>
      <c r="G1169" t="inlineStr">
        <is>
          <t>Приравненные к населению городскому</t>
        </is>
      </c>
      <c r="H1169" t="inlineStr">
        <is>
          <t>ООО УК "УЮТ"</t>
        </is>
      </c>
      <c r="K1169" t="inlineStr">
        <is>
          <t>ПС 110/35/6кВ "ЗФС"</t>
        </is>
      </c>
      <c r="N1169" t="inlineStr">
        <is>
          <t>г.Кизилюрт</t>
        </is>
      </c>
      <c r="O1169" t="inlineStr">
        <is>
          <t xml:space="preserve">ул.Гагарина </t>
        </is>
      </c>
      <c r="P1169" t="inlineStr">
        <is>
          <t>38/48</t>
        </is>
      </c>
      <c r="R1169" t="inlineStr">
        <is>
          <t>ЦЭ 6803B</t>
        </is>
      </c>
      <c r="S1169" t="inlineStr">
        <is>
          <t>011355186146011</t>
        </is>
      </c>
      <c r="T1169" t="n">
        <v>60</v>
      </c>
      <c r="U1169" t="n">
        <v>103</v>
      </c>
      <c r="V1169" t="n">
        <v>103</v>
      </c>
      <c r="W1169">
        <f>V1174-U1174</f>
        <v/>
      </c>
      <c r="X1169">
        <f>ROUND((W1174*T1174),0)</f>
        <v/>
      </c>
      <c r="AC1169">
        <f>X1174+Y1174+Z1174+AA1174+AB1174</f>
        <v/>
      </c>
      <c r="AD1169" t="inlineStr">
        <is>
          <t>НН(ПНГ)</t>
        </is>
      </c>
      <c r="AE1169" t="inlineStr"/>
      <c r="AF1169" s="33" t="n">
        <v>45077</v>
      </c>
      <c r="AG1169" t="inlineStr">
        <is>
          <t>Акт допуска (замены) ПУ</t>
        </is>
      </c>
      <c r="AH1169" t="n">
        <v>797</v>
      </c>
      <c r="AI1169" t="n">
        <v>12763</v>
      </c>
      <c r="AJ1169" t="n">
        <v>4616</v>
      </c>
      <c r="AL1169" t="inlineStr"/>
      <c r="AM1169" t="inlineStr"/>
    </row>
    <row r="1170">
      <c r="A1170" t="n">
        <v>1</v>
      </c>
      <c r="B1170" t="inlineStr">
        <is>
          <t>01</t>
        </is>
      </c>
      <c r="C1170" t="inlineStr">
        <is>
          <t>DS0701OR0001165</t>
        </is>
      </c>
      <c r="D1170" t="inlineStr">
        <is>
          <t>Энергоснабжение</t>
        </is>
      </c>
      <c r="E1170" t="inlineStr">
        <is>
          <t>Филиал ПАО "Россети СК"-"Дагэнерго"</t>
        </is>
      </c>
      <c r="F1170" t="n">
        <v>501391000415</v>
      </c>
      <c r="G1170" t="inlineStr">
        <is>
          <t>Приравненные к населению городскому</t>
        </is>
      </c>
      <c r="H1170" t="inlineStr">
        <is>
          <t>ООО УК "УЮТ"</t>
        </is>
      </c>
      <c r="K1170" t="inlineStr">
        <is>
          <t>ПС 110/35/6кВ "ЗФС"</t>
        </is>
      </c>
      <c r="N1170" t="inlineStr">
        <is>
          <t>г.Кизилюрт</t>
        </is>
      </c>
      <c r="O1170" t="inlineStr">
        <is>
          <t xml:space="preserve">ул.Гагарина </t>
        </is>
      </c>
      <c r="P1170" t="inlineStr">
        <is>
          <t>40/80</t>
        </is>
      </c>
      <c r="R1170" t="inlineStr">
        <is>
          <t>ЦЭ6803 В ЭР32</t>
        </is>
      </c>
      <c r="S1170" t="inlineStr">
        <is>
          <t>093175644</t>
        </is>
      </c>
      <c r="T1170" t="n">
        <v>60</v>
      </c>
      <c r="U1170" t="n">
        <v>27500</v>
      </c>
      <c r="V1170" t="n">
        <v>27500</v>
      </c>
      <c r="W1170">
        <f>V1175-U1175</f>
        <v/>
      </c>
      <c r="X1170">
        <f>ROUND((W1175*T1175),0)</f>
        <v/>
      </c>
      <c r="AC1170">
        <f>X1175+Y1175+Z1175+AA1175+AB1175</f>
        <v/>
      </c>
      <c r="AD1170" t="inlineStr">
        <is>
          <t>НН(ПНГ)</t>
        </is>
      </c>
      <c r="AE1170" t="inlineStr"/>
      <c r="AI1170" t="inlineStr">
        <is>
          <t>дэж018122</t>
        </is>
      </c>
      <c r="AJ1170" t="n">
        <v>5123723</v>
      </c>
      <c r="AL1170" t="inlineStr"/>
      <c r="AM1170" t="inlineStr"/>
      <c r="AN1170" t="inlineStr">
        <is>
          <t>ПУ не работает</t>
        </is>
      </c>
    </row>
    <row r="1171">
      <c r="A1171" t="n">
        <v>1</v>
      </c>
      <c r="B1171" t="inlineStr">
        <is>
          <t>01</t>
        </is>
      </c>
      <c r="C1171" t="inlineStr">
        <is>
          <t>DS0701OR0001166</t>
        </is>
      </c>
      <c r="D1171" t="inlineStr">
        <is>
          <t>Энергоснабжение</t>
        </is>
      </c>
      <c r="E1171" t="inlineStr">
        <is>
          <t>Филиал ПАО "Россети СК"-"Дагэнерго"</t>
        </is>
      </c>
      <c r="F1171" t="n">
        <v>501391000415</v>
      </c>
      <c r="G1171" t="inlineStr">
        <is>
          <t>Приравненные к населению городскому</t>
        </is>
      </c>
      <c r="H1171" t="inlineStr">
        <is>
          <t>ООО УК "УЮТ"</t>
        </is>
      </c>
      <c r="K1171" t="inlineStr">
        <is>
          <t>ПС 110/35/6кВ "ЗФС"</t>
        </is>
      </c>
      <c r="N1171" t="inlineStr">
        <is>
          <t>г.Кизилюрт</t>
        </is>
      </c>
      <c r="O1171" t="inlineStr">
        <is>
          <t>пр.Им.Шамиля</t>
        </is>
      </c>
      <c r="P1171" t="inlineStr">
        <is>
          <t>32/60</t>
        </is>
      </c>
      <c r="R1171" t="inlineStr">
        <is>
          <t>ЦЭ 6803BM</t>
        </is>
      </c>
      <c r="S1171" t="inlineStr">
        <is>
          <t>011070081000195</t>
        </is>
      </c>
      <c r="T1171" t="n">
        <v>30</v>
      </c>
      <c r="U1171" t="n">
        <v>28551</v>
      </c>
      <c r="V1171" t="n">
        <v>28551</v>
      </c>
      <c r="W1171">
        <f>V1176-U1176</f>
        <v/>
      </c>
      <c r="X1171">
        <f>ROUND((W1176*T1176),0)</f>
        <v/>
      </c>
      <c r="AC1171">
        <f>X1176+Y1176+Z1176+AA1176+AB1176</f>
        <v/>
      </c>
      <c r="AD1171" t="inlineStr">
        <is>
          <t>НН(ПНГ)</t>
        </is>
      </c>
      <c r="AE1171" t="inlineStr"/>
      <c r="AF1171" s="33" t="n">
        <v>45077</v>
      </c>
      <c r="AJ1171" t="n">
        <v>5332</v>
      </c>
      <c r="AL1171" t="inlineStr"/>
      <c r="AM1171" t="inlineStr"/>
      <c r="AO1171" t="inlineStr">
        <is>
          <t>Доначислено</t>
        </is>
      </c>
    </row>
    <row r="1172">
      <c r="A1172" t="n">
        <v>1</v>
      </c>
      <c r="B1172" t="inlineStr">
        <is>
          <t>01</t>
        </is>
      </c>
      <c r="C1172" t="inlineStr">
        <is>
          <t>DS0701OR0001167</t>
        </is>
      </c>
      <c r="D1172" t="inlineStr">
        <is>
          <t>Энергоснабжение</t>
        </is>
      </c>
      <c r="E1172" t="inlineStr">
        <is>
          <t>Филиал ПАО "Россети СК"-"Дагэнерго"</t>
        </is>
      </c>
      <c r="F1172" t="n">
        <v>501391000415</v>
      </c>
      <c r="G1172" t="inlineStr">
        <is>
          <t>Приравненные к населению городскому</t>
        </is>
      </c>
      <c r="H1172" t="inlineStr">
        <is>
          <t>ООО УК "УЮТ"</t>
        </is>
      </c>
      <c r="K1172" t="inlineStr">
        <is>
          <t>ПС 110/35/6кВ "ЗФС"</t>
        </is>
      </c>
      <c r="N1172" t="inlineStr">
        <is>
          <t>г.Кизилюрт</t>
        </is>
      </c>
      <c r="O1172" t="inlineStr">
        <is>
          <t>пр.Им.Шамиля</t>
        </is>
      </c>
      <c r="P1172" t="inlineStr">
        <is>
          <t>41/71</t>
        </is>
      </c>
      <c r="R1172" t="inlineStr">
        <is>
          <t>Меркурий 230 АR-03R</t>
        </is>
      </c>
      <c r="S1172" t="n">
        <v>42229488</v>
      </c>
      <c r="T1172" t="n">
        <v>40</v>
      </c>
      <c r="U1172" t="n">
        <v>11260</v>
      </c>
      <c r="V1172" t="n">
        <v>11260</v>
      </c>
      <c r="W1172">
        <f>V1177-U1177</f>
        <v/>
      </c>
      <c r="X1172">
        <f>ROUND((W1177*T1177),0)</f>
        <v/>
      </c>
      <c r="AC1172">
        <f>X1177+Y1177+Z1177+AA1177+AB1177</f>
        <v/>
      </c>
      <c r="AD1172" t="inlineStr">
        <is>
          <t>НН(ПНГ)</t>
        </is>
      </c>
      <c r="AE1172" t="inlineStr"/>
      <c r="AF1172" s="33" t="n">
        <v>45077</v>
      </c>
      <c r="AI1172" t="inlineStr">
        <is>
          <t>дэж008378</t>
        </is>
      </c>
      <c r="AJ1172" t="inlineStr">
        <is>
          <t>5540677-5540678</t>
        </is>
      </c>
      <c r="AL1172" t="inlineStr"/>
      <c r="AM1172" t="inlineStr"/>
      <c r="AO1172" t="inlineStr">
        <is>
          <t>Доначислено</t>
        </is>
      </c>
    </row>
    <row r="1173">
      <c r="A1173" t="n">
        <v>1</v>
      </c>
      <c r="B1173" t="inlineStr">
        <is>
          <t>01</t>
        </is>
      </c>
      <c r="C1173" t="inlineStr">
        <is>
          <t>DS0701OR0001168</t>
        </is>
      </c>
      <c r="D1173" t="inlineStr">
        <is>
          <t>Энергоснабжение</t>
        </is>
      </c>
      <c r="E1173" t="inlineStr">
        <is>
          <t>Филиал ПАО "Россети СК"-"Дагэнерго"</t>
        </is>
      </c>
      <c r="F1173" t="n">
        <v>501391000415</v>
      </c>
      <c r="G1173" t="inlineStr">
        <is>
          <t>Приравненные к населению городскому</t>
        </is>
      </c>
      <c r="H1173" t="inlineStr">
        <is>
          <t>ООО УК "УЮТ"</t>
        </is>
      </c>
      <c r="K1173" t="inlineStr">
        <is>
          <t>ПС 110/35/6кВ "ЗФС"</t>
        </is>
      </c>
      <c r="N1173" t="inlineStr">
        <is>
          <t>г.Кизилюрт</t>
        </is>
      </c>
      <c r="O1173" t="inlineStr">
        <is>
          <t>пр.Им.Шамиля</t>
        </is>
      </c>
      <c r="P1173" t="inlineStr">
        <is>
          <t>43/71</t>
        </is>
      </c>
      <c r="R1173" t="inlineStr">
        <is>
          <t>Меркурий 230 АR-03R</t>
        </is>
      </c>
      <c r="S1173" t="n">
        <v>42229706</v>
      </c>
      <c r="T1173" t="n">
        <v>50</v>
      </c>
      <c r="U1173" t="n">
        <v>8936</v>
      </c>
      <c r="V1173" t="n">
        <v>8936</v>
      </c>
      <c r="W1173">
        <f>V1178-U1178</f>
        <v/>
      </c>
      <c r="X1173">
        <f>ROUND((W1178*T1178),0)</f>
        <v/>
      </c>
      <c r="AC1173">
        <f>X1178+Y1178+Z1178+AA1178+AB1178</f>
        <v/>
      </c>
      <c r="AD1173" t="inlineStr">
        <is>
          <t>НН(ПНГ)</t>
        </is>
      </c>
      <c r="AE1173" t="inlineStr"/>
      <c r="AF1173" s="33" t="n">
        <v>45077</v>
      </c>
      <c r="AI1173" t="n">
        <v>5540673</v>
      </c>
      <c r="AJ1173" t="n">
        <v>5540672</v>
      </c>
      <c r="AL1173" t="inlineStr"/>
      <c r="AM1173" t="inlineStr"/>
      <c r="AO1173" t="inlineStr">
        <is>
          <t>Доначислено</t>
        </is>
      </c>
    </row>
    <row r="1174">
      <c r="A1174" t="n">
        <v>1</v>
      </c>
      <c r="B1174" t="inlineStr">
        <is>
          <t>01</t>
        </is>
      </c>
      <c r="C1174" t="inlineStr">
        <is>
          <t>DS0701OR0001169</t>
        </is>
      </c>
      <c r="D1174" t="inlineStr">
        <is>
          <t>Энергоснабжение</t>
        </is>
      </c>
      <c r="E1174" t="inlineStr">
        <is>
          <t>Филиал ПАО "Россети СК"-"Дагэнерго"</t>
        </is>
      </c>
      <c r="F1174" t="n">
        <v>501391000415</v>
      </c>
      <c r="G1174" t="inlineStr">
        <is>
          <t>Приравненные к населению городскому</t>
        </is>
      </c>
      <c r="H1174" t="inlineStr">
        <is>
          <t>ООО УК "УЮТ"</t>
        </is>
      </c>
      <c r="K1174" t="inlineStr">
        <is>
          <t>ПС 110/35/6кВ "ЗФС"</t>
        </is>
      </c>
      <c r="N1174" t="inlineStr">
        <is>
          <t>г.Кизилюрт</t>
        </is>
      </c>
      <c r="O1174" t="inlineStr">
        <is>
          <t>пр.Им.Шамиля</t>
        </is>
      </c>
      <c r="P1174" t="inlineStr">
        <is>
          <t>45/71</t>
        </is>
      </c>
      <c r="R1174" t="inlineStr">
        <is>
          <t>ЦЭ 6803 В ЭР32</t>
        </is>
      </c>
      <c r="S1174" t="inlineStr">
        <is>
          <t>011355177452844</t>
        </is>
      </c>
      <c r="T1174" t="n">
        <v>60</v>
      </c>
      <c r="U1174" t="n">
        <v>790</v>
      </c>
      <c r="V1174" t="n">
        <v>790</v>
      </c>
      <c r="W1174">
        <f>V1179-U1179</f>
        <v/>
      </c>
      <c r="X1174">
        <f>ROUND((W1179*T1179),0)</f>
        <v/>
      </c>
      <c r="AC1174">
        <f>X1179+Y1179+Z1179+AA1179+AB1179</f>
        <v/>
      </c>
      <c r="AD1174" t="inlineStr">
        <is>
          <t>НН(ПНГ)</t>
        </is>
      </c>
      <c r="AE1174" t="inlineStr"/>
      <c r="AF1174" s="33" t="n">
        <v>45077</v>
      </c>
      <c r="AI1174" t="n">
        <v>8019571</v>
      </c>
      <c r="AJ1174" t="n">
        <v>0</v>
      </c>
      <c r="AL1174" t="inlineStr"/>
      <c r="AM1174" t="inlineStr"/>
      <c r="AO1174" t="inlineStr">
        <is>
          <t>Доначислено</t>
        </is>
      </c>
    </row>
    <row r="1175">
      <c r="A1175" t="n">
        <v>1</v>
      </c>
      <c r="B1175" t="inlineStr">
        <is>
          <t>01</t>
        </is>
      </c>
      <c r="C1175" t="inlineStr">
        <is>
          <t>DS0701OR0001170</t>
        </is>
      </c>
      <c r="D1175" t="inlineStr">
        <is>
          <t>Энергоснабжение</t>
        </is>
      </c>
      <c r="E1175" t="inlineStr">
        <is>
          <t>Филиал ПАО "Россети СК"-"Дагэнерго"</t>
        </is>
      </c>
      <c r="F1175" t="n">
        <v>501391000416</v>
      </c>
      <c r="G1175" t="inlineStr">
        <is>
          <t>Приравненные к населению городскому</t>
        </is>
      </c>
      <c r="H1175" t="inlineStr">
        <is>
          <t>ООО УК "Лидер"</t>
        </is>
      </c>
      <c r="K1175" t="inlineStr">
        <is>
          <t>ПС 110/35/6кВ "ЗФС"</t>
        </is>
      </c>
      <c r="N1175" t="inlineStr">
        <is>
          <t>г.Кизилюрт</t>
        </is>
      </c>
      <c r="O1175" t="inlineStr">
        <is>
          <t>ул.Гагарина 56/36, 56 А/36</t>
        </is>
      </c>
      <c r="P1175" t="inlineStr">
        <is>
          <t>56/36</t>
        </is>
      </c>
      <c r="R1175" t="inlineStr">
        <is>
          <t>СЕ 300 S31 043-J</t>
        </is>
      </c>
      <c r="S1175" t="n">
        <v>112202474</v>
      </c>
      <c r="T1175" t="n">
        <v>40</v>
      </c>
      <c r="U1175" t="n">
        <v>27584</v>
      </c>
      <c r="V1175" t="n">
        <v>27584</v>
      </c>
      <c r="W1175">
        <f>V1180-U1180</f>
        <v/>
      </c>
      <c r="X1175">
        <f>ROUND((W1180*T1180),0)</f>
        <v/>
      </c>
      <c r="AC1175">
        <f>X1180+Y1180+Z1180+AA1180+AB1180</f>
        <v/>
      </c>
      <c r="AD1175" t="inlineStr">
        <is>
          <t>НН(ПНГ)</t>
        </is>
      </c>
      <c r="AE1175" t="inlineStr"/>
      <c r="AF1175" s="33" t="n">
        <v>45077</v>
      </c>
      <c r="AL1175" t="inlineStr"/>
      <c r="AM1175" t="inlineStr"/>
      <c r="AO1175" t="inlineStr">
        <is>
          <t>Доначислено</t>
        </is>
      </c>
    </row>
    <row r="1176">
      <c r="A1176" t="n">
        <v>1</v>
      </c>
      <c r="B1176" t="inlineStr">
        <is>
          <t>01</t>
        </is>
      </c>
      <c r="C1176" t="inlineStr">
        <is>
          <t>DS0701OR0001171</t>
        </is>
      </c>
      <c r="D1176" t="inlineStr">
        <is>
          <t>Энергоснабжение</t>
        </is>
      </c>
      <c r="E1176" t="inlineStr">
        <is>
          <t>Филиал ПАО "Россети СК"-"Дагэнерго"</t>
        </is>
      </c>
      <c r="F1176" t="n">
        <v>501391000416</v>
      </c>
      <c r="G1176" t="inlineStr">
        <is>
          <t>Приравненные к населению городскому</t>
        </is>
      </c>
      <c r="H1176" t="inlineStr">
        <is>
          <t>ООО УК "Лидер"</t>
        </is>
      </c>
      <c r="K1176" t="inlineStr">
        <is>
          <t>ПС 110/35/6кВ "ЗФС"</t>
        </is>
      </c>
      <c r="N1176" t="inlineStr">
        <is>
          <t>г.Кизилюрт</t>
        </is>
      </c>
      <c r="O1176" t="inlineStr">
        <is>
          <t xml:space="preserve">ул.Гагарина </t>
        </is>
      </c>
      <c r="P1176" t="inlineStr">
        <is>
          <t>62/100</t>
        </is>
      </c>
      <c r="R1176" t="inlineStr">
        <is>
          <t>ЦЭ6803 В ЭР32</t>
        </is>
      </c>
      <c r="S1176" t="inlineStr">
        <is>
          <t>011355137085923</t>
        </is>
      </c>
      <c r="T1176" t="n">
        <v>40</v>
      </c>
      <c r="U1176" t="n">
        <v>11843</v>
      </c>
      <c r="V1176" t="n">
        <v>11843</v>
      </c>
      <c r="W1176">
        <f>V1181-U1181</f>
        <v/>
      </c>
      <c r="X1176">
        <f>ROUND((W1181*T1181),0)</f>
        <v/>
      </c>
      <c r="AC1176">
        <f>X1181+Y1181+Z1181+AA1181+AB1181</f>
        <v/>
      </c>
      <c r="AD1176" t="inlineStr">
        <is>
          <t>НН(ПНГ)</t>
        </is>
      </c>
      <c r="AE1176" t="inlineStr"/>
      <c r="AF1176" s="33" t="n">
        <v>45072</v>
      </c>
      <c r="AL1176" t="inlineStr"/>
      <c r="AM1176" t="inlineStr"/>
      <c r="AO1176" t="inlineStr">
        <is>
          <t>Доначислено</t>
        </is>
      </c>
    </row>
    <row r="1177">
      <c r="A1177" t="n">
        <v>1</v>
      </c>
      <c r="B1177" t="inlineStr">
        <is>
          <t>01</t>
        </is>
      </c>
      <c r="C1177" t="inlineStr">
        <is>
          <t>DS0701OR0001172</t>
        </is>
      </c>
      <c r="D1177" t="inlineStr">
        <is>
          <t>Энергоснабжение</t>
        </is>
      </c>
      <c r="E1177" t="inlineStr">
        <is>
          <t>Филиал ПАО "Россети СК"-"Дагэнерго"</t>
        </is>
      </c>
      <c r="F1177" t="n">
        <v>501391000416</v>
      </c>
      <c r="G1177" t="inlineStr">
        <is>
          <t>Приравненные к населению городскому</t>
        </is>
      </c>
      <c r="H1177" t="inlineStr">
        <is>
          <t>ООО УК "Лидер"</t>
        </is>
      </c>
      <c r="K1177" t="inlineStr">
        <is>
          <t>ПС 110/35/6кВ "ЗФС"</t>
        </is>
      </c>
      <c r="N1177" t="inlineStr">
        <is>
          <t>г.Кизилюрт</t>
        </is>
      </c>
      <c r="O1177" t="inlineStr">
        <is>
          <t xml:space="preserve">ул.Гагарина </t>
        </is>
      </c>
      <c r="P1177" t="inlineStr">
        <is>
          <t>62/100</t>
        </is>
      </c>
      <c r="R1177" t="inlineStr">
        <is>
          <t>ЦЭ6803 В ЭР32</t>
        </is>
      </c>
      <c r="S1177" t="n">
        <v>115261938</v>
      </c>
      <c r="T1177" t="n">
        <v>40</v>
      </c>
      <c r="U1177" t="n">
        <v>19196</v>
      </c>
      <c r="V1177" t="n">
        <v>19196</v>
      </c>
      <c r="W1177">
        <f>V1182-U1182</f>
        <v/>
      </c>
      <c r="X1177">
        <f>ROUND((W1182*T1182),0)</f>
        <v/>
      </c>
      <c r="AC1177">
        <f>X1182+Y1182+Z1182+AA1182+AB1182</f>
        <v/>
      </c>
      <c r="AD1177" t="inlineStr">
        <is>
          <t>НН(ПНГ)</t>
        </is>
      </c>
      <c r="AE1177" t="inlineStr"/>
      <c r="AF1177" s="33" t="n">
        <v>45072</v>
      </c>
      <c r="AL1177" t="inlineStr"/>
      <c r="AM1177" t="inlineStr"/>
      <c r="AO1177" t="inlineStr">
        <is>
          <t>Доначислено</t>
        </is>
      </c>
    </row>
    <row r="1178">
      <c r="A1178" t="n">
        <v>1</v>
      </c>
      <c r="B1178" t="inlineStr">
        <is>
          <t>01</t>
        </is>
      </c>
      <c r="C1178" t="inlineStr">
        <is>
          <t>DS0701OR0001173</t>
        </is>
      </c>
      <c r="D1178" t="inlineStr">
        <is>
          <t>Энергоснабжение</t>
        </is>
      </c>
      <c r="E1178" t="inlineStr">
        <is>
          <t>Филиал ПАО "Россети СК"-"Дагэнерго"</t>
        </is>
      </c>
      <c r="F1178" t="n">
        <v>501391000416</v>
      </c>
      <c r="G1178" t="inlineStr">
        <is>
          <t>Приравненные к населению городскому</t>
        </is>
      </c>
      <c r="H1178" t="inlineStr">
        <is>
          <t>ООО УК "Лидер"</t>
        </is>
      </c>
      <c r="K1178" t="inlineStr">
        <is>
          <t>ПС 110/35/6кВ "ЗФС"</t>
        </is>
      </c>
      <c r="N1178" t="inlineStr">
        <is>
          <t>г.Кизилюрт</t>
        </is>
      </c>
      <c r="O1178" t="inlineStr">
        <is>
          <t xml:space="preserve">ул.Гагарина </t>
        </is>
      </c>
      <c r="P1178" t="inlineStr">
        <is>
          <t>66 Б/85</t>
        </is>
      </c>
      <c r="R1178" t="inlineStr">
        <is>
          <t>ЦЭ6803B ЭР32</t>
        </is>
      </c>
      <c r="S1178" t="inlineStr">
        <is>
          <t>011355137086010</t>
        </is>
      </c>
      <c r="T1178" t="n">
        <v>40</v>
      </c>
      <c r="U1178" t="n">
        <v>14253</v>
      </c>
      <c r="V1178" t="n">
        <v>14253</v>
      </c>
      <c r="W1178">
        <f>V1183-U1183</f>
        <v/>
      </c>
      <c r="X1178">
        <f>ROUND((W1183*T1183),0)</f>
        <v/>
      </c>
      <c r="AC1178">
        <f>X1183+Y1183+Z1183+AA1183+AB1183</f>
        <v/>
      </c>
      <c r="AD1178" t="inlineStr">
        <is>
          <t>НН(ПНГ)</t>
        </is>
      </c>
      <c r="AE1178" t="inlineStr"/>
      <c r="AF1178" s="33" t="n">
        <v>45077</v>
      </c>
      <c r="AI1178" t="inlineStr">
        <is>
          <t>ст95</t>
        </is>
      </c>
      <c r="AJ1178" t="n">
        <v>0</v>
      </c>
      <c r="AK1178" t="inlineStr">
        <is>
          <t>АГ 4619</t>
        </is>
      </c>
      <c r="AL1178" t="inlineStr"/>
      <c r="AM1178" t="inlineStr"/>
      <c r="AN1178" t="inlineStr">
        <is>
          <t>пок 13102</t>
        </is>
      </c>
    </row>
    <row r="1179">
      <c r="A1179" t="n">
        <v>1</v>
      </c>
      <c r="B1179" t="inlineStr">
        <is>
          <t>01</t>
        </is>
      </c>
      <c r="C1179" t="inlineStr">
        <is>
          <t>DS0701OR0001174</t>
        </is>
      </c>
      <c r="D1179" t="inlineStr">
        <is>
          <t>Энергоснабжение</t>
        </is>
      </c>
      <c r="E1179" t="inlineStr">
        <is>
          <t>Филиал ПАО "Россети СК"-"Дагэнерго"</t>
        </is>
      </c>
      <c r="F1179" t="n">
        <v>501391000416</v>
      </c>
      <c r="G1179" t="inlineStr">
        <is>
          <t>Приравненные к населению городскому</t>
        </is>
      </c>
      <c r="H1179" t="inlineStr">
        <is>
          <t>ООО УК "Лидер"</t>
        </is>
      </c>
      <c r="K1179" t="inlineStr">
        <is>
          <t>ПС 110/35/6кВ "ЗФС"</t>
        </is>
      </c>
      <c r="N1179" t="inlineStr">
        <is>
          <t>г.Кизилюрт</t>
        </is>
      </c>
      <c r="O1179" t="inlineStr">
        <is>
          <t xml:space="preserve">ул.Гагарина </t>
        </is>
      </c>
      <c r="P1179" t="inlineStr">
        <is>
          <t>66 Б/85</t>
        </is>
      </c>
      <c r="R1179" t="inlineStr">
        <is>
          <t>СЕ 303 R33 543-JAZ</t>
        </is>
      </c>
      <c r="S1179" t="inlineStr">
        <is>
          <t>092584530</t>
        </is>
      </c>
      <c r="T1179" t="n">
        <v>40</v>
      </c>
      <c r="U1179" t="n">
        <v>17128</v>
      </c>
      <c r="V1179" t="n">
        <v>17128</v>
      </c>
      <c r="W1179">
        <f>V1184-U1184</f>
        <v/>
      </c>
      <c r="X1179">
        <f>ROUND((W1184*T1184),0)</f>
        <v/>
      </c>
      <c r="AC1179">
        <f>X1184+Y1184+Z1184+AA1184+AB1184</f>
        <v/>
      </c>
      <c r="AD1179" t="inlineStr">
        <is>
          <t>НН(ПНГ)</t>
        </is>
      </c>
      <c r="AE1179" t="inlineStr"/>
      <c r="AL1179" t="inlineStr"/>
      <c r="AM1179" t="inlineStr"/>
      <c r="AN1179" t="inlineStr">
        <is>
          <t>пок 16388</t>
        </is>
      </c>
    </row>
    <row r="1180">
      <c r="A1180" t="n">
        <v>1</v>
      </c>
      <c r="B1180" t="inlineStr">
        <is>
          <t>01</t>
        </is>
      </c>
      <c r="C1180" t="inlineStr">
        <is>
          <t>DS0701OR0001175</t>
        </is>
      </c>
      <c r="D1180" t="inlineStr">
        <is>
          <t>Энергоснабжение</t>
        </is>
      </c>
      <c r="E1180" t="inlineStr">
        <is>
          <t>Филиал ПАО "Россети СК"-"Дагэнерго"</t>
        </is>
      </c>
      <c r="F1180" t="n">
        <v>501391000416</v>
      </c>
      <c r="G1180" t="inlineStr">
        <is>
          <t>Приравненные к населению городскому</t>
        </is>
      </c>
      <c r="H1180" t="inlineStr">
        <is>
          <t>ООО УК "Лидер"</t>
        </is>
      </c>
      <c r="K1180" t="inlineStr">
        <is>
          <t>ПС 110/35/6кВ "ЗФС"</t>
        </is>
      </c>
      <c r="N1180" t="inlineStr">
        <is>
          <t>г.Кизилюрт</t>
        </is>
      </c>
      <c r="O1180" t="inlineStr">
        <is>
          <t xml:space="preserve">ул.Гагарина </t>
        </is>
      </c>
      <c r="P1180" t="inlineStr">
        <is>
          <t>66 В/10</t>
        </is>
      </c>
      <c r="R1180" t="inlineStr">
        <is>
          <t>СЕ-300</t>
        </is>
      </c>
      <c r="S1180" t="n">
        <v>112291247</v>
      </c>
      <c r="T1180" t="n">
        <v>30</v>
      </c>
      <c r="U1180" t="n">
        <v>7350</v>
      </c>
      <c r="V1180" t="n">
        <v>7350</v>
      </c>
      <c r="W1180">
        <f>V1185-U1185</f>
        <v/>
      </c>
      <c r="X1180">
        <f>ROUND((W1185*T1185),0)</f>
        <v/>
      </c>
      <c r="AC1180">
        <f>X1185+Y1185+Z1185+AA1185+AB1185</f>
        <v/>
      </c>
      <c r="AD1180" t="inlineStr">
        <is>
          <t>НН(ПНГ)</t>
        </is>
      </c>
      <c r="AE1180" t="inlineStr"/>
      <c r="AL1180" t="inlineStr"/>
      <c r="AM1180" t="inlineStr"/>
    </row>
    <row r="1181">
      <c r="A1181" t="n">
        <v>1</v>
      </c>
      <c r="B1181" t="inlineStr">
        <is>
          <t>01</t>
        </is>
      </c>
      <c r="C1181" t="inlineStr">
        <is>
          <t>DS0701OR0001176</t>
        </is>
      </c>
      <c r="D1181" t="inlineStr">
        <is>
          <t>Энергоснабжение</t>
        </is>
      </c>
      <c r="E1181" t="inlineStr">
        <is>
          <t>Филиал ПАО "Россети СК"-"Дагэнерго"</t>
        </is>
      </c>
      <c r="F1181" t="n">
        <v>501391000416</v>
      </c>
      <c r="G1181" t="inlineStr">
        <is>
          <t>Приравненные к населению городскому</t>
        </is>
      </c>
      <c r="H1181" t="inlineStr">
        <is>
          <t>ООО УК "Лидер"</t>
        </is>
      </c>
      <c r="K1181" t="inlineStr">
        <is>
          <t>ПС 110/35/6кВ "ЗФС"</t>
        </is>
      </c>
      <c r="N1181" t="inlineStr">
        <is>
          <t>г.Кизилюрт</t>
        </is>
      </c>
      <c r="O1181" t="inlineStr">
        <is>
          <t xml:space="preserve">ул.Гагарина </t>
        </is>
      </c>
      <c r="P1181" t="inlineStr">
        <is>
          <t>68 А/71</t>
        </is>
      </c>
      <c r="R1181" t="inlineStr">
        <is>
          <t>ЦЭ 6803BM</t>
        </is>
      </c>
      <c r="S1181" t="inlineStr">
        <is>
          <t>009359026011546</t>
        </is>
      </c>
      <c r="T1181" t="n">
        <v>60</v>
      </c>
      <c r="U1181" t="n">
        <v>57882</v>
      </c>
      <c r="V1181" t="n">
        <v>57882</v>
      </c>
      <c r="W1181">
        <f>V1186-U1186</f>
        <v/>
      </c>
      <c r="X1181">
        <f>ROUND((W1186*T1186),0)</f>
        <v/>
      </c>
      <c r="AC1181">
        <f>X1186+Y1186+Z1186+AA1186+AB1186</f>
        <v/>
      </c>
      <c r="AD1181" t="inlineStr">
        <is>
          <t>НН(ПНГ)</t>
        </is>
      </c>
      <c r="AE1181" t="inlineStr"/>
      <c r="AF1181" s="33" t="n">
        <v>45077</v>
      </c>
      <c r="AI1181" t="inlineStr">
        <is>
          <t>нет</t>
        </is>
      </c>
      <c r="AJ1181" t="inlineStr">
        <is>
          <t xml:space="preserve">нач. </t>
        </is>
      </c>
      <c r="AL1181" t="inlineStr"/>
      <c r="AM1181" t="inlineStr"/>
      <c r="AO1181" t="inlineStr">
        <is>
          <t>Доначислено</t>
        </is>
      </c>
    </row>
    <row r="1182">
      <c r="A1182" t="n">
        <v>1</v>
      </c>
      <c r="B1182" t="inlineStr">
        <is>
          <t>01</t>
        </is>
      </c>
      <c r="C1182" t="inlineStr">
        <is>
          <t>DS0701OR0001177</t>
        </is>
      </c>
      <c r="D1182" t="inlineStr">
        <is>
          <t>Энергоснабжение</t>
        </is>
      </c>
      <c r="E1182" t="inlineStr">
        <is>
          <t>Филиал ПАО "Россети СК"-"Дагэнерго"</t>
        </is>
      </c>
      <c r="F1182" t="n">
        <v>501391000416</v>
      </c>
      <c r="G1182" t="inlineStr">
        <is>
          <t>Приравненные к населению городскому</t>
        </is>
      </c>
      <c r="H1182" t="inlineStr">
        <is>
          <t>ООО УК "Лидер"</t>
        </is>
      </c>
      <c r="K1182" t="inlineStr">
        <is>
          <t>ПС 110/35/6кВ "ЗФС"</t>
        </is>
      </c>
      <c r="N1182" t="inlineStr">
        <is>
          <t>г.Кизилюрт</t>
        </is>
      </c>
      <c r="O1182" t="inlineStr">
        <is>
          <t xml:space="preserve">ул.Гагарина </t>
        </is>
      </c>
      <c r="P1182" t="inlineStr">
        <is>
          <t>72/39</t>
        </is>
      </c>
      <c r="R1182" t="inlineStr">
        <is>
          <t>СЕ 303 R33 543-JAZ</t>
        </is>
      </c>
      <c r="S1182" t="inlineStr">
        <is>
          <t>092584891</t>
        </is>
      </c>
      <c r="T1182" t="n">
        <v>40</v>
      </c>
      <c r="U1182" t="n">
        <v>18243</v>
      </c>
      <c r="V1182" t="n">
        <v>18243</v>
      </c>
      <c r="W1182">
        <f>V1187-U1187</f>
        <v/>
      </c>
      <c r="X1182">
        <f>ROUND((W1187*T1187),0)</f>
        <v/>
      </c>
      <c r="AC1182">
        <f>X1187+Y1187+Z1187+AA1187+AB1187</f>
        <v/>
      </c>
      <c r="AD1182" t="inlineStr">
        <is>
          <t>НН(ПНГ)</t>
        </is>
      </c>
      <c r="AE1182" t="inlineStr"/>
      <c r="AF1182" s="33" t="n">
        <v>45076</v>
      </c>
      <c r="AI1182" t="inlineStr">
        <is>
          <t>нет</t>
        </is>
      </c>
      <c r="AL1182" t="inlineStr"/>
      <c r="AM1182" t="inlineStr"/>
      <c r="AO1182" t="inlineStr">
        <is>
          <t>Доначислено</t>
        </is>
      </c>
    </row>
    <row r="1183">
      <c r="A1183" t="n">
        <v>1</v>
      </c>
      <c r="B1183" t="inlineStr">
        <is>
          <t>01</t>
        </is>
      </c>
      <c r="C1183" t="inlineStr">
        <is>
          <t>DS0701OR0001178</t>
        </is>
      </c>
      <c r="D1183" t="inlineStr">
        <is>
          <t>Энергоснабжение</t>
        </is>
      </c>
      <c r="E1183" t="inlineStr">
        <is>
          <t>Филиал ПАО "Россети СК"-"Дагэнерго"</t>
        </is>
      </c>
      <c r="F1183" t="n">
        <v>501391000416</v>
      </c>
      <c r="G1183" t="inlineStr">
        <is>
          <t>Приравненные к населению городскому</t>
        </is>
      </c>
      <c r="H1183" t="inlineStr">
        <is>
          <t>ООО УК "Лидер"</t>
        </is>
      </c>
      <c r="K1183" t="inlineStr">
        <is>
          <t>ПС 110/35/6кВ "ЗФС"</t>
        </is>
      </c>
      <c r="N1183" t="inlineStr">
        <is>
          <t>г.Кизилюрт</t>
        </is>
      </c>
      <c r="O1183" t="inlineStr">
        <is>
          <t xml:space="preserve">ул.Гагарина </t>
        </is>
      </c>
      <c r="P1183" t="inlineStr">
        <is>
          <t>74/50</t>
        </is>
      </c>
      <c r="R1183" t="inlineStr">
        <is>
          <t>ЦЭ 6803B</t>
        </is>
      </c>
      <c r="S1183" t="n">
        <v>115261941</v>
      </c>
      <c r="T1183" t="n">
        <v>40</v>
      </c>
      <c r="U1183" t="n">
        <v>24967</v>
      </c>
      <c r="V1183" t="n">
        <v>24967</v>
      </c>
      <c r="W1183">
        <f>V1188-U1188</f>
        <v/>
      </c>
      <c r="X1183">
        <f>ROUND((W1188*T1188),0)</f>
        <v/>
      </c>
      <c r="AC1183">
        <f>X1188+Y1188+Z1188+AA1188+AB1188</f>
        <v/>
      </c>
      <c r="AD1183" t="inlineStr">
        <is>
          <t>НН(ПНГ)</t>
        </is>
      </c>
      <c r="AE1183" t="inlineStr"/>
      <c r="AF1183" s="33" t="n">
        <v>45077</v>
      </c>
      <c r="AI1183" t="inlineStr">
        <is>
          <t>нет</t>
        </is>
      </c>
      <c r="AJ1183" t="inlineStr">
        <is>
          <t>0613178</t>
        </is>
      </c>
      <c r="AL1183" t="inlineStr"/>
      <c r="AM1183" t="inlineStr"/>
      <c r="AN1183" t="inlineStr">
        <is>
          <t>пок 22201</t>
        </is>
      </c>
    </row>
    <row r="1184">
      <c r="A1184" t="n">
        <v>1</v>
      </c>
      <c r="B1184" t="inlineStr">
        <is>
          <t>01</t>
        </is>
      </c>
      <c r="C1184" t="inlineStr">
        <is>
          <t>DS0701OR0001179</t>
        </is>
      </c>
      <c r="D1184" t="inlineStr">
        <is>
          <t>Энергоснабжение</t>
        </is>
      </c>
      <c r="E1184" t="inlineStr">
        <is>
          <t>Филиал ПАО "Россети СК"-"Дагэнерго"</t>
        </is>
      </c>
      <c r="F1184" t="n">
        <v>501391000416</v>
      </c>
      <c r="G1184" t="inlineStr">
        <is>
          <t>Приравненные к населению городскому</t>
        </is>
      </c>
      <c r="H1184" t="inlineStr">
        <is>
          <t>ООО УК "Лидер"</t>
        </is>
      </c>
      <c r="K1184" t="inlineStr">
        <is>
          <t>ПС 110/35/6кВ "ЗФС"</t>
        </is>
      </c>
      <c r="N1184" t="inlineStr">
        <is>
          <t>г.Кизилюрт</t>
        </is>
      </c>
      <c r="O1184" t="inlineStr">
        <is>
          <t xml:space="preserve">ул.Гагарина </t>
        </is>
      </c>
      <c r="P1184" t="inlineStr">
        <is>
          <t>74 А/10</t>
        </is>
      </c>
      <c r="R1184" t="inlineStr">
        <is>
          <t>ЦЭ 6803BM</t>
        </is>
      </c>
      <c r="S1184" t="inlineStr">
        <is>
          <t>009072052003688</t>
        </is>
      </c>
      <c r="T1184" t="n">
        <v>30</v>
      </c>
      <c r="U1184" t="n">
        <v>96308</v>
      </c>
      <c r="V1184" t="n">
        <v>96308</v>
      </c>
      <c r="W1184">
        <f>V1189-U1189</f>
        <v/>
      </c>
      <c r="X1184">
        <f>ROUND((W1189*T1189),0)</f>
        <v/>
      </c>
      <c r="AC1184">
        <f>X1189+Y1189+Z1189+AA1189+AB1189</f>
        <v/>
      </c>
      <c r="AD1184" t="inlineStr">
        <is>
          <t>НН(ПНГ)</t>
        </is>
      </c>
      <c r="AE1184" t="inlineStr"/>
      <c r="AI1184" t="inlineStr">
        <is>
          <t>нет</t>
        </is>
      </c>
      <c r="AL1184" t="inlineStr"/>
      <c r="AM1184" t="inlineStr"/>
      <c r="AN1184" t="inlineStr">
        <is>
          <t>пок 32004</t>
        </is>
      </c>
    </row>
    <row r="1185">
      <c r="A1185" t="n">
        <v>1</v>
      </c>
      <c r="B1185" t="inlineStr">
        <is>
          <t>01</t>
        </is>
      </c>
      <c r="C1185" t="inlineStr">
        <is>
          <t>DS0701OR0001180</t>
        </is>
      </c>
      <c r="D1185" t="inlineStr">
        <is>
          <t>Энергоснабжение</t>
        </is>
      </c>
      <c r="E1185" t="inlineStr">
        <is>
          <t>Филиал ПАО "Россети СК"-"Дагэнерго"</t>
        </is>
      </c>
      <c r="F1185" t="n">
        <v>501391000416</v>
      </c>
      <c r="G1185" t="inlineStr">
        <is>
          <t>Приравненные к населению городскому</t>
        </is>
      </c>
      <c r="H1185" t="inlineStr">
        <is>
          <t>ООО УК "Лидер"</t>
        </is>
      </c>
      <c r="K1185" t="inlineStr">
        <is>
          <t>ПС 110/35/6кВ "ЗФС"</t>
        </is>
      </c>
      <c r="N1185" t="inlineStr">
        <is>
          <t>г.Кизилюрт</t>
        </is>
      </c>
      <c r="O1185" t="inlineStr">
        <is>
          <t xml:space="preserve">ул.Гагарина </t>
        </is>
      </c>
      <c r="P1185" t="inlineStr">
        <is>
          <t>76/85</t>
        </is>
      </c>
      <c r="R1185" t="inlineStr">
        <is>
          <t>ЦЭ 6803BM</t>
        </is>
      </c>
      <c r="S1185" t="inlineStr">
        <is>
          <t>009072052003681</t>
        </is>
      </c>
      <c r="T1185" t="n">
        <v>60</v>
      </c>
      <c r="U1185" t="n">
        <v>43625</v>
      </c>
      <c r="V1185" t="n">
        <v>43625</v>
      </c>
      <c r="W1185">
        <f>V1190-U1190</f>
        <v/>
      </c>
      <c r="X1185">
        <f>ROUND((W1190*T1190),0)</f>
        <v/>
      </c>
      <c r="AC1185">
        <f>X1190+Y1190+Z1190+AA1190+AB1190</f>
        <v/>
      </c>
      <c r="AD1185" t="inlineStr">
        <is>
          <t>НН(ПНГ)</t>
        </is>
      </c>
      <c r="AE1185" t="inlineStr"/>
      <c r="AI1185" t="inlineStr">
        <is>
          <t>АГ 4673</t>
        </is>
      </c>
      <c r="AJ1185" t="inlineStr">
        <is>
          <t>АГ 4673</t>
        </is>
      </c>
      <c r="AL1185" t="inlineStr"/>
      <c r="AM1185" t="inlineStr"/>
      <c r="AO1185" t="inlineStr">
        <is>
          <t>Доначислено</t>
        </is>
      </c>
    </row>
    <row r="1186">
      <c r="A1186" t="n">
        <v>1</v>
      </c>
      <c r="B1186" t="inlineStr">
        <is>
          <t>01</t>
        </is>
      </c>
      <c r="C1186" t="inlineStr">
        <is>
          <t>DS0701OR0001181</t>
        </is>
      </c>
      <c r="D1186" t="inlineStr">
        <is>
          <t>Энергоснабжение</t>
        </is>
      </c>
      <c r="E1186" t="inlineStr">
        <is>
          <t>Филиал ПАО "Россети СК"-"Дагэнерго"</t>
        </is>
      </c>
      <c r="F1186" t="n">
        <v>501391000416</v>
      </c>
      <c r="G1186" t="inlineStr">
        <is>
          <t>Приравненные к населению городскому</t>
        </is>
      </c>
      <c r="H1186" t="inlineStr">
        <is>
          <t>ООО УК "Лидер"</t>
        </is>
      </c>
      <c r="K1186" t="inlineStr">
        <is>
          <t>ПС 110/35/6кВ "ЗФС"</t>
        </is>
      </c>
      <c r="N1186" t="inlineStr">
        <is>
          <t>г.Кизилюрт</t>
        </is>
      </c>
      <c r="O1186" t="inlineStr">
        <is>
          <t xml:space="preserve">ул.Гагарина </t>
        </is>
      </c>
      <c r="P1186" t="inlineStr">
        <is>
          <t>82/107</t>
        </is>
      </c>
      <c r="R1186" t="inlineStr">
        <is>
          <t>ЦЭ 6803BM</t>
        </is>
      </c>
      <c r="S1186" t="inlineStr">
        <is>
          <t>009072024002408</t>
        </is>
      </c>
      <c r="T1186" t="n">
        <v>60</v>
      </c>
      <c r="U1186" t="n">
        <v>89699</v>
      </c>
      <c r="V1186" t="n">
        <v>89699</v>
      </c>
      <c r="W1186">
        <f>V1191-U1191</f>
        <v/>
      </c>
      <c r="X1186">
        <f>ROUND((W1191*T1191),0)</f>
        <v/>
      </c>
      <c r="AC1186">
        <f>X1191+Y1191+Z1191+AA1191+AB1191</f>
        <v/>
      </c>
      <c r="AD1186" t="inlineStr">
        <is>
          <t>НН(ПНГ)</t>
        </is>
      </c>
      <c r="AE1186" t="inlineStr"/>
      <c r="AI1186" t="inlineStr">
        <is>
          <t xml:space="preserve">нету </t>
        </is>
      </c>
      <c r="AJ1186" t="inlineStr">
        <is>
          <t>0612814</t>
        </is>
      </c>
      <c r="AL1186" t="inlineStr"/>
      <c r="AM1186" t="inlineStr"/>
    </row>
    <row r="1187">
      <c r="A1187" t="n">
        <v>1</v>
      </c>
      <c r="B1187" t="inlineStr">
        <is>
          <t>01</t>
        </is>
      </c>
      <c r="C1187" t="inlineStr">
        <is>
          <t>DS0701OR0001182</t>
        </is>
      </c>
      <c r="D1187" t="inlineStr">
        <is>
          <t>Энергоснабжение</t>
        </is>
      </c>
      <c r="E1187" t="inlineStr">
        <is>
          <t>Филиал ПАО "Россети СК"-"Дагэнерго"</t>
        </is>
      </c>
      <c r="F1187" t="n">
        <v>501391000416</v>
      </c>
      <c r="G1187" t="inlineStr">
        <is>
          <t>Приравненные к населению городскому</t>
        </is>
      </c>
      <c r="H1187" t="inlineStr">
        <is>
          <t>ООО УК "Лидер"</t>
        </is>
      </c>
      <c r="K1187" t="inlineStr">
        <is>
          <t>ПС 110/35/6кВ "ЗФС"</t>
        </is>
      </c>
      <c r="N1187" t="inlineStr">
        <is>
          <t>г.Кизилюрт</t>
        </is>
      </c>
      <c r="O1187" t="inlineStr">
        <is>
          <t xml:space="preserve">ул.Гагарина </t>
        </is>
      </c>
      <c r="P1187" t="inlineStr">
        <is>
          <t>86/71</t>
        </is>
      </c>
      <c r="R1187" t="inlineStr">
        <is>
          <t>ЦЭ 6803BM</t>
        </is>
      </c>
      <c r="S1187" t="inlineStr">
        <is>
          <t>009072031007691</t>
        </is>
      </c>
      <c r="T1187" t="n">
        <v>40</v>
      </c>
      <c r="U1187" t="n">
        <v>85381</v>
      </c>
      <c r="V1187" t="n">
        <v>85381</v>
      </c>
      <c r="W1187">
        <f>V1192-U1192</f>
        <v/>
      </c>
      <c r="X1187">
        <f>ROUND((W1192*T1192),0)</f>
        <v/>
      </c>
      <c r="AC1187">
        <f>X1192+Y1192+Z1192+AA1192+AB1192</f>
        <v/>
      </c>
      <c r="AD1187" t="inlineStr">
        <is>
          <t>НН(ПНГ)</t>
        </is>
      </c>
      <c r="AE1187" t="inlineStr"/>
      <c r="AF1187" s="33" t="n">
        <v>45068</v>
      </c>
      <c r="AI1187" t="inlineStr">
        <is>
          <t xml:space="preserve">нет </t>
        </is>
      </c>
      <c r="AL1187" t="inlineStr"/>
      <c r="AM1187" t="inlineStr"/>
    </row>
    <row r="1188">
      <c r="A1188" t="n">
        <v>1</v>
      </c>
      <c r="B1188" t="inlineStr">
        <is>
          <t>01</t>
        </is>
      </c>
      <c r="C1188" t="inlineStr">
        <is>
          <t>DS0701OR0001183</t>
        </is>
      </c>
      <c r="D1188" t="inlineStr">
        <is>
          <t>Энергоснабжение</t>
        </is>
      </c>
      <c r="E1188" t="inlineStr">
        <is>
          <t>Филиал ПАО "Россети СК"-"Дагэнерго"</t>
        </is>
      </c>
      <c r="F1188" t="n">
        <v>501391000416</v>
      </c>
      <c r="G1188" t="inlineStr">
        <is>
          <t>Приравненные к населению городскому</t>
        </is>
      </c>
      <c r="H1188" t="inlineStr">
        <is>
          <t>ООО УК "Лидер"</t>
        </is>
      </c>
      <c r="K1188" t="inlineStr">
        <is>
          <t>ПС 110/35/6кВ "ЗФС"</t>
        </is>
      </c>
      <c r="N1188" t="inlineStr">
        <is>
          <t>г.Кизилюрт</t>
        </is>
      </c>
      <c r="O1188" t="inlineStr">
        <is>
          <t>ул.Г.Цадаса</t>
        </is>
      </c>
      <c r="P1188" t="inlineStr">
        <is>
          <t>73 А/71</t>
        </is>
      </c>
      <c r="R1188" t="inlineStr">
        <is>
          <t>ЦЭ 6803BM</t>
        </is>
      </c>
      <c r="S1188" t="inlineStr">
        <is>
          <t>009072052008340</t>
        </is>
      </c>
      <c r="T1188" t="n">
        <v>50</v>
      </c>
      <c r="U1188" t="n">
        <v>54731</v>
      </c>
      <c r="V1188" t="n">
        <v>54731</v>
      </c>
      <c r="W1188">
        <f>V1193-U1193</f>
        <v/>
      </c>
      <c r="X1188">
        <f>ROUND((W1193*T1193),0)</f>
        <v/>
      </c>
      <c r="AC1188">
        <f>X1193+Y1193+Z1193+AA1193+AB1193</f>
        <v/>
      </c>
      <c r="AD1188" t="inlineStr">
        <is>
          <t>НН(ПНГ)</t>
        </is>
      </c>
      <c r="AE1188" t="inlineStr"/>
      <c r="AF1188" s="33" t="n">
        <v>45077</v>
      </c>
      <c r="AI1188" t="inlineStr">
        <is>
          <t>АГ 4685</t>
        </is>
      </c>
      <c r="AL1188" t="inlineStr"/>
      <c r="AM1188" t="inlineStr"/>
      <c r="AO1188" t="inlineStr">
        <is>
          <t>Доначислено</t>
        </is>
      </c>
    </row>
    <row r="1189">
      <c r="A1189" t="n">
        <v>1</v>
      </c>
      <c r="B1189" t="inlineStr">
        <is>
          <t>01</t>
        </is>
      </c>
      <c r="C1189" t="inlineStr">
        <is>
          <t>DS0701OR0001184</t>
        </is>
      </c>
      <c r="D1189" t="inlineStr">
        <is>
          <t>Энергоснабжение</t>
        </is>
      </c>
      <c r="E1189" t="inlineStr">
        <is>
          <t>Филиал ПАО "Россети СК"-"Дагэнерго"</t>
        </is>
      </c>
      <c r="F1189" t="n">
        <v>501391000416</v>
      </c>
      <c r="G1189" t="inlineStr">
        <is>
          <t>Приравненные к населению городскому</t>
        </is>
      </c>
      <c r="H1189" t="inlineStr">
        <is>
          <t>ООО УК "Лидер"</t>
        </is>
      </c>
      <c r="K1189" t="inlineStr">
        <is>
          <t>ПС 110/35/6кВ "ЗФС"</t>
        </is>
      </c>
      <c r="N1189" t="inlineStr">
        <is>
          <t>г.Кизилюрт</t>
        </is>
      </c>
      <c r="O1189" t="inlineStr">
        <is>
          <t>ул.Г.Цадаса</t>
        </is>
      </c>
      <c r="P1189" t="inlineStr">
        <is>
          <t>81/85</t>
        </is>
      </c>
      <c r="R1189" t="inlineStr">
        <is>
          <t>ЦЭ 6803BР 32</t>
        </is>
      </c>
      <c r="S1189" t="n">
        <v>113280545</v>
      </c>
      <c r="T1189" t="n">
        <v>60</v>
      </c>
      <c r="U1189" t="n">
        <v>13758</v>
      </c>
      <c r="V1189" t="n">
        <v>13758</v>
      </c>
      <c r="W1189">
        <f>V1194-U1194</f>
        <v/>
      </c>
      <c r="X1189">
        <f>ROUND((W1194*T1194),0)</f>
        <v/>
      </c>
      <c r="AC1189">
        <f>X1194+Y1194+Z1194+AA1194+AB1194</f>
        <v/>
      </c>
      <c r="AD1189" t="inlineStr">
        <is>
          <t>НН(ПНГ)</t>
        </is>
      </c>
      <c r="AE1189" t="inlineStr"/>
      <c r="AF1189" s="33" t="n">
        <v>45077</v>
      </c>
      <c r="AI1189" t="inlineStr">
        <is>
          <t>ст96</t>
        </is>
      </c>
      <c r="AJ1189" t="inlineStr">
        <is>
          <t>хх</t>
        </is>
      </c>
      <c r="AL1189" t="inlineStr"/>
      <c r="AM1189" t="inlineStr"/>
      <c r="AO1189" t="inlineStr">
        <is>
          <t>Доначислено</t>
        </is>
      </c>
    </row>
    <row r="1190">
      <c r="A1190" t="n">
        <v>1</v>
      </c>
      <c r="B1190" t="inlineStr">
        <is>
          <t>01</t>
        </is>
      </c>
      <c r="C1190" t="inlineStr">
        <is>
          <t>DS0701OR0001185</t>
        </is>
      </c>
      <c r="D1190" t="inlineStr">
        <is>
          <t>Энергоснабжение</t>
        </is>
      </c>
      <c r="E1190" t="inlineStr">
        <is>
          <t>Филиал ПАО "Россети СК"-"Дагэнерго"</t>
        </is>
      </c>
      <c r="F1190" t="n">
        <v>501391000416</v>
      </c>
      <c r="G1190" t="inlineStr">
        <is>
          <t>Приравненные к населению городскому</t>
        </is>
      </c>
      <c r="H1190" t="inlineStr">
        <is>
          <t>ООО УК "Лидер"</t>
        </is>
      </c>
      <c r="K1190" t="inlineStr">
        <is>
          <t>ПС 110/35/6кВ "ЗФС"</t>
        </is>
      </c>
      <c r="N1190" t="inlineStr">
        <is>
          <t>г.Кизилюрт</t>
        </is>
      </c>
      <c r="O1190" t="inlineStr">
        <is>
          <t>ул.Г.Цадаса</t>
        </is>
      </c>
      <c r="P1190" t="inlineStr">
        <is>
          <t>81 А/10</t>
        </is>
      </c>
      <c r="R1190" t="inlineStr">
        <is>
          <t>СЕ 300 R31 043-J</t>
        </is>
      </c>
      <c r="S1190" t="n">
        <v>112202483</v>
      </c>
      <c r="T1190" t="n">
        <v>30</v>
      </c>
      <c r="U1190" t="n">
        <v>9148</v>
      </c>
      <c r="V1190" t="n">
        <v>9148</v>
      </c>
      <c r="W1190">
        <f>V1195-U1195</f>
        <v/>
      </c>
      <c r="X1190">
        <f>ROUND((W1195*T1195),0)</f>
        <v/>
      </c>
      <c r="AC1190">
        <f>X1195+Y1195+Z1195+AA1195+AB1195</f>
        <v/>
      </c>
      <c r="AD1190" t="inlineStr">
        <is>
          <t>НН(ПНГ)</t>
        </is>
      </c>
      <c r="AE1190" t="inlineStr"/>
      <c r="AF1190" s="33" t="n">
        <v>45076</v>
      </c>
      <c r="AL1190" t="inlineStr"/>
      <c r="AM1190" t="inlineStr"/>
      <c r="AO1190" t="inlineStr">
        <is>
          <t>Доначислено</t>
        </is>
      </c>
    </row>
    <row r="1191">
      <c r="A1191" t="n">
        <v>1</v>
      </c>
      <c r="B1191" t="inlineStr">
        <is>
          <t>01</t>
        </is>
      </c>
      <c r="C1191" t="inlineStr">
        <is>
          <t>DS0701OR0001186</t>
        </is>
      </c>
      <c r="D1191" t="inlineStr">
        <is>
          <t>Энергоснабжение</t>
        </is>
      </c>
      <c r="E1191" t="inlineStr">
        <is>
          <t>Филиал ПАО "Россети СК"-"Дагэнерго"</t>
        </is>
      </c>
      <c r="F1191" t="n">
        <v>501391000416</v>
      </c>
      <c r="G1191" t="inlineStr">
        <is>
          <t>Приравненные к населению городскому</t>
        </is>
      </c>
      <c r="H1191" t="inlineStr">
        <is>
          <t>ООО УК "Лидер"</t>
        </is>
      </c>
      <c r="K1191" t="inlineStr">
        <is>
          <t>ПС 110/35/6кВ "ЗФС"</t>
        </is>
      </c>
      <c r="N1191" t="inlineStr">
        <is>
          <t>г.Кизилюрт</t>
        </is>
      </c>
      <c r="O1191" t="inlineStr">
        <is>
          <t>ул.Г.Цадаса</t>
        </is>
      </c>
      <c r="P1191" t="inlineStr">
        <is>
          <t>81 Б/85</t>
        </is>
      </c>
      <c r="R1191" t="inlineStr">
        <is>
          <t>ЦЭ 6803BР 32</t>
        </is>
      </c>
      <c r="S1191" t="n">
        <v>125406880</v>
      </c>
      <c r="T1191" t="n">
        <v>60</v>
      </c>
      <c r="U1191" t="n">
        <v>21319</v>
      </c>
      <c r="V1191" t="n">
        <v>21319</v>
      </c>
      <c r="W1191">
        <f>V1196-U1196</f>
        <v/>
      </c>
      <c r="X1191">
        <f>ROUND((W1196*T1196),0)</f>
        <v/>
      </c>
      <c r="AC1191">
        <f>X1196+Y1196+Z1196+AA1196+AB1196</f>
        <v/>
      </c>
      <c r="AD1191" t="inlineStr">
        <is>
          <t>НН(ПНГ)</t>
        </is>
      </c>
      <c r="AE1191" t="inlineStr"/>
      <c r="AF1191" s="33" t="n">
        <v>45077</v>
      </c>
      <c r="AI1191" t="inlineStr">
        <is>
          <t>дэж003287</t>
        </is>
      </c>
      <c r="AL1191" t="inlineStr"/>
      <c r="AM1191" t="inlineStr"/>
      <c r="AO1191" t="inlineStr">
        <is>
          <t>Доначислено</t>
        </is>
      </c>
    </row>
    <row r="1192">
      <c r="A1192" t="n">
        <v>1</v>
      </c>
      <c r="B1192" t="inlineStr">
        <is>
          <t>01</t>
        </is>
      </c>
      <c r="C1192" t="inlineStr">
        <is>
          <t>DS0701OR0001187</t>
        </is>
      </c>
      <c r="D1192" t="inlineStr">
        <is>
          <t>Энергоснабжение</t>
        </is>
      </c>
      <c r="E1192" t="inlineStr">
        <is>
          <t>Филиал ПАО "Россети СК"-"Дагэнерго"</t>
        </is>
      </c>
      <c r="F1192" t="n">
        <v>501391000416</v>
      </c>
      <c r="G1192" t="inlineStr">
        <is>
          <t>Приравненные к населению городскому</t>
        </is>
      </c>
      <c r="H1192" t="inlineStr">
        <is>
          <t>ООО УК "Лидер"</t>
        </is>
      </c>
      <c r="K1192" t="inlineStr">
        <is>
          <t>ПС 110/35/6кВ "ЗФС"</t>
        </is>
      </c>
      <c r="N1192" t="inlineStr">
        <is>
          <t>г.Кизилюрт</t>
        </is>
      </c>
      <c r="O1192" t="inlineStr">
        <is>
          <t>ул.Г.Цадаса</t>
        </is>
      </c>
      <c r="P1192" t="inlineStr">
        <is>
          <t>83 А/71</t>
        </is>
      </c>
      <c r="R1192" t="inlineStr">
        <is>
          <t>ЦЭ 6803BM</t>
        </is>
      </c>
      <c r="S1192" t="inlineStr">
        <is>
          <t>009359026011876</t>
        </is>
      </c>
      <c r="T1192" t="n">
        <v>60</v>
      </c>
      <c r="U1192" t="n">
        <v>40034</v>
      </c>
      <c r="V1192" t="n">
        <v>40034</v>
      </c>
      <c r="W1192">
        <f>V1197-U1197</f>
        <v/>
      </c>
      <c r="X1192">
        <f>ROUND((W1197*T1197),0)</f>
        <v/>
      </c>
      <c r="AC1192">
        <f>X1197+Y1197+Z1197+AA1197+AB1197</f>
        <v/>
      </c>
      <c r="AD1192" t="inlineStr">
        <is>
          <t>НН(ПНГ)</t>
        </is>
      </c>
      <c r="AE1192" t="inlineStr"/>
      <c r="AF1192" s="33" t="n">
        <v>45076</v>
      </c>
      <c r="AI1192" t="inlineStr">
        <is>
          <t>0612814</t>
        </is>
      </c>
      <c r="AL1192" t="inlineStr"/>
      <c r="AM1192" t="inlineStr"/>
      <c r="AO1192" t="inlineStr">
        <is>
          <t>Доначислено</t>
        </is>
      </c>
    </row>
    <row r="1193">
      <c r="A1193" t="n">
        <v>1</v>
      </c>
      <c r="B1193" t="inlineStr">
        <is>
          <t>01</t>
        </is>
      </c>
      <c r="C1193" t="inlineStr">
        <is>
          <t>DS0701OR0001188</t>
        </is>
      </c>
      <c r="D1193" t="inlineStr">
        <is>
          <t>Энергоснабжение</t>
        </is>
      </c>
      <c r="E1193" t="inlineStr">
        <is>
          <t>Филиал ПАО "Россети СК"-"Дагэнерго"</t>
        </is>
      </c>
      <c r="F1193" t="n">
        <v>501391000416</v>
      </c>
      <c r="G1193" t="inlineStr">
        <is>
          <t>Приравненные к населению городскому</t>
        </is>
      </c>
      <c r="H1193" t="inlineStr">
        <is>
          <t>ООО УК "Лидер"</t>
        </is>
      </c>
      <c r="K1193" t="inlineStr">
        <is>
          <t>ПС 110/35/6кВ "ЗФС"</t>
        </is>
      </c>
      <c r="N1193" t="inlineStr">
        <is>
          <t>г.Кизилюрт</t>
        </is>
      </c>
      <c r="O1193" t="inlineStr">
        <is>
          <t>ул.Г.Цадаса</t>
        </is>
      </c>
      <c r="P1193" t="inlineStr">
        <is>
          <t>83/71</t>
        </is>
      </c>
      <c r="R1193" t="inlineStr">
        <is>
          <t>ЦЭ 6803BM</t>
        </is>
      </c>
      <c r="S1193" t="inlineStr">
        <is>
          <t>009359026011512</t>
        </is>
      </c>
      <c r="T1193" t="n">
        <v>80</v>
      </c>
      <c r="U1193" t="n">
        <v>55012</v>
      </c>
      <c r="V1193" t="n">
        <v>55012</v>
      </c>
      <c r="W1193">
        <f>V1198-U1198</f>
        <v/>
      </c>
      <c r="X1193">
        <f>ROUND((W1198*T1198),0)</f>
        <v/>
      </c>
      <c r="AC1193">
        <f>X1198+Y1198+Z1198+AA1198+AB1198</f>
        <v/>
      </c>
      <c r="AD1193" t="inlineStr">
        <is>
          <t>НН(ПНГ)</t>
        </is>
      </c>
      <c r="AE1193" t="inlineStr"/>
      <c r="AF1193" s="33" t="n">
        <v>45076</v>
      </c>
      <c r="AL1193" t="inlineStr"/>
      <c r="AM1193" t="inlineStr"/>
      <c r="AO1193" t="inlineStr">
        <is>
          <t>Доначислено</t>
        </is>
      </c>
    </row>
    <row r="1194">
      <c r="A1194" t="n">
        <v>1</v>
      </c>
      <c r="B1194" t="inlineStr">
        <is>
          <t>01</t>
        </is>
      </c>
      <c r="C1194" t="inlineStr">
        <is>
          <t>DS0701OR0001189</t>
        </is>
      </c>
      <c r="D1194" t="inlineStr">
        <is>
          <t>Энергоснабжение</t>
        </is>
      </c>
      <c r="E1194" t="inlineStr">
        <is>
          <t>Филиал ПАО "Россети СК"-"Дагэнерго"</t>
        </is>
      </c>
      <c r="F1194" t="n">
        <v>501391000417</v>
      </c>
      <c r="G1194" t="inlineStr">
        <is>
          <t>Приравненные к населению городскому</t>
        </is>
      </c>
      <c r="H1194" t="inlineStr">
        <is>
          <t>ОТСЖ 4</t>
        </is>
      </c>
      <c r="K1194" t="inlineStr">
        <is>
          <t>ПС 110/35/6кВ "ЗФС"</t>
        </is>
      </c>
      <c r="N1194" t="inlineStr">
        <is>
          <t>г.Кизилюрт</t>
        </is>
      </c>
      <c r="O1194" t="inlineStr">
        <is>
          <t>ул.Г.Цадаса</t>
        </is>
      </c>
      <c r="P1194" t="inlineStr">
        <is>
          <t>66/50</t>
        </is>
      </c>
      <c r="R1194" t="inlineStr">
        <is>
          <t>ЦЭ 6803B</t>
        </is>
      </c>
      <c r="S1194" t="inlineStr">
        <is>
          <t>009359026011372</t>
        </is>
      </c>
      <c r="T1194" t="n">
        <v>60</v>
      </c>
      <c r="U1194" t="n">
        <v>13028</v>
      </c>
      <c r="V1194" t="n">
        <v>13028</v>
      </c>
      <c r="W1194">
        <f>V1199-U1199</f>
        <v/>
      </c>
      <c r="X1194">
        <f>ROUND((W1199*T1199),0)</f>
        <v/>
      </c>
      <c r="AC1194">
        <f>X1199+Y1199+Z1199+AA1199+AB1199</f>
        <v/>
      </c>
      <c r="AD1194" t="inlineStr">
        <is>
          <t>НН(ПНГ)</t>
        </is>
      </c>
      <c r="AE1194" t="inlineStr"/>
      <c r="AJ1194" t="inlineStr">
        <is>
          <t>н13 0610043</t>
        </is>
      </c>
      <c r="AL1194" t="inlineStr"/>
      <c r="AM1194" t="inlineStr"/>
    </row>
    <row r="1195">
      <c r="A1195" t="n">
        <v>1</v>
      </c>
      <c r="B1195" t="inlineStr">
        <is>
          <t>01</t>
        </is>
      </c>
      <c r="C1195" t="inlineStr">
        <is>
          <t>DS0701OR0001190</t>
        </is>
      </c>
      <c r="D1195" t="inlineStr">
        <is>
          <t>Энергоснабжение</t>
        </is>
      </c>
      <c r="E1195" t="inlineStr">
        <is>
          <t>Филиал ПАО "Россети СК"-"Дагэнерго"</t>
        </is>
      </c>
      <c r="F1195" t="n">
        <v>501391000417</v>
      </c>
      <c r="G1195" t="inlineStr">
        <is>
          <t>Приравненные к населению городскому</t>
        </is>
      </c>
      <c r="H1195" t="inlineStr">
        <is>
          <t>ОТСЖ 4</t>
        </is>
      </c>
      <c r="K1195" t="inlineStr">
        <is>
          <t>ПС 110/35/6кВ "ЗФС"</t>
        </is>
      </c>
      <c r="N1195" t="inlineStr">
        <is>
          <t>г.Кизилюрт</t>
        </is>
      </c>
      <c r="O1195" t="inlineStr">
        <is>
          <t>ул.Г.Цадаса</t>
        </is>
      </c>
      <c r="P1195" t="inlineStr">
        <is>
          <t>68/20</t>
        </is>
      </c>
      <c r="R1195" t="inlineStr">
        <is>
          <t>Меркурий 230 AR-03R</t>
        </is>
      </c>
      <c r="S1195" t="n">
        <v>42229399</v>
      </c>
      <c r="T1195" t="n">
        <v>30</v>
      </c>
      <c r="U1195" t="n">
        <v>14874</v>
      </c>
      <c r="V1195" t="n">
        <v>14874</v>
      </c>
      <c r="W1195">
        <f>V1200-U1200</f>
        <v/>
      </c>
      <c r="X1195">
        <f>ROUND((W1200*T1200),0)</f>
        <v/>
      </c>
      <c r="AC1195">
        <f>X1200+Y1200+Z1200+AA1200+AB1200</f>
        <v/>
      </c>
      <c r="AD1195" t="inlineStr">
        <is>
          <t>НН(ПНГ)</t>
        </is>
      </c>
      <c r="AE1195" t="inlineStr"/>
      <c r="AI1195" t="inlineStr">
        <is>
          <t>дэж008391</t>
        </is>
      </c>
      <c r="AL1195" t="inlineStr"/>
      <c r="AM1195" t="inlineStr"/>
      <c r="AO1195" t="inlineStr">
        <is>
          <t>Доначислено</t>
        </is>
      </c>
    </row>
    <row r="1196">
      <c r="A1196" t="n">
        <v>1</v>
      </c>
      <c r="B1196" t="inlineStr">
        <is>
          <t>01</t>
        </is>
      </c>
      <c r="C1196" t="inlineStr">
        <is>
          <t>DS0701OR0001191</t>
        </is>
      </c>
      <c r="D1196" t="inlineStr">
        <is>
          <t>Энергоснабжение</t>
        </is>
      </c>
      <c r="E1196" t="inlineStr">
        <is>
          <t>Филиал ПАО "Россети СК"-"Дагэнерго"</t>
        </is>
      </c>
      <c r="F1196" t="n">
        <v>501391000417</v>
      </c>
      <c r="G1196" t="inlineStr">
        <is>
          <t>Приравненные к населению городскому</t>
        </is>
      </c>
      <c r="H1196" t="inlineStr">
        <is>
          <t>ОТСЖ 4</t>
        </is>
      </c>
      <c r="K1196" t="inlineStr">
        <is>
          <t>ПС 110/35/6кВ "ЗФС"</t>
        </is>
      </c>
      <c r="N1196" t="inlineStr">
        <is>
          <t>г.Кизилюрт</t>
        </is>
      </c>
      <c r="O1196" t="inlineStr">
        <is>
          <t>ул.Г.Цадаса</t>
        </is>
      </c>
      <c r="P1196" t="inlineStr">
        <is>
          <t>69/71</t>
        </is>
      </c>
      <c r="R1196" t="inlineStr">
        <is>
          <t>ЦЭ 6803B</t>
        </is>
      </c>
      <c r="S1196" t="inlineStr">
        <is>
          <t>007477029000011</t>
        </is>
      </c>
      <c r="T1196" t="n">
        <v>60</v>
      </c>
      <c r="U1196" t="n">
        <v>52503</v>
      </c>
      <c r="V1196" t="n">
        <v>52503</v>
      </c>
      <c r="W1196">
        <f>V1201-U1201</f>
        <v/>
      </c>
      <c r="X1196">
        <f>ROUND((W1201*T1201),0)</f>
        <v/>
      </c>
      <c r="AC1196">
        <f>X1201+Y1201+Z1201+AA1201+AB1201</f>
        <v/>
      </c>
      <c r="AD1196" t="inlineStr">
        <is>
          <t>НН(ПНГ)</t>
        </is>
      </c>
      <c r="AE1196" t="inlineStr"/>
      <c r="AI1196" t="inlineStr">
        <is>
          <t>отиск</t>
        </is>
      </c>
      <c r="AJ1196" t="inlineStr">
        <is>
          <t>003653</t>
        </is>
      </c>
      <c r="AL1196" t="inlineStr"/>
      <c r="AM1196" t="inlineStr"/>
      <c r="AO1196" t="inlineStr">
        <is>
          <t>Доначислено</t>
        </is>
      </c>
    </row>
    <row r="1197">
      <c r="A1197" t="n">
        <v>1</v>
      </c>
      <c r="B1197" t="inlineStr">
        <is>
          <t>01</t>
        </is>
      </c>
      <c r="C1197" t="inlineStr">
        <is>
          <t>DS0701OR0001192</t>
        </is>
      </c>
      <c r="D1197" t="inlineStr">
        <is>
          <t>Энергоснабжение</t>
        </is>
      </c>
      <c r="E1197" t="inlineStr">
        <is>
          <t>Филиал ПАО "Россети СК"-"Дагэнерго"</t>
        </is>
      </c>
      <c r="F1197" t="n">
        <v>501391000417</v>
      </c>
      <c r="G1197" t="inlineStr">
        <is>
          <t>Приравненные к населению городскому</t>
        </is>
      </c>
      <c r="H1197" t="inlineStr">
        <is>
          <t>ОТСЖ 4</t>
        </is>
      </c>
      <c r="K1197" t="inlineStr">
        <is>
          <t>ПС 110/35/6кВ "ЗФС"</t>
        </is>
      </c>
      <c r="N1197" t="inlineStr">
        <is>
          <t>г.Кизилюрт</t>
        </is>
      </c>
      <c r="O1197" t="inlineStr">
        <is>
          <t>ул.Г.Цадаса</t>
        </is>
      </c>
      <c r="P1197" t="inlineStr">
        <is>
          <t>69 А/71</t>
        </is>
      </c>
      <c r="R1197" t="inlineStr">
        <is>
          <t>ЦЭ 6803BM</t>
        </is>
      </c>
      <c r="S1197" t="inlineStr">
        <is>
          <t>009072051006784</t>
        </is>
      </c>
      <c r="T1197" t="n">
        <v>60</v>
      </c>
      <c r="U1197" t="n">
        <v>42639</v>
      </c>
      <c r="V1197" t="n">
        <v>42639</v>
      </c>
      <c r="W1197">
        <f>V1202-U1202</f>
        <v/>
      </c>
      <c r="X1197">
        <f>ROUND((W1202*T1202),0)</f>
        <v/>
      </c>
      <c r="AC1197">
        <f>X1202+Y1202+Z1202+AA1202+AB1202</f>
        <v/>
      </c>
      <c r="AD1197" t="inlineStr">
        <is>
          <t>НН(ПНГ)</t>
        </is>
      </c>
      <c r="AE1197" t="inlineStr"/>
      <c r="AI1197" t="inlineStr">
        <is>
          <t>нет</t>
        </is>
      </c>
      <c r="AL1197" t="inlineStr"/>
      <c r="AM1197" t="inlineStr"/>
      <c r="AO1197" t="inlineStr">
        <is>
          <t>Доначислено</t>
        </is>
      </c>
    </row>
    <row r="1198">
      <c r="A1198" t="n">
        <v>1</v>
      </c>
      <c r="B1198" t="inlineStr">
        <is>
          <t>01</t>
        </is>
      </c>
      <c r="C1198" t="inlineStr">
        <is>
          <t>DS0701OR0001193</t>
        </is>
      </c>
      <c r="D1198" t="inlineStr">
        <is>
          <t>Энергоснабжение</t>
        </is>
      </c>
      <c r="E1198" t="inlineStr">
        <is>
          <t>Филиал ПАО "Россети СК"-"Дагэнерго"</t>
        </is>
      </c>
      <c r="F1198" t="n">
        <v>501391000417</v>
      </c>
      <c r="G1198" t="inlineStr">
        <is>
          <t>Приравненные к населению городскому</t>
        </is>
      </c>
      <c r="H1198" t="inlineStr">
        <is>
          <t>ОТСЖ 4</t>
        </is>
      </c>
      <c r="K1198" t="inlineStr">
        <is>
          <t>ПС 110/35/6кВ "ЗФС"</t>
        </is>
      </c>
      <c r="N1198" t="inlineStr">
        <is>
          <t>г.Кизилюрт</t>
        </is>
      </c>
      <c r="O1198" t="inlineStr">
        <is>
          <t>ул.Г.Цадаса</t>
        </is>
      </c>
      <c r="P1198" t="inlineStr">
        <is>
          <t>72/71</t>
        </is>
      </c>
      <c r="R1198" t="inlineStr">
        <is>
          <t>ЦЭ 6803B</t>
        </is>
      </c>
      <c r="S1198" t="inlineStr">
        <is>
          <t>009359030000210</t>
        </is>
      </c>
      <c r="T1198" t="n">
        <v>60</v>
      </c>
      <c r="U1198" t="n">
        <v>72133</v>
      </c>
      <c r="V1198" t="n">
        <v>72133</v>
      </c>
      <c r="W1198">
        <f>V1203-U1203</f>
        <v/>
      </c>
      <c r="X1198">
        <f>ROUND((W1203*T1203),0)</f>
        <v/>
      </c>
      <c r="AC1198">
        <f>X1203+Y1203+Z1203+AA1203+AB1203</f>
        <v/>
      </c>
      <c r="AD1198" t="inlineStr">
        <is>
          <t>НН(ПНГ)</t>
        </is>
      </c>
      <c r="AE1198" t="inlineStr"/>
      <c r="AI1198" t="inlineStr">
        <is>
          <t xml:space="preserve">нет </t>
        </is>
      </c>
      <c r="AL1198" t="inlineStr"/>
      <c r="AM1198" t="inlineStr"/>
      <c r="AO1198" t="inlineStr">
        <is>
          <t>Доначислено</t>
        </is>
      </c>
    </row>
    <row r="1199">
      <c r="A1199" t="n">
        <v>1</v>
      </c>
      <c r="B1199" t="inlineStr">
        <is>
          <t>01</t>
        </is>
      </c>
      <c r="C1199" t="inlineStr">
        <is>
          <t>DS0701OR0001194</t>
        </is>
      </c>
      <c r="D1199" t="inlineStr">
        <is>
          <t>Энергоснабжение</t>
        </is>
      </c>
      <c r="E1199" t="inlineStr">
        <is>
          <t>Филиал ПАО "Россети СК"-"Дагэнерго"</t>
        </is>
      </c>
      <c r="F1199" t="n">
        <v>501391000417</v>
      </c>
      <c r="G1199" t="inlineStr">
        <is>
          <t>Приравненные к населению городскому</t>
        </is>
      </c>
      <c r="H1199" t="inlineStr">
        <is>
          <t>ОТСЖ 4</t>
        </is>
      </c>
      <c r="K1199" t="inlineStr">
        <is>
          <t>ПС 110/35/6кВ "ЗФС"</t>
        </is>
      </c>
      <c r="N1199" t="inlineStr">
        <is>
          <t>г.Кизилюрт</t>
        </is>
      </c>
      <c r="O1199" t="inlineStr">
        <is>
          <t>ул.Г.Цадаса</t>
        </is>
      </c>
      <c r="P1199" t="inlineStr">
        <is>
          <t>72 А/71</t>
        </is>
      </c>
      <c r="R1199" t="inlineStr">
        <is>
          <t>ЦЭ 6803B</t>
        </is>
      </c>
      <c r="S1199" t="inlineStr">
        <is>
          <t>009359026011875</t>
        </is>
      </c>
      <c r="T1199" t="n">
        <v>60</v>
      </c>
      <c r="U1199" t="n">
        <v>47858</v>
      </c>
      <c r="V1199" t="n">
        <v>47858</v>
      </c>
      <c r="W1199">
        <f>V1204-U1204</f>
        <v/>
      </c>
      <c r="X1199">
        <f>ROUND((W1204*T1204),0)</f>
        <v/>
      </c>
      <c r="AC1199">
        <f>X1204+Y1204+Z1204+AA1204+AB1204</f>
        <v/>
      </c>
      <c r="AD1199" t="inlineStr">
        <is>
          <t>НН(ПНГ)</t>
        </is>
      </c>
      <c r="AE1199" t="inlineStr"/>
      <c r="AJ1199" t="inlineStr">
        <is>
          <t>н13 0612829</t>
        </is>
      </c>
      <c r="AL1199" t="inlineStr"/>
      <c r="AM1199" t="inlineStr"/>
      <c r="AO1199" t="inlineStr">
        <is>
          <t>Доначислено</t>
        </is>
      </c>
    </row>
    <row r="1200">
      <c r="A1200" t="n">
        <v>1</v>
      </c>
      <c r="B1200" t="inlineStr">
        <is>
          <t>01</t>
        </is>
      </c>
      <c r="C1200" t="inlineStr">
        <is>
          <t>DS0701OR0001195</t>
        </is>
      </c>
      <c r="D1200" t="inlineStr">
        <is>
          <t>Энергоснабжение</t>
        </is>
      </c>
      <c r="E1200" t="inlineStr">
        <is>
          <t>Филиал ПАО "Россети СК"-"Дагэнерго"</t>
        </is>
      </c>
      <c r="F1200" t="n">
        <v>501391000417</v>
      </c>
      <c r="G1200" t="inlineStr">
        <is>
          <t>Приравненные к населению городскому</t>
        </is>
      </c>
      <c r="H1200" t="inlineStr">
        <is>
          <t>ОТСЖ 4</t>
        </is>
      </c>
      <c r="K1200" t="inlineStr">
        <is>
          <t>ПС 110/35/6кВ "ЗФС"</t>
        </is>
      </c>
      <c r="N1200" t="inlineStr">
        <is>
          <t>г.Кизилюрт</t>
        </is>
      </c>
      <c r="O1200" t="inlineStr">
        <is>
          <t>ул.Г.Цадаса</t>
        </is>
      </c>
      <c r="P1200" t="inlineStr">
        <is>
          <t>73/125</t>
        </is>
      </c>
      <c r="R1200" t="inlineStr">
        <is>
          <t>CE 303 R33 543-JAZ</t>
        </is>
      </c>
      <c r="S1200" t="inlineStr">
        <is>
          <t>092584894</t>
        </is>
      </c>
      <c r="T1200" t="n">
        <v>30</v>
      </c>
      <c r="U1200" t="n">
        <v>15855</v>
      </c>
      <c r="V1200" t="n">
        <v>15855</v>
      </c>
      <c r="W1200">
        <f>V1205-U1205</f>
        <v/>
      </c>
      <c r="X1200">
        <f>ROUND((W1205*T1205),0)</f>
        <v/>
      </c>
      <c r="AC1200">
        <f>X1205+Y1205+Z1205+AA1205+AB1205</f>
        <v/>
      </c>
      <c r="AD1200" t="inlineStr">
        <is>
          <t>НН(ПНГ)</t>
        </is>
      </c>
      <c r="AE1200" t="inlineStr"/>
      <c r="AI1200" t="inlineStr">
        <is>
          <t>ст97</t>
        </is>
      </c>
      <c r="AJ1200" t="inlineStr">
        <is>
          <t>хх</t>
        </is>
      </c>
      <c r="AL1200" t="inlineStr"/>
      <c r="AM1200" t="inlineStr"/>
    </row>
    <row r="1201">
      <c r="A1201" t="n">
        <v>1</v>
      </c>
      <c r="B1201" t="inlineStr">
        <is>
          <t>01</t>
        </is>
      </c>
      <c r="C1201" t="inlineStr">
        <is>
          <t>DS0701OR0001196</t>
        </is>
      </c>
      <c r="D1201" t="inlineStr">
        <is>
          <t>Энергоснабжение</t>
        </is>
      </c>
      <c r="E1201" t="inlineStr">
        <is>
          <t>Филиал ПАО "Россети СК"-"Дагэнерго"</t>
        </is>
      </c>
      <c r="F1201" t="n">
        <v>501391000417</v>
      </c>
      <c r="G1201" t="inlineStr">
        <is>
          <t>Приравненные к населению городскому</t>
        </is>
      </c>
      <c r="H1201" t="inlineStr">
        <is>
          <t>ОТСЖ 4</t>
        </is>
      </c>
      <c r="K1201" t="inlineStr">
        <is>
          <t>ПС 110/35/6кВ "ЗФС"</t>
        </is>
      </c>
      <c r="N1201" t="inlineStr">
        <is>
          <t>г.Кизилюрт</t>
        </is>
      </c>
      <c r="O1201" t="inlineStr">
        <is>
          <t>ул.Г.Цадаса</t>
        </is>
      </c>
      <c r="P1201" t="inlineStr">
        <is>
          <t>73 п.2</t>
        </is>
      </c>
      <c r="R1201" t="inlineStr">
        <is>
          <t>ЦЭ6803 В ЭР32</t>
        </is>
      </c>
      <c r="S1201" t="inlineStr">
        <is>
          <t>011355137086074</t>
        </is>
      </c>
      <c r="T1201" t="n">
        <v>60</v>
      </c>
      <c r="U1201" t="n">
        <v>20120</v>
      </c>
      <c r="V1201" t="n">
        <v>20120</v>
      </c>
      <c r="W1201">
        <f>V1206-U1206</f>
        <v/>
      </c>
      <c r="X1201">
        <f>ROUND((W1206*T1206),0)</f>
        <v/>
      </c>
      <c r="AC1201">
        <f>X1206+Y1206+Z1206+AA1206+AB1206</f>
        <v/>
      </c>
      <c r="AD1201" t="inlineStr">
        <is>
          <t>НН(ПНГ)</t>
        </is>
      </c>
      <c r="AE1201" t="inlineStr"/>
      <c r="AI1201" t="inlineStr">
        <is>
          <t>дэж012020</t>
        </is>
      </c>
      <c r="AK1201" t="n">
        <v>2075469</v>
      </c>
      <c r="AL1201" t="inlineStr"/>
      <c r="AM1201" t="inlineStr"/>
      <c r="AO1201" t="inlineStr">
        <is>
          <t>Доначислено</t>
        </is>
      </c>
    </row>
    <row r="1202">
      <c r="A1202" t="n">
        <v>1</v>
      </c>
      <c r="B1202" t="inlineStr">
        <is>
          <t>01</t>
        </is>
      </c>
      <c r="C1202" t="inlineStr">
        <is>
          <t>DS0701OR0001197</t>
        </is>
      </c>
      <c r="D1202" t="inlineStr">
        <is>
          <t>Энергоснабжение</t>
        </is>
      </c>
      <c r="E1202" t="inlineStr">
        <is>
          <t>Филиал ПАО "Россети СК"-"Дагэнерго"</t>
        </is>
      </c>
      <c r="F1202" t="n">
        <v>501391000417</v>
      </c>
      <c r="G1202" t="inlineStr">
        <is>
          <t>Приравненные к населению городскому</t>
        </is>
      </c>
      <c r="H1202" t="inlineStr">
        <is>
          <t>ОТСЖ 4</t>
        </is>
      </c>
      <c r="K1202" t="inlineStr">
        <is>
          <t>ПС 110/35/6кВ "ЗФС"</t>
        </is>
      </c>
      <c r="N1202" t="inlineStr">
        <is>
          <t>г.Кизилюрт</t>
        </is>
      </c>
      <c r="O1202" t="inlineStr">
        <is>
          <t>ул.Г.Цадаса</t>
        </is>
      </c>
      <c r="P1202" t="inlineStr">
        <is>
          <t>74/20</t>
        </is>
      </c>
      <c r="R1202" t="inlineStr">
        <is>
          <t>ЦЭ 6803BM</t>
        </is>
      </c>
      <c r="S1202" t="inlineStr">
        <is>
          <t>009072052008488</t>
        </is>
      </c>
      <c r="T1202" t="n">
        <v>30</v>
      </c>
      <c r="U1202" t="n">
        <v>17551</v>
      </c>
      <c r="V1202" t="n">
        <v>17551</v>
      </c>
      <c r="W1202">
        <f>V1207-U1207</f>
        <v/>
      </c>
      <c r="X1202">
        <f>ROUND((W1207*T1207),0)</f>
        <v/>
      </c>
      <c r="AC1202">
        <f>X1207+Y1207+Z1207+AA1207+AB1207</f>
        <v/>
      </c>
      <c r="AD1202" t="inlineStr">
        <is>
          <t>НН(ПНГ)</t>
        </is>
      </c>
      <c r="AE1202" t="inlineStr"/>
      <c r="AI1202" t="inlineStr">
        <is>
          <t>нет</t>
        </is>
      </c>
      <c r="AL1202" t="inlineStr"/>
      <c r="AM1202" t="inlineStr"/>
      <c r="AN1202" t="inlineStr">
        <is>
          <t>те же</t>
        </is>
      </c>
      <c r="AO1202" t="inlineStr">
        <is>
          <t>Доначислено</t>
        </is>
      </c>
    </row>
    <row r="1203">
      <c r="A1203" t="n">
        <v>1</v>
      </c>
      <c r="B1203" t="inlineStr">
        <is>
          <t>01</t>
        </is>
      </c>
      <c r="C1203" t="inlineStr">
        <is>
          <t>DS0701OR0001198</t>
        </is>
      </c>
      <c r="D1203" t="inlineStr">
        <is>
          <t>Энергоснабжение</t>
        </is>
      </c>
      <c r="E1203" t="inlineStr">
        <is>
          <t>Филиал ПАО "Россети СК"-"Дагэнерго"</t>
        </is>
      </c>
      <c r="F1203" t="n">
        <v>501391000417</v>
      </c>
      <c r="G1203" t="inlineStr">
        <is>
          <t>Приравненные к населению городскому</t>
        </is>
      </c>
      <c r="H1203" t="inlineStr">
        <is>
          <t>ОТСЖ 4</t>
        </is>
      </c>
      <c r="K1203" t="inlineStr">
        <is>
          <t>ПС 110/35/6кВ "ЗФС"</t>
        </is>
      </c>
      <c r="N1203" t="inlineStr">
        <is>
          <t>г.Кизилюрт</t>
        </is>
      </c>
      <c r="O1203" t="inlineStr">
        <is>
          <t>ул.Г.Цадаса</t>
        </is>
      </c>
      <c r="P1203" t="inlineStr">
        <is>
          <t>76/20</t>
        </is>
      </c>
      <c r="R1203" t="inlineStr">
        <is>
          <t>ЦЭ 6803BM</t>
        </is>
      </c>
      <c r="S1203" t="inlineStr">
        <is>
          <t>009072052003671</t>
        </is>
      </c>
      <c r="T1203" t="n">
        <v>30</v>
      </c>
      <c r="U1203" t="n">
        <v>21840</v>
      </c>
      <c r="V1203" t="n">
        <v>21840</v>
      </c>
      <c r="W1203">
        <f>V1208-U1208</f>
        <v/>
      </c>
      <c r="X1203">
        <f>ROUND((W1208*T1208),0)</f>
        <v/>
      </c>
      <c r="AC1203">
        <f>X1208+Y1208+Z1208+AA1208+AB1208</f>
        <v/>
      </c>
      <c r="AD1203" t="inlineStr">
        <is>
          <t>НН(ПНГ)</t>
        </is>
      </c>
      <c r="AE1203" t="inlineStr"/>
      <c r="AF1203" s="33" t="n">
        <v>45077</v>
      </c>
      <c r="AI1203" t="inlineStr">
        <is>
          <t>дэж0000561</t>
        </is>
      </c>
      <c r="AL1203" t="inlineStr"/>
      <c r="AM1203" t="inlineStr"/>
      <c r="AN1203" t="inlineStr">
        <is>
          <t>пок 18048</t>
        </is>
      </c>
    </row>
    <row r="1204">
      <c r="A1204" t="n">
        <v>1</v>
      </c>
      <c r="B1204" t="inlineStr">
        <is>
          <t>01</t>
        </is>
      </c>
      <c r="C1204" t="inlineStr">
        <is>
          <t>DS0701OR0001199</t>
        </is>
      </c>
      <c r="D1204" t="inlineStr">
        <is>
          <t>Энергоснабжение</t>
        </is>
      </c>
      <c r="E1204" t="inlineStr">
        <is>
          <t>Филиал ПАО "Россети СК"-"Дагэнерго"</t>
        </is>
      </c>
      <c r="F1204" t="n">
        <v>501391000417</v>
      </c>
      <c r="G1204" t="inlineStr">
        <is>
          <t>Приравненные к населению городскому</t>
        </is>
      </c>
      <c r="H1204" t="inlineStr">
        <is>
          <t>ОТСЖ 4</t>
        </is>
      </c>
      <c r="K1204" t="inlineStr">
        <is>
          <t>ПС 110/35/6кВ "ЗФС"</t>
        </is>
      </c>
      <c r="N1204" t="inlineStr">
        <is>
          <t>г.Кизилюрт</t>
        </is>
      </c>
      <c r="O1204" t="inlineStr">
        <is>
          <t>ул.Г.Цадаса</t>
        </is>
      </c>
      <c r="P1204" t="inlineStr">
        <is>
          <t>78/50</t>
        </is>
      </c>
      <c r="R1204" t="inlineStr">
        <is>
          <t>ЦЭ 6803B</t>
        </is>
      </c>
      <c r="S1204" t="inlineStr">
        <is>
          <t>009359027001099</t>
        </is>
      </c>
      <c r="T1204" t="n">
        <v>40</v>
      </c>
      <c r="U1204" t="n">
        <v>60201</v>
      </c>
      <c r="V1204" t="n">
        <v>60201</v>
      </c>
      <c r="W1204">
        <f>V1209-U1209</f>
        <v/>
      </c>
      <c r="X1204">
        <f>ROUND((W1209*T1209),0)</f>
        <v/>
      </c>
      <c r="AC1204">
        <f>X1209+Y1209+Z1209+AA1209+AB1209</f>
        <v/>
      </c>
      <c r="AD1204" t="inlineStr">
        <is>
          <t>НН(ПНГ)</t>
        </is>
      </c>
      <c r="AE1204" t="inlineStr"/>
      <c r="AF1204" s="33" t="n">
        <v>45077</v>
      </c>
      <c r="AI1204" t="inlineStr">
        <is>
          <t>нет</t>
        </is>
      </c>
      <c r="AL1204" t="inlineStr"/>
      <c r="AM1204" t="inlineStr"/>
      <c r="AN1204" t="inlineStr">
        <is>
          <t xml:space="preserve"> пок 56642</t>
        </is>
      </c>
    </row>
    <row r="1205">
      <c r="A1205" t="n">
        <v>1</v>
      </c>
      <c r="B1205" t="inlineStr">
        <is>
          <t>01</t>
        </is>
      </c>
      <c r="C1205" t="inlineStr">
        <is>
          <t>DS0701OR0001200</t>
        </is>
      </c>
      <c r="D1205" t="inlineStr">
        <is>
          <t>Энергоснабжение</t>
        </is>
      </c>
      <c r="E1205" t="inlineStr">
        <is>
          <t>Филиал ПАО "Россети СК"-"Дагэнерго"</t>
        </is>
      </c>
      <c r="F1205" t="n">
        <v>501391000417</v>
      </c>
      <c r="G1205" t="inlineStr">
        <is>
          <t>Приравненные к населению городскому</t>
        </is>
      </c>
      <c r="H1205" t="inlineStr">
        <is>
          <t>ОТСЖ 4</t>
        </is>
      </c>
      <c r="K1205" t="inlineStr">
        <is>
          <t>ПС 110/35/6кВ "ЗФС"</t>
        </is>
      </c>
      <c r="N1205" t="inlineStr">
        <is>
          <t>г.Кизилюрт</t>
        </is>
      </c>
      <c r="O1205" t="inlineStr">
        <is>
          <t>ул.Г.Цадаса</t>
        </is>
      </c>
      <c r="P1205" t="inlineStr">
        <is>
          <t>78 А/50</t>
        </is>
      </c>
      <c r="R1205" t="inlineStr">
        <is>
          <t>ЦЭ 6803BM</t>
        </is>
      </c>
      <c r="S1205" t="inlineStr">
        <is>
          <t>009072052003677</t>
        </is>
      </c>
      <c r="T1205" t="n">
        <v>40</v>
      </c>
      <c r="U1205" t="n">
        <v>44309</v>
      </c>
      <c r="V1205" t="n">
        <v>44309</v>
      </c>
      <c r="W1205">
        <f>V1210-U1210</f>
        <v/>
      </c>
      <c r="X1205">
        <f>ROUND((W1210*T1210),0)</f>
        <v/>
      </c>
      <c r="AC1205">
        <f>X1210+Y1210+Z1210+AA1210+AB1210</f>
        <v/>
      </c>
      <c r="AD1205" t="inlineStr">
        <is>
          <t>НН(ПНГ)</t>
        </is>
      </c>
      <c r="AE1205" t="inlineStr"/>
      <c r="AI1205" t="inlineStr">
        <is>
          <t>дэж018679</t>
        </is>
      </c>
      <c r="AL1205" t="inlineStr"/>
      <c r="AM1205" t="inlineStr"/>
      <c r="AO1205" t="inlineStr">
        <is>
          <t>Доначислено</t>
        </is>
      </c>
    </row>
    <row r="1206">
      <c r="A1206" t="n">
        <v>1</v>
      </c>
      <c r="B1206" t="inlineStr">
        <is>
          <t>01</t>
        </is>
      </c>
      <c r="C1206" t="inlineStr">
        <is>
          <t>DS0701OR0001201</t>
        </is>
      </c>
      <c r="D1206" t="inlineStr">
        <is>
          <t>Энергоснабжение</t>
        </is>
      </c>
      <c r="E1206" t="inlineStr">
        <is>
          <t>Филиал ПАО "Россети СК"-"Дагэнерго"</t>
        </is>
      </c>
      <c r="F1206" t="n">
        <v>501391000417</v>
      </c>
      <c r="G1206" t="inlineStr">
        <is>
          <t>Приравненные к населению городскому</t>
        </is>
      </c>
      <c r="H1206" t="inlineStr">
        <is>
          <t>ОТСЖ 4</t>
        </is>
      </c>
      <c r="K1206" t="inlineStr">
        <is>
          <t>ПС 110/35/6кВ "ЗФС"</t>
        </is>
      </c>
      <c r="N1206" t="inlineStr">
        <is>
          <t>г.Кизилюрт</t>
        </is>
      </c>
      <c r="O1206" t="inlineStr">
        <is>
          <t>ул.Г.Цадаса</t>
        </is>
      </c>
      <c r="P1206" t="inlineStr">
        <is>
          <t>80/50</t>
        </is>
      </c>
      <c r="R1206" t="inlineStr">
        <is>
          <t>CE 303 R33 543-JAZ</t>
        </is>
      </c>
      <c r="S1206" t="inlineStr">
        <is>
          <t>О94275782</t>
        </is>
      </c>
      <c r="T1206" t="n">
        <v>60</v>
      </c>
      <c r="U1206" t="n">
        <v>21873</v>
      </c>
      <c r="V1206" t="n">
        <v>21873</v>
      </c>
      <c r="W1206">
        <f>V1211-U1211</f>
        <v/>
      </c>
      <c r="X1206">
        <f>ROUND((W1211*T1211),0)</f>
        <v/>
      </c>
      <c r="AC1206">
        <f>X1211+Y1211+Z1211+AA1211+AB1211</f>
        <v/>
      </c>
      <c r="AD1206" t="inlineStr">
        <is>
          <t>НН(ПНГ)</t>
        </is>
      </c>
      <c r="AE1206" t="inlineStr"/>
      <c r="AI1206" t="inlineStr">
        <is>
          <t>дэж012691</t>
        </is>
      </c>
      <c r="AL1206" t="inlineStr"/>
      <c r="AM1206" t="inlineStr"/>
      <c r="AO1206" t="inlineStr">
        <is>
          <t>Доначислено</t>
        </is>
      </c>
    </row>
    <row r="1207">
      <c r="A1207" t="n">
        <v>1</v>
      </c>
      <c r="B1207" t="inlineStr">
        <is>
          <t>01</t>
        </is>
      </c>
      <c r="C1207" t="inlineStr">
        <is>
          <t>DS0701OR0001202</t>
        </is>
      </c>
      <c r="D1207" t="inlineStr">
        <is>
          <t>Энергоснабжение</t>
        </is>
      </c>
      <c r="E1207" t="inlineStr">
        <is>
          <t>Филиал ПАО "Россети СК"-"Дагэнерго"</t>
        </is>
      </c>
      <c r="F1207" t="n">
        <v>501391000417</v>
      </c>
      <c r="G1207" t="inlineStr">
        <is>
          <t>Приравненные к населению городскому</t>
        </is>
      </c>
      <c r="H1207" t="inlineStr">
        <is>
          <t>ОТСЖ 4</t>
        </is>
      </c>
      <c r="K1207" t="inlineStr">
        <is>
          <t>ПС 110/35/6кВ "ЗФС"</t>
        </is>
      </c>
      <c r="N1207" t="inlineStr">
        <is>
          <t>г.Кизилюрт</t>
        </is>
      </c>
      <c r="O1207" t="inlineStr">
        <is>
          <t>ул.Г.Цадаса</t>
        </is>
      </c>
      <c r="P1207" t="inlineStr">
        <is>
          <t>82/20</t>
        </is>
      </c>
      <c r="R1207" t="inlineStr">
        <is>
          <t>ЦЭ6803 В ЭР32</t>
        </is>
      </c>
      <c r="S1207" t="inlineStr">
        <is>
          <t>011355137085759</t>
        </is>
      </c>
      <c r="T1207" t="n">
        <v>30</v>
      </c>
      <c r="U1207" t="n">
        <v>6683</v>
      </c>
      <c r="V1207" t="n">
        <v>6683</v>
      </c>
      <c r="W1207">
        <f>V1212-U1212</f>
        <v/>
      </c>
      <c r="X1207">
        <f>ROUND((W1212*T1212),0)</f>
        <v/>
      </c>
      <c r="AC1207">
        <f>X1212+Y1212+Z1212+AA1212+AB1212</f>
        <v/>
      </c>
      <c r="AD1207" t="inlineStr">
        <is>
          <t>НН(ПНГ)</t>
        </is>
      </c>
      <c r="AE1207" t="inlineStr"/>
      <c r="AI1207" t="inlineStr">
        <is>
          <t>отиск</t>
        </is>
      </c>
      <c r="AJ1207" t="n">
        <v>3567979</v>
      </c>
      <c r="AL1207" t="inlineStr"/>
      <c r="AM1207" t="inlineStr"/>
      <c r="AO1207" t="inlineStr">
        <is>
          <t>Доначислено</t>
        </is>
      </c>
    </row>
    <row r="1208">
      <c r="A1208" t="n">
        <v>1</v>
      </c>
      <c r="B1208" t="inlineStr">
        <is>
          <t>01</t>
        </is>
      </c>
      <c r="C1208" t="inlineStr">
        <is>
          <t>DS0701OR0001203</t>
        </is>
      </c>
      <c r="D1208" t="inlineStr">
        <is>
          <t>Энергоснабжение</t>
        </is>
      </c>
      <c r="E1208" t="inlineStr">
        <is>
          <t>Филиал ПАО "Россети СК"-"Дагэнерго"</t>
        </is>
      </c>
      <c r="F1208" t="n">
        <v>501391000417</v>
      </c>
      <c r="G1208" t="inlineStr">
        <is>
          <t>Приравненные к населению городскому</t>
        </is>
      </c>
      <c r="H1208" t="inlineStr">
        <is>
          <t>ОТСЖ 4</t>
        </is>
      </c>
      <c r="K1208" t="inlineStr">
        <is>
          <t>ПС 110/35/6кВ "ЗФС"</t>
        </is>
      </c>
      <c r="N1208" t="inlineStr">
        <is>
          <t>г.Кизилюрт</t>
        </is>
      </c>
      <c r="O1208" t="inlineStr">
        <is>
          <t>ул.Г.Цадаса</t>
        </is>
      </c>
      <c r="P1208" t="inlineStr">
        <is>
          <t>84/20</t>
        </is>
      </c>
      <c r="R1208" t="inlineStr">
        <is>
          <t>ЦЭ6803 В ЭР32</t>
        </is>
      </c>
      <c r="S1208" t="inlineStr">
        <is>
          <t>011355137086076</t>
        </is>
      </c>
      <c r="T1208" t="n">
        <v>30</v>
      </c>
      <c r="U1208" t="n">
        <v>4631</v>
      </c>
      <c r="V1208" t="n">
        <v>4631</v>
      </c>
      <c r="W1208">
        <f>V1213-U1213</f>
        <v/>
      </c>
      <c r="X1208">
        <f>ROUND((W1213*T1213),0)</f>
        <v/>
      </c>
      <c r="AC1208">
        <f>X1213+Y1213+Z1213+AA1213+AB1213</f>
        <v/>
      </c>
      <c r="AD1208" t="inlineStr">
        <is>
          <t>НН(ПНГ)</t>
        </is>
      </c>
      <c r="AE1208" t="inlineStr"/>
      <c r="AL1208" t="inlineStr"/>
      <c r="AM1208" t="inlineStr"/>
      <c r="AO1208" t="inlineStr">
        <is>
          <t>Доначислено</t>
        </is>
      </c>
    </row>
    <row r="1209">
      <c r="A1209" t="n">
        <v>1</v>
      </c>
      <c r="B1209" t="inlineStr">
        <is>
          <t>01</t>
        </is>
      </c>
      <c r="C1209" t="inlineStr">
        <is>
          <t>DS0701OR0001204</t>
        </is>
      </c>
      <c r="D1209" t="inlineStr">
        <is>
          <t>Энергоснабжение</t>
        </is>
      </c>
      <c r="E1209" t="inlineStr">
        <is>
          <t>Филиал ПАО "Россети СК"-"Дагэнерго"</t>
        </is>
      </c>
      <c r="F1209" t="n">
        <v>501391000417</v>
      </c>
      <c r="G1209" t="inlineStr">
        <is>
          <t>Приравненные к населению городскому</t>
        </is>
      </c>
      <c r="H1209" t="inlineStr">
        <is>
          <t>ОТСЖ 4</t>
        </is>
      </c>
      <c r="K1209" t="inlineStr">
        <is>
          <t>ПС 110/35/6кВ "ЗФС"</t>
        </is>
      </c>
      <c r="N1209" t="inlineStr">
        <is>
          <t>г.Кизилюрт</t>
        </is>
      </c>
      <c r="O1209" t="inlineStr">
        <is>
          <t>ул.Г.Цадаса</t>
        </is>
      </c>
      <c r="P1209" t="inlineStr">
        <is>
          <t>86/50</t>
        </is>
      </c>
      <c r="R1209" t="inlineStr">
        <is>
          <t>Меркурий 230 AR-03R</t>
        </is>
      </c>
      <c r="S1209" t="n">
        <v>42199626</v>
      </c>
      <c r="T1209" t="n">
        <v>40</v>
      </c>
      <c r="U1209" t="n">
        <v>16555</v>
      </c>
      <c r="V1209" t="n">
        <v>16555</v>
      </c>
      <c r="W1209">
        <f>V1214-U1214</f>
        <v/>
      </c>
      <c r="X1209">
        <f>ROUND((W1214*T1214),0)</f>
        <v/>
      </c>
      <c r="AC1209">
        <f>X1214+Y1214+Z1214+AA1214+AB1214</f>
        <v/>
      </c>
      <c r="AD1209" t="inlineStr">
        <is>
          <t>НН(ПНГ)</t>
        </is>
      </c>
      <c r="AE1209" t="inlineStr"/>
      <c r="AI1209" t="inlineStr">
        <is>
          <t>дэж012194</t>
        </is>
      </c>
      <c r="AJ1209" t="inlineStr">
        <is>
          <t>008357</t>
        </is>
      </c>
      <c r="AL1209" t="inlineStr"/>
      <c r="AM1209" t="inlineStr"/>
      <c r="AO1209" t="inlineStr">
        <is>
          <t>Доначислено</t>
        </is>
      </c>
    </row>
    <row r="1210">
      <c r="A1210" t="n">
        <v>1</v>
      </c>
      <c r="B1210" t="inlineStr">
        <is>
          <t>01</t>
        </is>
      </c>
      <c r="C1210" t="inlineStr">
        <is>
          <t>DS0701OR0001205</t>
        </is>
      </c>
      <c r="D1210" t="inlineStr">
        <is>
          <t>Энергоснабжение</t>
        </is>
      </c>
      <c r="E1210" t="inlineStr">
        <is>
          <t>Филиал ПАО "Россети СК"-"Дагэнерго"</t>
        </is>
      </c>
      <c r="F1210" t="n">
        <v>501391000417</v>
      </c>
      <c r="G1210" t="inlineStr">
        <is>
          <t>Приравненные к населению городскому</t>
        </is>
      </c>
      <c r="H1210" t="inlineStr">
        <is>
          <t>ОТСЖ 4</t>
        </is>
      </c>
      <c r="K1210" t="inlineStr">
        <is>
          <t>ПС 110/35/6кВ "ЗФС"</t>
        </is>
      </c>
      <c r="N1210" t="inlineStr">
        <is>
          <t>г.Кизилюрт</t>
        </is>
      </c>
      <c r="O1210" t="inlineStr">
        <is>
          <t>ул.Г.Цадаса</t>
        </is>
      </c>
      <c r="P1210" t="inlineStr">
        <is>
          <t>86 А/50</t>
        </is>
      </c>
      <c r="R1210" t="inlineStr">
        <is>
          <t>ЦЭ 6803BM</t>
        </is>
      </c>
      <c r="S1210" t="inlineStr">
        <is>
          <t>009359027001092</t>
        </is>
      </c>
      <c r="T1210" t="n">
        <v>40</v>
      </c>
      <c r="U1210" t="n">
        <v>38888</v>
      </c>
      <c r="V1210" t="n">
        <v>38888</v>
      </c>
      <c r="W1210">
        <f>V1215-U1215</f>
        <v/>
      </c>
      <c r="X1210">
        <f>ROUND((W1215*T1215),0)</f>
        <v/>
      </c>
      <c r="AC1210">
        <f>X1215+Y1215+Z1215+AA1215+AB1215</f>
        <v/>
      </c>
      <c r="AD1210" t="inlineStr">
        <is>
          <t>НН(ПНГ)</t>
        </is>
      </c>
      <c r="AE1210" t="inlineStr"/>
      <c r="AK1210" t="n">
        <v>612827</v>
      </c>
      <c r="AL1210" t="inlineStr"/>
      <c r="AM1210" t="inlineStr"/>
      <c r="AO1210" t="inlineStr">
        <is>
          <t>Доначислено</t>
        </is>
      </c>
    </row>
    <row r="1211">
      <c r="A1211" t="n">
        <v>1</v>
      </c>
      <c r="B1211" t="inlineStr">
        <is>
          <t>01</t>
        </is>
      </c>
      <c r="C1211" t="inlineStr">
        <is>
          <t>DS0701OR0001206</t>
        </is>
      </c>
      <c r="D1211" t="inlineStr">
        <is>
          <t>Энергоснабжение</t>
        </is>
      </c>
      <c r="E1211" t="inlineStr">
        <is>
          <t>Филиал ПАО "Россети СК"-"Дагэнерго"</t>
        </is>
      </c>
      <c r="F1211" t="n">
        <v>501391000417</v>
      </c>
      <c r="G1211" t="inlineStr">
        <is>
          <t>Приравненные к населению городскому</t>
        </is>
      </c>
      <c r="H1211" t="inlineStr">
        <is>
          <t>ОТСЖ 4</t>
        </is>
      </c>
      <c r="K1211" t="inlineStr">
        <is>
          <t>ПС 110/35/6кВ "ЗФС"</t>
        </is>
      </c>
      <c r="N1211" t="inlineStr">
        <is>
          <t>г.Кизилюрт</t>
        </is>
      </c>
      <c r="O1211" t="inlineStr">
        <is>
          <t>ул.Г.Цадаса</t>
        </is>
      </c>
      <c r="P1211" t="inlineStr">
        <is>
          <t>86 Б/58</t>
        </is>
      </c>
      <c r="R1211" t="inlineStr">
        <is>
          <t>ЦЭ6803 В ЭР32</t>
        </is>
      </c>
      <c r="S1211" t="n">
        <v>125406765</v>
      </c>
      <c r="T1211" t="n">
        <v>40</v>
      </c>
      <c r="U1211" t="n">
        <v>18878</v>
      </c>
      <c r="V1211" t="n">
        <v>18878</v>
      </c>
      <c r="W1211">
        <f>V1216-U1216</f>
        <v/>
      </c>
      <c r="X1211">
        <f>ROUND((W1216*T1216),0)</f>
        <v/>
      </c>
      <c r="AC1211">
        <f>X1216+Y1216+Z1216+AA1216+AB1216</f>
        <v/>
      </c>
      <c r="AD1211" t="inlineStr">
        <is>
          <t>НН(ПНГ)</t>
        </is>
      </c>
      <c r="AE1211" t="inlineStr"/>
      <c r="AI1211" t="inlineStr">
        <is>
          <t>ст98</t>
        </is>
      </c>
      <c r="AJ1211" t="inlineStr">
        <is>
          <t>хх</t>
        </is>
      </c>
      <c r="AL1211" t="inlineStr"/>
      <c r="AM1211" t="inlineStr"/>
      <c r="AO1211" t="inlineStr">
        <is>
          <t>Доначислено</t>
        </is>
      </c>
    </row>
    <row r="1212">
      <c r="A1212" t="n">
        <v>1</v>
      </c>
      <c r="B1212" t="inlineStr">
        <is>
          <t>01</t>
        </is>
      </c>
      <c r="C1212" t="inlineStr">
        <is>
          <t>DS0701OR0001207</t>
        </is>
      </c>
      <c r="D1212" t="inlineStr">
        <is>
          <t>Энергоснабжение</t>
        </is>
      </c>
      <c r="E1212" t="inlineStr">
        <is>
          <t>Филиал ПАО "Россети СК"-"Дагэнерго"</t>
        </is>
      </c>
      <c r="F1212" t="n">
        <v>501391000417</v>
      </c>
      <c r="G1212" t="inlineStr">
        <is>
          <t>Приравненные к населению городскому</t>
        </is>
      </c>
      <c r="H1212" t="inlineStr">
        <is>
          <t>ОТСЖ 4</t>
        </is>
      </c>
      <c r="K1212" t="inlineStr">
        <is>
          <t>ПС 110/35/6кВ "ЗФС"</t>
        </is>
      </c>
      <c r="N1212" t="inlineStr">
        <is>
          <t>г.Кизилюрт</t>
        </is>
      </c>
      <c r="O1212" t="inlineStr">
        <is>
          <t>ул.Г.Цадаса</t>
        </is>
      </c>
      <c r="P1212" t="inlineStr">
        <is>
          <t>88/71</t>
        </is>
      </c>
      <c r="R1212" t="inlineStr">
        <is>
          <t>Меркурий 230 AR-03R</t>
        </is>
      </c>
      <c r="S1212" t="n">
        <v>42229499</v>
      </c>
      <c r="T1212" t="n">
        <v>40</v>
      </c>
      <c r="U1212" t="n">
        <v>12855</v>
      </c>
      <c r="V1212" t="n">
        <v>12855</v>
      </c>
      <c r="W1212">
        <f>V1217-U1217</f>
        <v/>
      </c>
      <c r="X1212">
        <f>ROUND((W1217*T1217),0)</f>
        <v/>
      </c>
      <c r="AC1212">
        <f>X1217+Y1217+Z1217+AA1217+AB1217</f>
        <v/>
      </c>
      <c r="AD1212" t="inlineStr">
        <is>
          <t>НН(ПНГ)</t>
        </is>
      </c>
      <c r="AE1212" t="inlineStr"/>
      <c r="AI1212" t="inlineStr">
        <is>
          <t>дэж08387</t>
        </is>
      </c>
      <c r="AJ1212" t="inlineStr">
        <is>
          <t>008387</t>
        </is>
      </c>
      <c r="AL1212" t="inlineStr"/>
      <c r="AM1212" t="inlineStr"/>
      <c r="AO1212" t="inlineStr">
        <is>
          <t>Доначислено</t>
        </is>
      </c>
    </row>
    <row r="1213">
      <c r="A1213" t="n">
        <v>1</v>
      </c>
      <c r="B1213" t="inlineStr">
        <is>
          <t>01</t>
        </is>
      </c>
      <c r="C1213" t="inlineStr">
        <is>
          <t>DS0701OR0001208</t>
        </is>
      </c>
      <c r="D1213" t="inlineStr">
        <is>
          <t>Энергоснабжение</t>
        </is>
      </c>
      <c r="E1213" t="inlineStr">
        <is>
          <t>Филиал ПАО "Россети СК"-"Дагэнерго"</t>
        </is>
      </c>
      <c r="F1213" t="n">
        <v>501391000417</v>
      </c>
      <c r="G1213" t="inlineStr">
        <is>
          <t>Приравненные к населению городскому</t>
        </is>
      </c>
      <c r="H1213" t="inlineStr">
        <is>
          <t>ОТСЖ 4</t>
        </is>
      </c>
      <c r="K1213" t="inlineStr">
        <is>
          <t>ПС 110/35/6кВ "ЗФС"</t>
        </is>
      </c>
      <c r="N1213" t="inlineStr">
        <is>
          <t>г.Кизилюрт</t>
        </is>
      </c>
      <c r="O1213" t="inlineStr">
        <is>
          <t>ул.Г.Цадаса</t>
        </is>
      </c>
      <c r="P1213" t="inlineStr">
        <is>
          <t>86 А/58</t>
        </is>
      </c>
      <c r="R1213" t="inlineStr">
        <is>
          <t>ЦЭ 6803BM</t>
        </is>
      </c>
      <c r="S1213" t="inlineStr">
        <is>
          <t>009072052008499</t>
        </is>
      </c>
      <c r="T1213" t="n">
        <v>40</v>
      </c>
      <c r="U1213" t="n">
        <v>66261</v>
      </c>
      <c r="V1213" t="n">
        <v>66261</v>
      </c>
      <c r="W1213">
        <f>V1218-U1218</f>
        <v/>
      </c>
      <c r="X1213">
        <f>ROUND((W1218*T1218),0)</f>
        <v/>
      </c>
      <c r="AC1213">
        <f>X1218+Y1218+Z1218+AA1218+AB1218</f>
        <v/>
      </c>
      <c r="AD1213" t="inlineStr">
        <is>
          <t>НН(ПНГ)</t>
        </is>
      </c>
      <c r="AE1213" t="inlineStr"/>
      <c r="AI1213" t="inlineStr">
        <is>
          <t>нет</t>
        </is>
      </c>
      <c r="AL1213" t="inlineStr"/>
      <c r="AM1213" t="inlineStr"/>
      <c r="AO1213" t="inlineStr">
        <is>
          <t>Доначислено</t>
        </is>
      </c>
    </row>
    <row r="1214">
      <c r="A1214" t="n">
        <v>1</v>
      </c>
      <c r="B1214" t="inlineStr">
        <is>
          <t>01</t>
        </is>
      </c>
      <c r="C1214" t="inlineStr">
        <is>
          <t>DS0701OR0001209</t>
        </is>
      </c>
      <c r="D1214" t="inlineStr">
        <is>
          <t>Энергоснабжение</t>
        </is>
      </c>
      <c r="E1214" t="inlineStr">
        <is>
          <t>Филиал ПАО "Россети СК"-"Дагэнерго"</t>
        </is>
      </c>
      <c r="F1214" t="n">
        <v>501391000417</v>
      </c>
      <c r="G1214" t="inlineStr">
        <is>
          <t>Приравненные к населению городскому</t>
        </is>
      </c>
      <c r="H1214" t="inlineStr">
        <is>
          <t>ОТСЖ 4</t>
        </is>
      </c>
      <c r="K1214" t="inlineStr">
        <is>
          <t>ПС 110/35/6кВ "ЗФС"</t>
        </is>
      </c>
      <c r="N1214" t="inlineStr">
        <is>
          <t>г.Кизилюрт</t>
        </is>
      </c>
      <c r="O1214" t="inlineStr">
        <is>
          <t>ул.Г.Цадаса</t>
        </is>
      </c>
      <c r="P1214" t="inlineStr">
        <is>
          <t>92/20</t>
        </is>
      </c>
      <c r="R1214" t="inlineStr">
        <is>
          <t>CE 303 R33 543-JAZ</t>
        </is>
      </c>
      <c r="S1214" t="inlineStr">
        <is>
          <t>092584906</t>
        </is>
      </c>
      <c r="T1214" t="n">
        <v>30</v>
      </c>
      <c r="U1214" t="n">
        <v>14572</v>
      </c>
      <c r="V1214" t="n">
        <v>14572</v>
      </c>
      <c r="W1214">
        <f>V1219-U1219</f>
        <v/>
      </c>
      <c r="X1214">
        <f>ROUND((W1219*T1219),0)</f>
        <v/>
      </c>
      <c r="AC1214">
        <f>X1219+Y1219+Z1219+AA1219+AB1219</f>
        <v/>
      </c>
      <c r="AD1214" t="inlineStr">
        <is>
          <t>НН(ПНГ)</t>
        </is>
      </c>
      <c r="AE1214" t="inlineStr"/>
      <c r="AL1214" t="inlineStr"/>
      <c r="AM1214" t="inlineStr"/>
      <c r="AO1214" t="inlineStr">
        <is>
          <t>Доначислено</t>
        </is>
      </c>
    </row>
    <row r="1215">
      <c r="A1215" t="n">
        <v>1</v>
      </c>
      <c r="B1215" t="inlineStr">
        <is>
          <t>01</t>
        </is>
      </c>
      <c r="C1215" t="inlineStr">
        <is>
          <t>DS0701OR0001210</t>
        </is>
      </c>
      <c r="D1215" t="inlineStr">
        <is>
          <t>Энергоснабжение</t>
        </is>
      </c>
      <c r="E1215" t="inlineStr">
        <is>
          <t>Филиал ПАО "Россети СК"-"Дагэнерго"</t>
        </is>
      </c>
      <c r="F1215" t="n">
        <v>501391000417</v>
      </c>
      <c r="G1215" t="inlineStr">
        <is>
          <t>Приравненные к населению городскому</t>
        </is>
      </c>
      <c r="H1215" t="inlineStr">
        <is>
          <t>ОТСЖ 4</t>
        </is>
      </c>
      <c r="K1215" t="inlineStr">
        <is>
          <t>ПС 110/35/6кВ "ЗФС"</t>
        </is>
      </c>
      <c r="N1215" t="inlineStr">
        <is>
          <t>г.Кизилюрт</t>
        </is>
      </c>
      <c r="O1215" t="inlineStr">
        <is>
          <t>ул.Г.Цадаса</t>
        </is>
      </c>
      <c r="P1215" t="inlineStr">
        <is>
          <t>92 А/20</t>
        </is>
      </c>
      <c r="R1215" t="inlineStr">
        <is>
          <t>CE 303 R33 543-JAZ</t>
        </is>
      </c>
      <c r="S1215" t="inlineStr">
        <is>
          <t>092583794</t>
        </is>
      </c>
      <c r="T1215" t="n">
        <v>30</v>
      </c>
      <c r="U1215" t="n">
        <v>16022</v>
      </c>
      <c r="V1215" t="n">
        <v>16022</v>
      </c>
      <c r="W1215">
        <f>V1220-U1220</f>
        <v/>
      </c>
      <c r="X1215">
        <f>ROUND((W1220*T1220),0)</f>
        <v/>
      </c>
      <c r="AC1215">
        <f>X1220+Y1220+Z1220+AA1220+AB1220</f>
        <v/>
      </c>
      <c r="AD1215" t="inlineStr">
        <is>
          <t>НН(ПНГ)</t>
        </is>
      </c>
      <c r="AE1215" t="inlineStr"/>
      <c r="AL1215" t="inlineStr"/>
      <c r="AM1215" t="inlineStr"/>
      <c r="AO1215" t="inlineStr">
        <is>
          <t>Доначислено</t>
        </is>
      </c>
    </row>
    <row r="1216">
      <c r="A1216" t="n">
        <v>1</v>
      </c>
      <c r="B1216" t="inlineStr">
        <is>
          <t>01</t>
        </is>
      </c>
      <c r="C1216" t="inlineStr">
        <is>
          <t>DS0701OR0001211</t>
        </is>
      </c>
      <c r="D1216" t="inlineStr">
        <is>
          <t>Энергоснабжение</t>
        </is>
      </c>
      <c r="E1216" t="inlineStr">
        <is>
          <t>Филиал ПАО "Россети СК"-"Дагэнерго"</t>
        </is>
      </c>
      <c r="F1216" t="n">
        <v>501391000417</v>
      </c>
      <c r="G1216" t="inlineStr">
        <is>
          <t>Приравненные к населению городскому</t>
        </is>
      </c>
      <c r="H1216" t="inlineStr">
        <is>
          <t>ОТСЖ 4</t>
        </is>
      </c>
      <c r="K1216" t="inlineStr">
        <is>
          <t>ПС 110/35/6кВ "ЗФС"</t>
        </is>
      </c>
      <c r="N1216" t="inlineStr">
        <is>
          <t>г.Кизилюрт</t>
        </is>
      </c>
      <c r="O1216" t="inlineStr">
        <is>
          <t>ул.Г.Цадаса</t>
        </is>
      </c>
      <c r="P1216" t="inlineStr">
        <is>
          <t>94/50</t>
        </is>
      </c>
      <c r="R1216" t="inlineStr">
        <is>
          <t>CE 303 R33 543-JAZ</t>
        </is>
      </c>
      <c r="S1216" t="inlineStr">
        <is>
          <t>092583541</t>
        </is>
      </c>
      <c r="T1216" t="n">
        <v>50</v>
      </c>
      <c r="U1216" t="n">
        <v>7753</v>
      </c>
      <c r="V1216" t="n">
        <v>7753</v>
      </c>
      <c r="W1216">
        <f>V1221-U1221</f>
        <v/>
      </c>
      <c r="X1216">
        <f>ROUND((W1221*T1221),0)</f>
        <v/>
      </c>
      <c r="AC1216">
        <f>X1221+Y1221+Z1221+AA1221+AB1221</f>
        <v/>
      </c>
      <c r="AD1216" t="inlineStr">
        <is>
          <t>НН(ПНГ)</t>
        </is>
      </c>
      <c r="AE1216" t="inlineStr"/>
      <c r="AL1216" t="inlineStr"/>
      <c r="AM1216" t="inlineStr"/>
      <c r="AO1216" t="inlineStr">
        <is>
          <t>Доначислено</t>
        </is>
      </c>
    </row>
    <row r="1217">
      <c r="A1217" t="n">
        <v>1</v>
      </c>
      <c r="B1217" t="inlineStr">
        <is>
          <t>01</t>
        </is>
      </c>
      <c r="C1217" t="inlineStr">
        <is>
          <t>DS0701OR0001212</t>
        </is>
      </c>
      <c r="D1217" t="inlineStr">
        <is>
          <t>Энергоснабжение</t>
        </is>
      </c>
      <c r="E1217" t="inlineStr">
        <is>
          <t>Филиал ПАО "Россети СК"-"Дагэнерго"</t>
        </is>
      </c>
      <c r="F1217" t="n">
        <v>501391000417</v>
      </c>
      <c r="G1217" t="inlineStr">
        <is>
          <t>Приравненные к населению городскому</t>
        </is>
      </c>
      <c r="H1217" t="inlineStr">
        <is>
          <t>ОТСЖ 4</t>
        </is>
      </c>
      <c r="K1217" t="inlineStr">
        <is>
          <t>ПС 110/35/6кВ "ЗФС"</t>
        </is>
      </c>
      <c r="N1217" t="inlineStr">
        <is>
          <t>г.Кизилюрт</t>
        </is>
      </c>
      <c r="O1217" t="inlineStr">
        <is>
          <t>ул.Г.Цадаса</t>
        </is>
      </c>
      <c r="P1217" t="inlineStr">
        <is>
          <t>94 А/50</t>
        </is>
      </c>
      <c r="R1217" t="inlineStr">
        <is>
          <t>ЦЭ 6803BM</t>
        </is>
      </c>
      <c r="S1217" t="inlineStr">
        <is>
          <t>009072052003213</t>
        </is>
      </c>
      <c r="T1217" t="n">
        <v>40</v>
      </c>
      <c r="U1217" t="n">
        <v>30764</v>
      </c>
      <c r="V1217" t="n">
        <v>30764</v>
      </c>
      <c r="W1217">
        <f>V1222-U1222</f>
        <v/>
      </c>
      <c r="X1217">
        <f>ROUND((W1222*T1222),0)</f>
        <v/>
      </c>
      <c r="AC1217">
        <f>X1222+Y1222+Z1222+AA1222+AB1222</f>
        <v/>
      </c>
      <c r="AD1217" t="inlineStr">
        <is>
          <t>НН(ПНГ)</t>
        </is>
      </c>
      <c r="AE1217" t="inlineStr"/>
      <c r="AI1217" t="inlineStr">
        <is>
          <t xml:space="preserve">нет </t>
        </is>
      </c>
      <c r="AL1217" t="inlineStr"/>
      <c r="AM1217" t="inlineStr"/>
      <c r="AN1217" t="inlineStr">
        <is>
          <t>те же</t>
        </is>
      </c>
      <c r="AO1217" t="inlineStr">
        <is>
          <t>Доначислено</t>
        </is>
      </c>
    </row>
    <row r="1218">
      <c r="A1218" t="n">
        <v>1</v>
      </c>
      <c r="B1218" t="inlineStr">
        <is>
          <t>01</t>
        </is>
      </c>
      <c r="C1218" t="inlineStr">
        <is>
          <t>DS0701OR0001213</t>
        </is>
      </c>
      <c r="D1218" t="inlineStr">
        <is>
          <t>Энергоснабжение</t>
        </is>
      </c>
      <c r="E1218" t="inlineStr">
        <is>
          <t>Филиал ПАО "Россети СК"-"Дагэнерго"</t>
        </is>
      </c>
      <c r="F1218" t="n">
        <v>501391000417</v>
      </c>
      <c r="G1218" t="inlineStr">
        <is>
          <t>Приравненные к населению городскому</t>
        </is>
      </c>
      <c r="H1218" t="inlineStr">
        <is>
          <t>ОТСЖ 4</t>
        </is>
      </c>
      <c r="K1218" t="inlineStr">
        <is>
          <t>ПС 110/35/6кВ "ЗФС"</t>
        </is>
      </c>
      <c r="N1218" t="inlineStr">
        <is>
          <t>г.Кизилюрт</t>
        </is>
      </c>
      <c r="O1218" t="inlineStr">
        <is>
          <t>ул.Г.Цадаса</t>
        </is>
      </c>
      <c r="P1218" t="inlineStr">
        <is>
          <t>96/56</t>
        </is>
      </c>
      <c r="R1218" t="inlineStr">
        <is>
          <t>ЦЭ 6803BM</t>
        </is>
      </c>
      <c r="S1218" t="inlineStr">
        <is>
          <t>009072036003609</t>
        </is>
      </c>
      <c r="T1218" t="n">
        <v>60</v>
      </c>
      <c r="U1218" t="n">
        <v>31548</v>
      </c>
      <c r="V1218" t="n">
        <v>31548</v>
      </c>
      <c r="W1218">
        <f>V1223-U1223</f>
        <v/>
      </c>
      <c r="X1218">
        <f>ROUND((W1223*T1223),0)</f>
        <v/>
      </c>
      <c r="AC1218">
        <f>X1223+Y1223+Z1223+AA1223+AB1223</f>
        <v/>
      </c>
      <c r="AD1218" t="inlineStr">
        <is>
          <t>НН(ПНГ)</t>
        </is>
      </c>
      <c r="AE1218" t="inlineStr"/>
      <c r="AI1218" t="inlineStr">
        <is>
          <t>дэж018169</t>
        </is>
      </c>
      <c r="AJ1218" t="inlineStr">
        <is>
          <t>н13 0612825</t>
        </is>
      </c>
      <c r="AL1218" t="inlineStr"/>
      <c r="AM1218" t="inlineStr"/>
      <c r="AO1218" t="inlineStr">
        <is>
          <t>Доначислено</t>
        </is>
      </c>
    </row>
    <row r="1219">
      <c r="A1219" t="n">
        <v>1</v>
      </c>
      <c r="B1219" t="inlineStr">
        <is>
          <t>01</t>
        </is>
      </c>
      <c r="C1219" t="inlineStr">
        <is>
          <t>DS0701OR0001214</t>
        </is>
      </c>
      <c r="D1219" t="inlineStr">
        <is>
          <t>Энергоснабжение</t>
        </is>
      </c>
      <c r="E1219" t="inlineStr">
        <is>
          <t>Филиал ПАО "Россети СК"-"Дагэнерго"</t>
        </is>
      </c>
      <c r="F1219" t="n">
        <v>501391000417</v>
      </c>
      <c r="G1219" t="inlineStr">
        <is>
          <t>Приравненные к населению городскому</t>
        </is>
      </c>
      <c r="H1219" t="inlineStr">
        <is>
          <t>ОТСЖ 4</t>
        </is>
      </c>
      <c r="K1219" t="inlineStr">
        <is>
          <t>ПС 110/35/6кВ "ЗФС"</t>
        </is>
      </c>
      <c r="N1219" t="inlineStr">
        <is>
          <t>г.Кизилюрт</t>
        </is>
      </c>
      <c r="O1219" t="inlineStr">
        <is>
          <t>ул.Г.Цадаса</t>
        </is>
      </c>
      <c r="P1219" t="inlineStr">
        <is>
          <t>98/100</t>
        </is>
      </c>
      <c r="R1219" t="inlineStr">
        <is>
          <t>Меркурий 230 АМ-02</t>
        </is>
      </c>
      <c r="S1219" t="inlineStr">
        <is>
          <t>02672004</t>
        </is>
      </c>
      <c r="T1219" t="n">
        <v>60</v>
      </c>
      <c r="U1219" t="n">
        <v>134251</v>
      </c>
      <c r="V1219" t="n">
        <v>134251</v>
      </c>
      <c r="W1219">
        <f>V1224-U1224</f>
        <v/>
      </c>
      <c r="X1219">
        <f>ROUND((W1224*T1224),0)</f>
        <v/>
      </c>
      <c r="AC1219">
        <f>X1224+Y1224+Z1224+AA1224+AB1224</f>
        <v/>
      </c>
      <c r="AD1219" t="inlineStr">
        <is>
          <t>НН(ПНГ)</t>
        </is>
      </c>
      <c r="AE1219" t="inlineStr"/>
      <c r="AI1219" t="inlineStr">
        <is>
          <t>5540230;5540231</t>
        </is>
      </c>
      <c r="AL1219" t="inlineStr"/>
      <c r="AM1219" t="inlineStr"/>
      <c r="AO1219" t="inlineStr">
        <is>
          <t>Доначислено</t>
        </is>
      </c>
    </row>
    <row r="1220">
      <c r="A1220" t="n">
        <v>1</v>
      </c>
      <c r="B1220" t="inlineStr">
        <is>
          <t>01</t>
        </is>
      </c>
      <c r="C1220" t="inlineStr">
        <is>
          <t>DS0701OR0001215</t>
        </is>
      </c>
      <c r="D1220" t="inlineStr">
        <is>
          <t>Энергоснабжение</t>
        </is>
      </c>
      <c r="E1220" t="inlineStr">
        <is>
          <t>Филиал ПАО "Россети СК"-"Дагэнерго"</t>
        </is>
      </c>
      <c r="F1220" t="n">
        <v>501391000417</v>
      </c>
      <c r="G1220" t="inlineStr">
        <is>
          <t>Приравненные к населению городскому</t>
        </is>
      </c>
      <c r="H1220" t="inlineStr">
        <is>
          <t>ОТСЖ 4</t>
        </is>
      </c>
      <c r="K1220" t="inlineStr">
        <is>
          <t>ПС 110/35/6кВ "ЗФС"</t>
        </is>
      </c>
      <c r="N1220" t="inlineStr">
        <is>
          <t>г.Кизилюрт</t>
        </is>
      </c>
      <c r="O1220" t="inlineStr">
        <is>
          <t>ул.Г.Цадаса</t>
        </is>
      </c>
      <c r="P1220" t="inlineStr">
        <is>
          <t>98 А/50</t>
        </is>
      </c>
      <c r="R1220" t="inlineStr">
        <is>
          <t>CE 303 R33 543-JAZ</t>
        </is>
      </c>
      <c r="S1220" t="inlineStr">
        <is>
          <t>094275459</t>
        </is>
      </c>
      <c r="T1220" t="n">
        <v>40</v>
      </c>
      <c r="U1220" t="n">
        <v>25232</v>
      </c>
      <c r="V1220" t="n">
        <v>25232</v>
      </c>
      <c r="W1220">
        <f>V1225-U1225</f>
        <v/>
      </c>
      <c r="X1220">
        <f>ROUND((W1225*T1225),0)</f>
        <v/>
      </c>
      <c r="AC1220">
        <f>X1225+Y1225+Z1225+AA1225+AB1225</f>
        <v/>
      </c>
      <c r="AD1220" t="inlineStr">
        <is>
          <t>НН(ПНГ)</t>
        </is>
      </c>
      <c r="AE1220" t="inlineStr"/>
      <c r="AL1220" t="inlineStr"/>
      <c r="AM1220" t="inlineStr"/>
      <c r="AO1220" t="inlineStr">
        <is>
          <t>Доначислено</t>
        </is>
      </c>
    </row>
    <row r="1221">
      <c r="A1221" t="n">
        <v>1</v>
      </c>
      <c r="B1221" t="inlineStr">
        <is>
          <t>01</t>
        </is>
      </c>
      <c r="C1221" t="inlineStr">
        <is>
          <t>DS0701OR0001216</t>
        </is>
      </c>
      <c r="D1221" t="inlineStr">
        <is>
          <t>Энергоснабжение</t>
        </is>
      </c>
      <c r="E1221" t="inlineStr">
        <is>
          <t>Филиал ПАО "Россети СК"-"Дагэнерго"</t>
        </is>
      </c>
      <c r="F1221" t="n">
        <v>501391000417</v>
      </c>
      <c r="G1221" t="inlineStr">
        <is>
          <t>Приравненные к населению городскому</t>
        </is>
      </c>
      <c r="H1221" t="inlineStr">
        <is>
          <t>ОТСЖ 4</t>
        </is>
      </c>
      <c r="K1221" t="inlineStr">
        <is>
          <t>ПС 110/35/6кВ "ЗФС"</t>
        </is>
      </c>
      <c r="N1221" t="inlineStr">
        <is>
          <t>г.Кизилюрт</t>
        </is>
      </c>
      <c r="O1221" t="inlineStr">
        <is>
          <t xml:space="preserve">ул.Гагарина </t>
        </is>
      </c>
      <c r="P1221" t="inlineStr">
        <is>
          <t>86 А</t>
        </is>
      </c>
      <c r="R1221" t="inlineStr">
        <is>
          <t>ЦЭ 6803B</t>
        </is>
      </c>
      <c r="S1221" t="inlineStr">
        <is>
          <t>07111032000021</t>
        </is>
      </c>
      <c r="T1221" t="n">
        <v>60</v>
      </c>
      <c r="U1221" t="n">
        <v>8491</v>
      </c>
      <c r="V1221" t="n">
        <v>8491</v>
      </c>
      <c r="W1221">
        <f>V1226-U1226</f>
        <v/>
      </c>
      <c r="X1221">
        <f>ROUND((W1226*T1226),0)</f>
        <v/>
      </c>
      <c r="AC1221">
        <f>X1226+Y1226+Z1226+AA1226+AB1226</f>
        <v/>
      </c>
      <c r="AD1221" t="inlineStr">
        <is>
          <t>НН(ПНГ)</t>
        </is>
      </c>
      <c r="AE1221" t="inlineStr"/>
      <c r="AL1221" t="inlineStr"/>
      <c r="AM1221" t="inlineStr"/>
      <c r="AO1221" t="inlineStr">
        <is>
          <t>Доначислено</t>
        </is>
      </c>
    </row>
    <row r="1222">
      <c r="A1222" t="n">
        <v>1</v>
      </c>
      <c r="B1222" t="inlineStr">
        <is>
          <t>01</t>
        </is>
      </c>
      <c r="C1222" t="inlineStr">
        <is>
          <t>DS0701OR0001217</t>
        </is>
      </c>
      <c r="D1222" t="inlineStr">
        <is>
          <t>Энергоснабжение</t>
        </is>
      </c>
      <c r="E1222" t="inlineStr">
        <is>
          <t>Филиал ПАО "Россети СК"-"Дагэнерго"</t>
        </is>
      </c>
      <c r="F1222" t="n">
        <v>501391001564</v>
      </c>
      <c r="G1222" t="inlineStr">
        <is>
          <t>Прочие потребители</t>
        </is>
      </c>
      <c r="H1222" t="inlineStr">
        <is>
          <t>ОАО АКБ"Эльбин-Амаль"</t>
        </is>
      </c>
      <c r="K1222" t="inlineStr">
        <is>
          <t>ПС 110/35/6кВ "ЗФС"</t>
        </is>
      </c>
      <c r="N1222" t="inlineStr">
        <is>
          <t>г.Кизилюрт</t>
        </is>
      </c>
      <c r="O1222" t="inlineStr">
        <is>
          <t xml:space="preserve">ул.Гагарина </t>
        </is>
      </c>
      <c r="P1222" t="n">
        <v>58</v>
      </c>
      <c r="R1222" t="inlineStr">
        <is>
          <t>Меркурий 230</t>
        </is>
      </c>
      <c r="S1222" t="n">
        <v>14272643</v>
      </c>
      <c r="T1222" t="n">
        <v>20</v>
      </c>
      <c r="U1222" t="n">
        <v>4138</v>
      </c>
      <c r="V1222" t="n">
        <v>4138</v>
      </c>
      <c r="W1222">
        <f>V1227-U1227</f>
        <v/>
      </c>
      <c r="X1222">
        <f>ROUND((W1227*T1227),0)</f>
        <v/>
      </c>
      <c r="Y1222">
        <f>ROUND((X1227/100)*2.3,0)</f>
        <v/>
      </c>
      <c r="AC1222">
        <f>X1227+Y1227+Z1227+AA1227+AB1227</f>
        <v/>
      </c>
      <c r="AD1222" t="inlineStr">
        <is>
          <t>НН</t>
        </is>
      </c>
      <c r="AE1222" t="inlineStr"/>
      <c r="AI1222" t="inlineStr">
        <is>
          <t>ст99</t>
        </is>
      </c>
      <c r="AJ1222" t="inlineStr">
        <is>
          <t>хх</t>
        </is>
      </c>
      <c r="AL1222" t="inlineStr"/>
      <c r="AM1222" t="inlineStr"/>
    </row>
    <row r="1223">
      <c r="A1223" t="n">
        <v>1</v>
      </c>
      <c r="B1223" t="inlineStr">
        <is>
          <t>01</t>
        </is>
      </c>
      <c r="C1223" t="inlineStr">
        <is>
          <t>DS0701OR0001218</t>
        </is>
      </c>
      <c r="D1223" t="inlineStr">
        <is>
          <t>Энергоснабжение</t>
        </is>
      </c>
      <c r="E1223" t="inlineStr">
        <is>
          <t>Филиал ПАО "Россети СК"-"Дагэнерго"</t>
        </is>
      </c>
      <c r="F1223" t="n">
        <v>501391001585</v>
      </c>
      <c r="G1223" t="inlineStr">
        <is>
          <t>Прочие потребители</t>
        </is>
      </c>
      <c r="H1223" t="inlineStr">
        <is>
          <t xml:space="preserve">"УЖХ и Б" - "Наружное освещение" </t>
        </is>
      </c>
      <c r="K1223" t="inlineStr">
        <is>
          <t>ПС 110/35/6кВ "ЗФС"</t>
        </is>
      </c>
      <c r="N1223" t="inlineStr">
        <is>
          <t>г.Кизилюрт</t>
        </is>
      </c>
      <c r="T1223" t="n">
        <v>1</v>
      </c>
      <c r="U1223" t="n">
        <v>0</v>
      </c>
      <c r="V1223" t="n">
        <v>0</v>
      </c>
      <c r="W1223">
        <f>V1228-U1228</f>
        <v/>
      </c>
      <c r="X1223">
        <f>ROUND((W1228*T1228),0)</f>
        <v/>
      </c>
      <c r="Y1223">
        <f>ROUND((X1228/100)*2.3,0)</f>
        <v/>
      </c>
      <c r="AB1223" t="n">
        <v>66454</v>
      </c>
      <c r="AC1223">
        <f>X1228+Y1228+Z1228+AA1228+AB1228</f>
        <v/>
      </c>
      <c r="AD1223" t="inlineStr">
        <is>
          <t>НН</t>
        </is>
      </c>
      <c r="AE1223" t="inlineStr"/>
      <c r="AL1223" t="inlineStr"/>
      <c r="AM1223" t="inlineStr"/>
    </row>
    <row r="1224">
      <c r="A1224" t="n">
        <v>1</v>
      </c>
      <c r="B1224" t="inlineStr">
        <is>
          <t>01</t>
        </is>
      </c>
      <c r="C1224" t="inlineStr">
        <is>
          <t>DS0701OR0001219</t>
        </is>
      </c>
      <c r="D1224" t="inlineStr">
        <is>
          <t>Энергоснабжение</t>
        </is>
      </c>
      <c r="E1224" t="inlineStr">
        <is>
          <t>Филиал ПАО "Россети СК"-"Дагэнерго"</t>
        </is>
      </c>
      <c r="F1224" t="n">
        <v>501391001585</v>
      </c>
      <c r="G1224" t="inlineStr">
        <is>
          <t>Прочие потребители</t>
        </is>
      </c>
      <c r="H1224" t="inlineStr">
        <is>
          <t>"УЖХ и Б" пр. Шамиля  (Пост№1)</t>
        </is>
      </c>
      <c r="K1224" t="inlineStr">
        <is>
          <t>ПС 110/35/6кВ "ЗФС"</t>
        </is>
      </c>
      <c r="N1224" t="inlineStr">
        <is>
          <t>г.Кизилюрт</t>
        </is>
      </c>
      <c r="O1224" t="inlineStr">
        <is>
          <t>пр.Им.Шамиля</t>
        </is>
      </c>
      <c r="R1224" t="inlineStr">
        <is>
          <t>Нева 106</t>
        </is>
      </c>
      <c r="S1224" t="n">
        <v>26306</v>
      </c>
      <c r="T1224" t="n">
        <v>1</v>
      </c>
      <c r="U1224" t="n">
        <v>5600</v>
      </c>
      <c r="V1224" t="n">
        <v>5600</v>
      </c>
      <c r="W1224">
        <f>V1229-U1229</f>
        <v/>
      </c>
      <c r="X1224">
        <f>ROUND((W1229*T1229),0)</f>
        <v/>
      </c>
      <c r="Y1224">
        <f>ROUND((X1229/100)*2.3,0)</f>
        <v/>
      </c>
      <c r="AC1224">
        <f>X1229+Y1229+Z1229+AA1229+AB1229</f>
        <v/>
      </c>
      <c r="AD1224" t="inlineStr">
        <is>
          <t>НН</t>
        </is>
      </c>
      <c r="AE1224" t="inlineStr"/>
      <c r="AL1224" t="inlineStr"/>
      <c r="AM1224" t="inlineStr"/>
    </row>
    <row r="1225">
      <c r="A1225" t="n">
        <v>1</v>
      </c>
      <c r="B1225" t="inlineStr">
        <is>
          <t>01</t>
        </is>
      </c>
      <c r="C1225" t="inlineStr">
        <is>
          <t>DS0701OR0001220</t>
        </is>
      </c>
      <c r="D1225" t="inlineStr">
        <is>
          <t>Энергоснабжение</t>
        </is>
      </c>
      <c r="E1225" t="inlineStr">
        <is>
          <t>Филиал ПАО "Россети СК"-"Дагэнерго"</t>
        </is>
      </c>
      <c r="F1225" t="n">
        <v>501391001585</v>
      </c>
      <c r="G1225" t="inlineStr">
        <is>
          <t>Прочие потребители</t>
        </is>
      </c>
      <c r="H1225" t="inlineStr">
        <is>
          <t xml:space="preserve">"УЖХ и Б"           (ГОВД      пост№2)  </t>
        </is>
      </c>
      <c r="K1225" t="inlineStr">
        <is>
          <t>ПС 110/35/6кВ "ЗФС"</t>
        </is>
      </c>
      <c r="N1225" t="inlineStr">
        <is>
          <t>г.Кизилюрт</t>
        </is>
      </c>
      <c r="R1225" t="inlineStr">
        <is>
          <t>Нева 106</t>
        </is>
      </c>
      <c r="S1225" t="n">
        <v>24510</v>
      </c>
      <c r="T1225" t="n">
        <v>1</v>
      </c>
      <c r="U1225" t="n">
        <v>24342</v>
      </c>
      <c r="V1225" t="n">
        <v>24342</v>
      </c>
      <c r="W1225">
        <f>V1230-U1230</f>
        <v/>
      </c>
      <c r="X1225">
        <f>ROUND((W1230*T1230),0)</f>
        <v/>
      </c>
      <c r="Y1225">
        <f>ROUND((X1230/100)*2.3,0)</f>
        <v/>
      </c>
      <c r="AC1225">
        <f>X1230+Y1230+Z1230+AA1230+AB1230</f>
        <v/>
      </c>
      <c r="AD1225" t="inlineStr">
        <is>
          <t>НН</t>
        </is>
      </c>
      <c r="AE1225" t="inlineStr"/>
      <c r="AL1225" t="inlineStr"/>
      <c r="AM1225" t="inlineStr"/>
    </row>
    <row r="1226">
      <c r="A1226" t="n">
        <v>1</v>
      </c>
      <c r="B1226" t="inlineStr">
        <is>
          <t>01</t>
        </is>
      </c>
      <c r="C1226" t="inlineStr">
        <is>
          <t>DS0701OR0001221</t>
        </is>
      </c>
      <c r="D1226" t="inlineStr">
        <is>
          <t>Энергоснабжение</t>
        </is>
      </c>
      <c r="E1226" t="inlineStr">
        <is>
          <t>Филиал ПАО "Россети СК"-"Дагэнерго"</t>
        </is>
      </c>
      <c r="F1226" t="n">
        <v>501391001585</v>
      </c>
      <c r="G1226" t="inlineStr">
        <is>
          <t>Прочие потребители</t>
        </is>
      </c>
      <c r="H1226" t="inlineStr">
        <is>
          <t xml:space="preserve">"УЖХ и Б"          (ГОВД      пост№3)  </t>
        </is>
      </c>
      <c r="K1226" t="inlineStr">
        <is>
          <t>ПС 35/6 кВ "Город"</t>
        </is>
      </c>
      <c r="N1226" t="inlineStr">
        <is>
          <t>г.Кизилюрт</t>
        </is>
      </c>
      <c r="R1226" t="inlineStr">
        <is>
          <t>Нева 106</t>
        </is>
      </c>
      <c r="S1226" t="n">
        <v>25095</v>
      </c>
      <c r="T1226" t="n">
        <v>1</v>
      </c>
      <c r="U1226" t="n">
        <v>6178</v>
      </c>
      <c r="V1226" t="n">
        <v>6178</v>
      </c>
      <c r="W1226">
        <f>V1231-U1231</f>
        <v/>
      </c>
      <c r="X1226">
        <f>ROUND((W1231*T1231),0)</f>
        <v/>
      </c>
      <c r="Y1226">
        <f>ROUND((X1231/100)*2.3,0)</f>
        <v/>
      </c>
      <c r="AC1226">
        <f>X1231+Y1231+Z1231+AA1231+AB1231</f>
        <v/>
      </c>
      <c r="AD1226" t="inlineStr">
        <is>
          <t>НН</t>
        </is>
      </c>
      <c r="AE1226" t="inlineStr"/>
      <c r="AL1226" t="inlineStr"/>
      <c r="AM1226" t="inlineStr"/>
    </row>
    <row r="1227">
      <c r="A1227" t="n">
        <v>1</v>
      </c>
      <c r="B1227" t="inlineStr">
        <is>
          <t>01</t>
        </is>
      </c>
      <c r="C1227" t="inlineStr">
        <is>
          <t>DS0701OR0001222</t>
        </is>
      </c>
      <c r="D1227" t="inlineStr">
        <is>
          <t>Энергоснабжение</t>
        </is>
      </c>
      <c r="E1227" t="inlineStr">
        <is>
          <t>Филиал ПАО "Россети СК"-"Дагэнерго"</t>
        </is>
      </c>
      <c r="F1227" t="n">
        <v>501391001586</v>
      </c>
      <c r="G1227" t="inlineStr">
        <is>
          <t>Прочие потребители</t>
        </is>
      </c>
      <c r="H1227" t="inlineStr">
        <is>
          <t>"УЖХ и Б" (Город. администрация г.Кизилюрта)</t>
        </is>
      </c>
      <c r="K1227" t="inlineStr">
        <is>
          <t>ПС 110/35/6кВ "ЗФС"</t>
        </is>
      </c>
      <c r="N1227" t="inlineStr">
        <is>
          <t>г.Кизилюрт</t>
        </is>
      </c>
      <c r="O1227" t="inlineStr">
        <is>
          <t xml:space="preserve">ул.Гагарина </t>
        </is>
      </c>
      <c r="P1227" t="inlineStr">
        <is>
          <t>40 Б</t>
        </is>
      </c>
      <c r="R1227" t="inlineStr">
        <is>
          <t>ЦЭ 6803 В М7 Р32</t>
        </is>
      </c>
      <c r="S1227" t="inlineStr">
        <is>
          <t>011070078002627</t>
        </is>
      </c>
      <c r="T1227" t="n">
        <v>40</v>
      </c>
      <c r="U1227" t="n">
        <v>21901</v>
      </c>
      <c r="V1227" t="n">
        <v>21901</v>
      </c>
      <c r="W1227">
        <f>V1232-U1232</f>
        <v/>
      </c>
      <c r="X1227">
        <f>ROUND((W1232*T1232),0)</f>
        <v/>
      </c>
      <c r="AC1227">
        <f>X1232+Y1232+Z1232+AA1232+AB1232</f>
        <v/>
      </c>
      <c r="AD1227" t="inlineStr">
        <is>
          <t>СН2</t>
        </is>
      </c>
      <c r="AE1227" t="inlineStr"/>
      <c r="AF1227" s="33" t="n">
        <v>45071</v>
      </c>
      <c r="AI1227" t="inlineStr">
        <is>
          <t>дэж018173</t>
        </is>
      </c>
      <c r="AL1227" t="inlineStr"/>
      <c r="AM1227" t="inlineStr"/>
    </row>
    <row r="1228">
      <c r="A1228" t="n">
        <v>1</v>
      </c>
      <c r="B1228" t="inlineStr">
        <is>
          <t>01</t>
        </is>
      </c>
      <c r="C1228" t="inlineStr">
        <is>
          <t>DS0701OR0001223</t>
        </is>
      </c>
      <c r="D1228" t="inlineStr">
        <is>
          <t>Энергоснабжение</t>
        </is>
      </c>
      <c r="E1228" t="inlineStr">
        <is>
          <t>Филиал ПАО "Россети СК"-"Дагэнерго"</t>
        </is>
      </c>
      <c r="F1228" t="n">
        <v>501391001587</v>
      </c>
      <c r="G1228" t="inlineStr">
        <is>
          <t>Прочие потребители</t>
        </is>
      </c>
      <c r="H1228" t="inlineStr">
        <is>
          <t>ГБУ РД "Киз-ая меж-ая стан. скор.мед.помощи"</t>
        </is>
      </c>
      <c r="K1228" t="inlineStr">
        <is>
          <t>ПС 110/6 кВ "КЧГЭС"</t>
        </is>
      </c>
      <c r="N1228" t="inlineStr">
        <is>
          <t>Бавтугай</t>
        </is>
      </c>
      <c r="O1228" t="inlineStr">
        <is>
          <t>ФАД "Кавказ"</t>
        </is>
      </c>
      <c r="R1228" t="inlineStr">
        <is>
          <t>CЕ 101 S6 145</t>
        </is>
      </c>
      <c r="S1228" t="inlineStr">
        <is>
          <t>009470172119704</t>
        </is>
      </c>
      <c r="T1228" t="n">
        <v>1</v>
      </c>
      <c r="U1228" t="n">
        <v>6326</v>
      </c>
      <c r="V1228" t="n">
        <v>6326</v>
      </c>
      <c r="W1228">
        <f>V1233-U1233</f>
        <v/>
      </c>
      <c r="X1228">
        <f>ROUND((W1233*T1233),0)</f>
        <v/>
      </c>
      <c r="Y1228">
        <f>ROUND((X1233/100)*2.3,0)</f>
        <v/>
      </c>
      <c r="AC1228">
        <f>X1233+Y1233+Z1233+AA1233+AB1233</f>
        <v/>
      </c>
      <c r="AD1228" t="inlineStr">
        <is>
          <t>НН</t>
        </is>
      </c>
      <c r="AE1228" t="inlineStr"/>
      <c r="AF1228" s="33" t="n">
        <v>45072</v>
      </c>
      <c r="AI1228" t="inlineStr">
        <is>
          <t>кл.к004341</t>
        </is>
      </c>
      <c r="AL1228" t="inlineStr"/>
      <c r="AM1228" t="inlineStr"/>
    </row>
    <row r="1229">
      <c r="A1229" t="n">
        <v>1</v>
      </c>
      <c r="B1229" t="inlineStr">
        <is>
          <t>01</t>
        </is>
      </c>
      <c r="C1229" t="inlineStr">
        <is>
          <t>DS0701OR0001224</t>
        </is>
      </c>
      <c r="D1229" t="inlineStr">
        <is>
          <t>Энергоснабжение</t>
        </is>
      </c>
      <c r="E1229" t="inlineStr">
        <is>
          <t>Филиал ПАО "Россети СК"-"Дагэнерго"</t>
        </is>
      </c>
      <c r="F1229" t="n">
        <v>501391001602</v>
      </c>
      <c r="G1229" t="inlineStr">
        <is>
          <t>Приравненные к населению городскому</t>
        </is>
      </c>
      <c r="H1229" t="inlineStr">
        <is>
          <t xml:space="preserve">Ж/д 19 кв.  </t>
        </is>
      </c>
      <c r="K1229" t="inlineStr">
        <is>
          <t>ПС 35/6 кВ "Город"</t>
        </is>
      </c>
      <c r="N1229" t="inlineStr">
        <is>
          <t>г.Кизилюрт</t>
        </is>
      </c>
      <c r="O1229" t="inlineStr">
        <is>
          <t>ул.Им.Газимагомеда</t>
        </is>
      </c>
      <c r="R1229" t="inlineStr">
        <is>
          <t>ЦЭ6803 В ЭР32</t>
        </is>
      </c>
      <c r="S1229" t="n">
        <v>11355158315541</v>
      </c>
      <c r="T1229" t="n">
        <v>30</v>
      </c>
      <c r="U1229" t="n">
        <v>502</v>
      </c>
      <c r="V1229" t="n">
        <v>502</v>
      </c>
      <c r="W1229">
        <f>V1234-U1234</f>
        <v/>
      </c>
      <c r="X1229">
        <f>ROUND((W1234*T1234),0)</f>
        <v/>
      </c>
      <c r="AC1229">
        <f>X1234+Y1234+Z1234+AA1234+AB1234</f>
        <v/>
      </c>
      <c r="AD1229" t="inlineStr">
        <is>
          <t>СН2(ПНГ)</t>
        </is>
      </c>
      <c r="AE1229" t="inlineStr"/>
      <c r="AF1229" s="33" t="n">
        <v>45076</v>
      </c>
      <c r="AI1229" t="inlineStr">
        <is>
          <t>кл.к004659</t>
        </is>
      </c>
      <c r="AJ1229" t="inlineStr">
        <is>
          <t>АГ-0320</t>
        </is>
      </c>
      <c r="AL1229" t="inlineStr"/>
      <c r="AM1229" t="inlineStr"/>
    </row>
    <row r="1230">
      <c r="A1230" t="n">
        <v>1</v>
      </c>
      <c r="B1230" t="inlineStr">
        <is>
          <t>01</t>
        </is>
      </c>
      <c r="C1230" t="inlineStr">
        <is>
          <t>DS0701OR0001225</t>
        </is>
      </c>
      <c r="D1230" t="inlineStr">
        <is>
          <t>Энергоснабжение</t>
        </is>
      </c>
      <c r="E1230" t="inlineStr">
        <is>
          <t>Филиал ПАО "Россети СК"-"Дагэнерго"</t>
        </is>
      </c>
      <c r="F1230" t="n">
        <v>501391001605</v>
      </c>
      <c r="G1230" t="inlineStr">
        <is>
          <t>Прочие потребители</t>
        </is>
      </c>
      <c r="H1230" t="inlineStr">
        <is>
          <t xml:space="preserve">ГУП  "Чистая вода"   </t>
        </is>
      </c>
      <c r="K1230" t="inlineStr">
        <is>
          <t>ПС 110/35/6кВ "ЗФС"</t>
        </is>
      </c>
      <c r="N1230" t="inlineStr">
        <is>
          <t>г.Кизилюрт</t>
        </is>
      </c>
      <c r="R1230" t="inlineStr">
        <is>
          <t>СЕ 303 S31 503-JAVZ</t>
        </is>
      </c>
      <c r="S1230" t="n">
        <v>101080175</v>
      </c>
      <c r="T1230" t="n">
        <v>3600</v>
      </c>
      <c r="U1230" t="n">
        <v>145.56</v>
      </c>
      <c r="V1230" t="n">
        <v>145.56</v>
      </c>
      <c r="W1230">
        <f>V1235-U1235</f>
        <v/>
      </c>
      <c r="X1230">
        <f>ROUND((W1235*T1235),0)</f>
        <v/>
      </c>
      <c r="AB1230" t="n">
        <v>-2480</v>
      </c>
      <c r="AC1230">
        <f>X1235+Y1235+Z1235+AA1235+AB1235</f>
        <v/>
      </c>
      <c r="AD1230" t="inlineStr">
        <is>
          <t>СН2</t>
        </is>
      </c>
      <c r="AE1230" t="inlineStr"/>
      <c r="AF1230" s="33" t="n">
        <v>45075</v>
      </c>
      <c r="AG1230" t="inlineStr">
        <is>
          <t>Акт снятия показаний</t>
        </is>
      </c>
      <c r="AH1230" t="n">
        <v>21</v>
      </c>
      <c r="AJ1230" t="inlineStr">
        <is>
          <t>01343907</t>
        </is>
      </c>
      <c r="AL1230" t="inlineStr"/>
      <c r="AM1230" t="inlineStr"/>
    </row>
    <row r="1231">
      <c r="A1231" t="n">
        <v>1</v>
      </c>
      <c r="B1231" t="inlineStr">
        <is>
          <t>01</t>
        </is>
      </c>
      <c r="C1231" t="inlineStr">
        <is>
          <t>DS0701OR0001226</t>
        </is>
      </c>
      <c r="D1231" t="inlineStr">
        <is>
          <t>Энергоснабжение</t>
        </is>
      </c>
      <c r="E1231" t="inlineStr">
        <is>
          <t>Филиал ПАО "Россети СК"-"Дагэнерго"</t>
        </is>
      </c>
      <c r="F1231" t="n">
        <v>501391001605</v>
      </c>
      <c r="G1231" t="inlineStr">
        <is>
          <t>Прочие потребители</t>
        </is>
      </c>
      <c r="H1231" t="inlineStr">
        <is>
          <t xml:space="preserve">ГУП  "Чистая вода"   </t>
        </is>
      </c>
      <c r="K1231" t="inlineStr">
        <is>
          <t>ПС 110/35/6кВ "ЗФС"</t>
        </is>
      </c>
      <c r="N1231" t="inlineStr">
        <is>
          <t>г.Кизилюрт</t>
        </is>
      </c>
      <c r="R1231" t="inlineStr">
        <is>
          <t>СЕ 303 S31 503-JAVZ</t>
        </is>
      </c>
      <c r="S1231" t="n">
        <v>102183127</v>
      </c>
      <c r="T1231" t="n">
        <v>3600</v>
      </c>
      <c r="U1231" t="n">
        <v>28.628</v>
      </c>
      <c r="V1231" t="n">
        <v>28.628</v>
      </c>
      <c r="W1231">
        <f>V1236-U1236</f>
        <v/>
      </c>
      <c r="X1231">
        <f>ROUND((W1236*T1236),0)</f>
        <v/>
      </c>
      <c r="AC1231">
        <f>X1236+Y1236+Z1236+AA1236+AB1236</f>
        <v/>
      </c>
      <c r="AD1231" t="inlineStr">
        <is>
          <t>СН2</t>
        </is>
      </c>
      <c r="AE1231" t="inlineStr"/>
      <c r="AF1231" s="33" t="n">
        <v>45075</v>
      </c>
      <c r="AG1231" t="inlineStr">
        <is>
          <t>Акт снятия показаний</t>
        </is>
      </c>
      <c r="AH1231" t="n">
        <v>21</v>
      </c>
      <c r="AJ1231" t="inlineStr">
        <is>
          <t>01342634</t>
        </is>
      </c>
      <c r="AL1231" t="inlineStr"/>
      <c r="AM1231" t="inlineStr"/>
    </row>
    <row r="1232">
      <c r="A1232" t="n">
        <v>1</v>
      </c>
      <c r="B1232" t="inlineStr">
        <is>
          <t>01</t>
        </is>
      </c>
      <c r="C1232" t="inlineStr">
        <is>
          <t>DS0701OR0001227</t>
        </is>
      </c>
      <c r="D1232" t="inlineStr">
        <is>
          <t>Энергоснабжение</t>
        </is>
      </c>
      <c r="E1232" t="inlineStr">
        <is>
          <t>Филиал ПАО "Россети СК"-"Дагэнерго"</t>
        </is>
      </c>
      <c r="F1232" t="n">
        <v>501391001605</v>
      </c>
      <c r="G1232" t="inlineStr">
        <is>
          <t>Приравненные к населению городскому</t>
        </is>
      </c>
      <c r="H1232" t="inlineStr">
        <is>
          <t xml:space="preserve">ГУП "Чистая вода" (население)  </t>
        </is>
      </c>
      <c r="K1232" t="inlineStr">
        <is>
          <t>ПС 110/35/6кВ "ЗФС"</t>
        </is>
      </c>
      <c r="N1232" t="inlineStr">
        <is>
          <t>г.Кизилюрт</t>
        </is>
      </c>
      <c r="R1232" t="inlineStr">
        <is>
          <t>ЦЭ 6803 В</t>
        </is>
      </c>
      <c r="S1232" t="n">
        <v>9359027000219</v>
      </c>
      <c r="T1232" t="n">
        <v>20</v>
      </c>
      <c r="U1232" t="n">
        <v>21431</v>
      </c>
      <c r="V1232" t="n">
        <v>21431</v>
      </c>
      <c r="W1232">
        <f>V1237-U1237</f>
        <v/>
      </c>
      <c r="X1232">
        <f>ROUND((W1237*T1237),0)</f>
        <v/>
      </c>
      <c r="AC1232">
        <f>X1237+Y1237+Z1237+AA1237+AB1237</f>
        <v/>
      </c>
      <c r="AD1232" t="inlineStr">
        <is>
          <t>НН(ПНГ)</t>
        </is>
      </c>
      <c r="AE1232" t="inlineStr"/>
      <c r="AF1232" s="33" t="n">
        <v>45075</v>
      </c>
      <c r="AG1232" t="inlineStr">
        <is>
          <t>Акт снятия показаний</t>
        </is>
      </c>
      <c r="AH1232" t="n">
        <v>21</v>
      </c>
      <c r="AI1232" t="inlineStr">
        <is>
          <t>отиск</t>
        </is>
      </c>
      <c r="AJ1232" t="n">
        <v>0</v>
      </c>
      <c r="AL1232" t="inlineStr"/>
      <c r="AM1232" t="inlineStr"/>
    </row>
    <row r="1233">
      <c r="A1233" t="n">
        <v>1</v>
      </c>
      <c r="B1233" t="inlineStr">
        <is>
          <t>01</t>
        </is>
      </c>
      <c r="C1233" t="inlineStr">
        <is>
          <t>DS0701OR0001228</t>
        </is>
      </c>
      <c r="D1233" t="inlineStr">
        <is>
          <t>Энергоснабжение</t>
        </is>
      </c>
      <c r="E1233" t="inlineStr">
        <is>
          <t>Филиал ПАО "Россети СК"-"Дагэнерго"</t>
        </is>
      </c>
      <c r="F1233" t="n">
        <v>501391001612</v>
      </c>
      <c r="G1233" t="inlineStr">
        <is>
          <t>Приравненные к населению городскому</t>
        </is>
      </c>
      <c r="H1233" t="inlineStr">
        <is>
          <t>ТСЖ ул.Гагарина 30"</t>
        </is>
      </c>
      <c r="K1233" t="inlineStr">
        <is>
          <t>ПС 110/35/6кВ "ЗФС"</t>
        </is>
      </c>
      <c r="N1233" t="inlineStr">
        <is>
          <t>г.Кизилюрт</t>
        </is>
      </c>
      <c r="O1233" t="inlineStr">
        <is>
          <t xml:space="preserve">ул.Гагарина </t>
        </is>
      </c>
      <c r="P1233" t="inlineStr">
        <is>
          <t>30/100</t>
        </is>
      </c>
      <c r="R1233" t="inlineStr">
        <is>
          <t>ЦЭ 6803 B M7 Р 32</t>
        </is>
      </c>
      <c r="S1233" t="n">
        <v>105218104</v>
      </c>
      <c r="T1233" t="n">
        <v>60</v>
      </c>
      <c r="U1233" t="n">
        <v>18187</v>
      </c>
      <c r="V1233" t="n">
        <v>18187</v>
      </c>
      <c r="W1233">
        <f>V1238-U1238</f>
        <v/>
      </c>
      <c r="X1233">
        <f>ROUND((W1238*T1238),0)</f>
        <v/>
      </c>
      <c r="AC1233">
        <f>X1238+Y1238+Z1238+AA1238+AB1238</f>
        <v/>
      </c>
      <c r="AD1233" t="inlineStr">
        <is>
          <t>НН(ПНГ)</t>
        </is>
      </c>
      <c r="AE1233" t="inlineStr"/>
      <c r="AI1233" t="inlineStr">
        <is>
          <t>дэж018990</t>
        </is>
      </c>
      <c r="AJ1233" t="n">
        <v>5368</v>
      </c>
      <c r="AL1233" t="inlineStr"/>
      <c r="AM1233" t="inlineStr"/>
      <c r="AO1233" t="inlineStr">
        <is>
          <t>Доначислено</t>
        </is>
      </c>
    </row>
    <row r="1234">
      <c r="A1234" t="n">
        <v>1</v>
      </c>
      <c r="B1234" t="inlineStr">
        <is>
          <t>01</t>
        </is>
      </c>
      <c r="C1234" t="inlineStr">
        <is>
          <t>DS0701OR0001229</t>
        </is>
      </c>
      <c r="D1234" t="inlineStr">
        <is>
          <t>Энергоснабжение</t>
        </is>
      </c>
      <c r="E1234" t="inlineStr">
        <is>
          <t>Филиал ПАО "Россети СК"-"Дагэнерго"</t>
        </is>
      </c>
      <c r="F1234" t="n">
        <v>501391001612</v>
      </c>
      <c r="G1234" t="inlineStr">
        <is>
          <t>Приравненные к населению городскому</t>
        </is>
      </c>
      <c r="H1234" t="inlineStr">
        <is>
          <t>ТСЖ ул.Гагарина 30</t>
        </is>
      </c>
      <c r="K1234" t="inlineStr">
        <is>
          <t>ПС 110/35/6кВ "ЗФС"</t>
        </is>
      </c>
      <c r="N1234" t="inlineStr">
        <is>
          <t>г.Кизилюрт</t>
        </is>
      </c>
      <c r="O1234" t="inlineStr">
        <is>
          <t xml:space="preserve">ул.Гагарина </t>
        </is>
      </c>
      <c r="P1234" t="inlineStr">
        <is>
          <t>30/100</t>
        </is>
      </c>
      <c r="R1234" t="inlineStr">
        <is>
          <t>ЦЭ 6803BM</t>
        </is>
      </c>
      <c r="S1234" t="inlineStr">
        <is>
          <t>009072052000795</t>
        </is>
      </c>
      <c r="T1234" t="n">
        <v>60</v>
      </c>
      <c r="U1234" t="n">
        <v>20471</v>
      </c>
      <c r="V1234" t="n">
        <v>20471</v>
      </c>
      <c r="W1234">
        <f>V1239-U1239</f>
        <v/>
      </c>
      <c r="X1234">
        <f>ROUND((W1239*T1239),0)</f>
        <v/>
      </c>
      <c r="AC1234">
        <f>X1239+Y1239+Z1239+AA1239+AB1239</f>
        <v/>
      </c>
      <c r="AD1234" t="inlineStr">
        <is>
          <t>НН(ПНГ)</t>
        </is>
      </c>
      <c r="AE1234" t="inlineStr"/>
      <c r="AF1234" s="33" t="n">
        <v>45077</v>
      </c>
      <c r="AI1234" t="inlineStr">
        <is>
          <t>дэж018986</t>
        </is>
      </c>
      <c r="AJ1234" t="n">
        <v>5301</v>
      </c>
      <c r="AL1234" t="inlineStr"/>
      <c r="AM1234" t="inlineStr"/>
      <c r="AN1234" t="inlineStr">
        <is>
          <t>пок 19963</t>
        </is>
      </c>
    </row>
    <row r="1235">
      <c r="A1235" t="n">
        <v>1</v>
      </c>
      <c r="B1235" t="inlineStr">
        <is>
          <t>01</t>
        </is>
      </c>
      <c r="C1235" t="inlineStr">
        <is>
          <t>DS0701OR0001230</t>
        </is>
      </c>
      <c r="D1235" t="inlineStr">
        <is>
          <t>Энергоснабжение</t>
        </is>
      </c>
      <c r="E1235" t="inlineStr">
        <is>
          <t>Филиал ПАО "Россети СК"-"Дагэнерго"</t>
        </is>
      </c>
      <c r="F1235" t="n">
        <v>501391001623</v>
      </c>
      <c r="G1235" t="inlineStr">
        <is>
          <t>Приравненные к населению городскому</t>
        </is>
      </c>
      <c r="H1235" t="inlineStr">
        <is>
          <t xml:space="preserve">Наибов Умар Алиевич  </t>
        </is>
      </c>
      <c r="K1235" t="inlineStr">
        <is>
          <t>ПС 110/6 кВ "КЧГЭС"</t>
        </is>
      </c>
      <c r="N1235" t="inlineStr">
        <is>
          <t>п.Бавтугай</t>
        </is>
      </c>
      <c r="O1235" t="inlineStr">
        <is>
          <t>ул.Окружная</t>
        </is>
      </c>
      <c r="P1235" t="inlineStr">
        <is>
          <t>32 А</t>
        </is>
      </c>
      <c r="R1235" t="inlineStr">
        <is>
          <t>Меркурий 230 AR-03R</t>
        </is>
      </c>
      <c r="S1235" t="n">
        <v>42248817</v>
      </c>
      <c r="T1235" t="n">
        <v>60</v>
      </c>
      <c r="U1235" t="n">
        <v>14035</v>
      </c>
      <c r="V1235" t="n">
        <v>14035</v>
      </c>
      <c r="W1235">
        <f>V1240-U1240</f>
        <v/>
      </c>
      <c r="X1235">
        <f>ROUND((W1240*T1240),0)</f>
        <v/>
      </c>
      <c r="AC1235">
        <f>X1240+Y1240+Z1240+AA1240+AB1240</f>
        <v/>
      </c>
      <c r="AD1235" t="inlineStr">
        <is>
          <t>НН(ПНГ)</t>
        </is>
      </c>
      <c r="AE1235" t="inlineStr"/>
      <c r="AF1235" s="33" t="n">
        <v>45072</v>
      </c>
      <c r="AI1235" t="inlineStr">
        <is>
          <t>дэж008366</t>
        </is>
      </c>
      <c r="AJ1235" t="inlineStr">
        <is>
          <t>008366</t>
        </is>
      </c>
      <c r="AL1235" t="inlineStr"/>
      <c r="AM1235" t="inlineStr"/>
    </row>
    <row r="1236">
      <c r="A1236" t="n">
        <v>1</v>
      </c>
      <c r="B1236" t="inlineStr">
        <is>
          <t>01</t>
        </is>
      </c>
      <c r="C1236" t="inlineStr">
        <is>
          <t>DS0701OR0001231</t>
        </is>
      </c>
      <c r="D1236" t="inlineStr">
        <is>
          <t>Энергоснабжение</t>
        </is>
      </c>
      <c r="E1236" t="inlineStr">
        <is>
          <t>Филиал ПАО "Россети СК"-"Дагэнерго"</t>
        </is>
      </c>
      <c r="F1236" t="n">
        <v>501391001624</v>
      </c>
      <c r="G1236" t="inlineStr">
        <is>
          <t>Приравненные к населению городскому</t>
        </is>
      </c>
      <c r="H1236" t="inlineStr">
        <is>
          <t>ТСЖ "МКД 66 А</t>
        </is>
      </c>
      <c r="K1236" t="inlineStr">
        <is>
          <t>ПС 110/35/6кВ "ЗФС"</t>
        </is>
      </c>
      <c r="N1236" t="inlineStr">
        <is>
          <t>г.Кизилюрт</t>
        </is>
      </c>
      <c r="O1236" t="inlineStr">
        <is>
          <t>ул.Г.Цадаса</t>
        </is>
      </c>
      <c r="P1236" t="inlineStr">
        <is>
          <t>66 А/71</t>
        </is>
      </c>
      <c r="R1236" t="inlineStr">
        <is>
          <t>ЦЭ 6803BM</t>
        </is>
      </c>
      <c r="S1236" t="inlineStr">
        <is>
          <t>009072031007731</t>
        </is>
      </c>
      <c r="T1236" t="n">
        <v>40</v>
      </c>
      <c r="U1236" t="n">
        <v>47019</v>
      </c>
      <c r="V1236" t="n">
        <v>47019</v>
      </c>
      <c r="W1236">
        <f>V1241-U1241</f>
        <v/>
      </c>
      <c r="X1236">
        <f>ROUND((W1241*T1241),0)</f>
        <v/>
      </c>
      <c r="AC1236">
        <f>X1241+Y1241+Z1241+AA1241+AB1241</f>
        <v/>
      </c>
      <c r="AD1236" t="inlineStr">
        <is>
          <t>НН(ПНГ)</t>
        </is>
      </c>
      <c r="AE1236" t="inlineStr"/>
      <c r="AI1236" t="inlineStr">
        <is>
          <t>ст100</t>
        </is>
      </c>
      <c r="AJ1236" t="inlineStr">
        <is>
          <t>0612833</t>
        </is>
      </c>
      <c r="AL1236" t="inlineStr"/>
      <c r="AM1236" t="inlineStr"/>
      <c r="AO1236" t="inlineStr">
        <is>
          <t>Доначислено</t>
        </is>
      </c>
    </row>
    <row r="1237">
      <c r="A1237" t="n">
        <v>1</v>
      </c>
      <c r="B1237" t="inlineStr">
        <is>
          <t>01</t>
        </is>
      </c>
      <c r="C1237" t="inlineStr">
        <is>
          <t>DS0701OR0001232</t>
        </is>
      </c>
      <c r="D1237" t="inlineStr">
        <is>
          <t>Энергоснабжение</t>
        </is>
      </c>
      <c r="E1237" t="inlineStr">
        <is>
          <t>Филиал ПАО "Россети СК"-"Дагэнерго"</t>
        </is>
      </c>
      <c r="F1237" t="n">
        <v>501391001625</v>
      </c>
      <c r="G1237" t="inlineStr">
        <is>
          <t>Приравненные к населению городскому</t>
        </is>
      </c>
      <c r="H1237" t="inlineStr">
        <is>
          <t>ТСЖ ул.Интернатская 2</t>
        </is>
      </c>
      <c r="K1237" t="inlineStr">
        <is>
          <t>ПС 110/6 кВ "КЧГЭС"</t>
        </is>
      </c>
      <c r="N1237" t="inlineStr">
        <is>
          <t>с.Бавтугай</t>
        </is>
      </c>
      <c r="O1237" t="inlineStr">
        <is>
          <t xml:space="preserve">ул.Интернатская 2/Степная </t>
        </is>
      </c>
      <c r="P1237" t="n">
        <v>2</v>
      </c>
      <c r="R1237" t="inlineStr">
        <is>
          <t>Меркурий 230 AR-03R</t>
        </is>
      </c>
      <c r="S1237" t="n">
        <v>42229541</v>
      </c>
      <c r="T1237" t="n">
        <v>40</v>
      </c>
      <c r="U1237" t="n">
        <v>7665</v>
      </c>
      <c r="V1237" t="n">
        <v>7665</v>
      </c>
      <c r="W1237">
        <f>V1242-U1242</f>
        <v/>
      </c>
      <c r="X1237">
        <f>ROUND((W1242*T1242),0)</f>
        <v/>
      </c>
      <c r="AC1237">
        <f>X1242+Y1242+Z1242+AA1242+AB1242</f>
        <v/>
      </c>
      <c r="AD1237" t="inlineStr">
        <is>
          <t>НН(ПНГ)</t>
        </is>
      </c>
      <c r="AE1237" t="inlineStr"/>
      <c r="AI1237" t="inlineStr">
        <is>
          <t>дэж008852</t>
        </is>
      </c>
      <c r="AK1237" t="inlineStr">
        <is>
          <t>хх</t>
        </is>
      </c>
      <c r="AL1237" t="inlineStr"/>
      <c r="AM1237" t="inlineStr"/>
      <c r="AO1237" t="inlineStr">
        <is>
          <t>Доначислено</t>
        </is>
      </c>
    </row>
    <row r="1238">
      <c r="A1238" t="n">
        <v>1</v>
      </c>
      <c r="B1238" t="inlineStr">
        <is>
          <t>01</t>
        </is>
      </c>
      <c r="C1238" t="inlineStr">
        <is>
          <t>DS0701OR0001233</t>
        </is>
      </c>
      <c r="D1238" t="inlineStr">
        <is>
          <t>Энергоснабжение</t>
        </is>
      </c>
      <c r="E1238" t="inlineStr">
        <is>
          <t>Филиал ПАО "Россети СК"-"Дагэнерго"</t>
        </is>
      </c>
      <c r="F1238" t="n">
        <v>501391001629</v>
      </c>
      <c r="G1238" t="inlineStr">
        <is>
          <t>Прочие потребители</t>
        </is>
      </c>
      <c r="H1238" t="inlineStr">
        <is>
          <t>ООО "Бавтугай"  насосная</t>
        </is>
      </c>
      <c r="K1238" t="inlineStr">
        <is>
          <t>ПС 110/6 кВ "КЧГЭС"</t>
        </is>
      </c>
      <c r="N1238" t="inlineStr">
        <is>
          <t>п.Бавтугай</t>
        </is>
      </c>
      <c r="O1238" t="inlineStr">
        <is>
          <t>ул.Окружная</t>
        </is>
      </c>
      <c r="P1238" t="inlineStr">
        <is>
          <t>32 А</t>
        </is>
      </c>
      <c r="R1238" t="inlineStr">
        <is>
          <t xml:space="preserve">СЕ 303 R33 746-JAZ </t>
        </is>
      </c>
      <c r="S1238" t="inlineStr">
        <is>
          <t>009114091378250</t>
        </is>
      </c>
      <c r="T1238" t="n">
        <v>1</v>
      </c>
      <c r="U1238" t="n">
        <v>224789</v>
      </c>
      <c r="V1238" t="n">
        <v>224789</v>
      </c>
      <c r="W1238">
        <f>V1243-U1243</f>
        <v/>
      </c>
      <c r="X1238">
        <f>ROUND((W1243*T1243),0)</f>
        <v/>
      </c>
      <c r="Y1238">
        <f>ROUND((X1243/100)*2.3,0)</f>
        <v/>
      </c>
      <c r="AC1238">
        <f>X1243+Y1243+Z1243+AA1243+AB1243</f>
        <v/>
      </c>
      <c r="AD1238" t="inlineStr">
        <is>
          <t>СН2</t>
        </is>
      </c>
      <c r="AE1238" t="inlineStr"/>
      <c r="AI1238" t="inlineStr">
        <is>
          <t>дэж012064</t>
        </is>
      </c>
      <c r="AJ1238" t="inlineStr">
        <is>
          <t>05486189</t>
        </is>
      </c>
      <c r="AL1238" t="inlineStr"/>
      <c r="AM1238" t="inlineStr"/>
    </row>
    <row r="1239">
      <c r="A1239" t="n">
        <v>1</v>
      </c>
      <c r="B1239" t="inlineStr">
        <is>
          <t>01</t>
        </is>
      </c>
      <c r="C1239" t="inlineStr">
        <is>
          <t>DS0701OR0001234</t>
        </is>
      </c>
      <c r="D1239" t="inlineStr">
        <is>
          <t>Энергоснабжение</t>
        </is>
      </c>
      <c r="E1239" t="inlineStr">
        <is>
          <t>Филиал ПАО "Россети СК"-"Дагэнерго"</t>
        </is>
      </c>
      <c r="F1239" t="n">
        <v>501391001629</v>
      </c>
      <c r="G1239" t="inlineStr">
        <is>
          <t>Прочие потребители</t>
        </is>
      </c>
      <c r="H1239" t="inlineStr">
        <is>
          <t>ООО "Бавтугай"  (насосная)№12</t>
        </is>
      </c>
      <c r="K1239" t="inlineStr">
        <is>
          <t>ПС 110/6 кВ "КЧГЭС"</t>
        </is>
      </c>
      <c r="N1239" t="inlineStr">
        <is>
          <t>п.Бавтугай</t>
        </is>
      </c>
      <c r="O1239" t="inlineStr">
        <is>
          <t>ул.Пушкина</t>
        </is>
      </c>
      <c r="P1239" t="n">
        <v>7</v>
      </c>
      <c r="R1239" t="inlineStr">
        <is>
          <t xml:space="preserve">СЕ 303 R33 746-JAZ </t>
        </is>
      </c>
      <c r="S1239" t="inlineStr">
        <is>
          <t>009114087000518</t>
        </is>
      </c>
      <c r="T1239" t="n">
        <v>1</v>
      </c>
      <c r="U1239" t="n">
        <v>175380</v>
      </c>
      <c r="V1239" t="n">
        <v>175380</v>
      </c>
      <c r="W1239">
        <f>V1244-U1244</f>
        <v/>
      </c>
      <c r="X1239">
        <f>ROUND((W1244*T1244),0)</f>
        <v/>
      </c>
      <c r="AC1239">
        <f>X1244+Y1244+Z1244+AA1244+AB1244</f>
        <v/>
      </c>
      <c r="AD1239" t="inlineStr">
        <is>
          <t>СН2</t>
        </is>
      </c>
      <c r="AE1239" t="inlineStr"/>
      <c r="AI1239" t="inlineStr">
        <is>
          <t>отк</t>
        </is>
      </c>
      <c r="AJ1239" t="inlineStr">
        <is>
          <t>003203</t>
        </is>
      </c>
      <c r="AL1239" t="inlineStr"/>
      <c r="AM1239" t="inlineStr"/>
    </row>
    <row r="1240">
      <c r="A1240" t="n">
        <v>1</v>
      </c>
      <c r="B1240" t="inlineStr">
        <is>
          <t>01</t>
        </is>
      </c>
      <c r="C1240" t="inlineStr">
        <is>
          <t>DS0701OR0001235</t>
        </is>
      </c>
      <c r="D1240" t="inlineStr">
        <is>
          <t>Энергоснабжение</t>
        </is>
      </c>
      <c r="E1240" t="inlineStr">
        <is>
          <t>Филиал ПАО "Россети СК"-"Дагэнерго"</t>
        </is>
      </c>
      <c r="F1240" t="n">
        <v>501391001629</v>
      </c>
      <c r="G1240" t="inlineStr">
        <is>
          <t>Прочие потребители</t>
        </is>
      </c>
      <c r="H1240" t="inlineStr">
        <is>
          <t xml:space="preserve">ООО "Бавтугай (насос.)на канаве№1 </t>
        </is>
      </c>
      <c r="K1240" t="inlineStr">
        <is>
          <t>ПС 110/6 кВ "КЧГЭС"</t>
        </is>
      </c>
      <c r="N1240" t="inlineStr">
        <is>
          <t>п.Бавтугай</t>
        </is>
      </c>
      <c r="O1240" t="inlineStr">
        <is>
          <t>ул.Окружная</t>
        </is>
      </c>
      <c r="R1240" t="inlineStr">
        <is>
          <t>CE 303 R33 543-JAZ</t>
        </is>
      </c>
      <c r="S1240" t="inlineStr">
        <is>
          <t>094275322</t>
        </is>
      </c>
      <c r="T1240" t="n">
        <v>20</v>
      </c>
      <c r="U1240" t="n">
        <v>59408</v>
      </c>
      <c r="V1240" t="n">
        <v>59408</v>
      </c>
      <c r="W1240">
        <f>V1245-U1245</f>
        <v/>
      </c>
      <c r="X1240">
        <f>ROUND((W1245*T1245),0)</f>
        <v/>
      </c>
      <c r="AC1240">
        <f>X1245+Y1245+Z1245+AA1245+AB1245</f>
        <v/>
      </c>
      <c r="AD1240" t="inlineStr">
        <is>
          <t>СН2</t>
        </is>
      </c>
      <c r="AE1240" t="inlineStr"/>
      <c r="AF1240" s="33" t="n">
        <v>45072</v>
      </c>
      <c r="AI1240" t="inlineStr">
        <is>
          <t>дэж018949</t>
        </is>
      </c>
      <c r="AL1240" t="inlineStr"/>
      <c r="AM1240" t="inlineStr"/>
    </row>
    <row r="1241">
      <c r="A1241" t="n">
        <v>1</v>
      </c>
      <c r="B1241" t="inlineStr">
        <is>
          <t>01</t>
        </is>
      </c>
      <c r="C1241" t="inlineStr">
        <is>
          <t>DS0701OR0001236</t>
        </is>
      </c>
      <c r="D1241" t="inlineStr">
        <is>
          <t>Энергоснабжение</t>
        </is>
      </c>
      <c r="E1241" t="inlineStr">
        <is>
          <t>Филиал ПАО "Россети СК"-"Дагэнерго"</t>
        </is>
      </c>
      <c r="F1241" t="n">
        <v>501391001629</v>
      </c>
      <c r="G1241" t="inlineStr">
        <is>
          <t>Прочие потребители</t>
        </is>
      </c>
      <c r="H1241" t="inlineStr">
        <is>
          <t xml:space="preserve">ООО "Бавтугай"  насосная №3 </t>
        </is>
      </c>
      <c r="K1241" t="inlineStr">
        <is>
          <t>ПС 110/6 кВ "КЧГЭС"</t>
        </is>
      </c>
      <c r="N1241" t="inlineStr">
        <is>
          <t>Бавтугай</t>
        </is>
      </c>
      <c r="O1241" t="inlineStr">
        <is>
          <t>ул Нагорная</t>
        </is>
      </c>
      <c r="R1241" t="inlineStr">
        <is>
          <t xml:space="preserve">СЕ 303 R33 746-JAZ </t>
        </is>
      </c>
      <c r="S1241" t="inlineStr">
        <is>
          <t>009114087000378</t>
        </is>
      </c>
      <c r="T1241" t="n">
        <v>1</v>
      </c>
      <c r="U1241" t="n">
        <v>431292</v>
      </c>
      <c r="V1241" t="n">
        <v>431292</v>
      </c>
      <c r="W1241">
        <f>V1246-U1246</f>
        <v/>
      </c>
      <c r="X1241">
        <f>ROUND((W1246*T1246),0)</f>
        <v/>
      </c>
      <c r="AC1241">
        <f>X1246+Y1246+Z1246+AA1246+AB1246</f>
        <v/>
      </c>
      <c r="AD1241" t="inlineStr">
        <is>
          <t>НН</t>
        </is>
      </c>
      <c r="AE1241" t="inlineStr"/>
      <c r="AF1241" s="33" t="n">
        <v>45072</v>
      </c>
      <c r="AI1241" t="inlineStr">
        <is>
          <t>дэж003491</t>
        </is>
      </c>
      <c r="AJ1241" t="n">
        <v>7214</v>
      </c>
      <c r="AL1241" t="inlineStr"/>
      <c r="AM1241" t="inlineStr"/>
    </row>
    <row r="1242">
      <c r="A1242" t="n">
        <v>1</v>
      </c>
      <c r="B1242" t="inlineStr">
        <is>
          <t>01</t>
        </is>
      </c>
      <c r="C1242" t="inlineStr">
        <is>
          <t>DS0701OR0001237</t>
        </is>
      </c>
      <c r="D1242" t="inlineStr">
        <is>
          <t>Энергоснабжение</t>
        </is>
      </c>
      <c r="E1242" t="inlineStr">
        <is>
          <t>Филиал ПАО "Россети СК"-"Дагэнерго"</t>
        </is>
      </c>
      <c r="F1242" t="n">
        <v>501391001629</v>
      </c>
      <c r="G1242" t="inlineStr">
        <is>
          <t>Прочие потребители</t>
        </is>
      </c>
      <c r="H1242" t="inlineStr">
        <is>
          <t xml:space="preserve">ООО "Бавтугай" ОСК (очистные) </t>
        </is>
      </c>
      <c r="K1242" t="inlineStr">
        <is>
          <t>ПС 110/6 кВ "КЧГЭС"</t>
        </is>
      </c>
      <c r="N1242" t="inlineStr">
        <is>
          <t>с.Бавтугай</t>
        </is>
      </c>
      <c r="O1242" t="inlineStr">
        <is>
          <t>ул.Интернатская</t>
        </is>
      </c>
      <c r="R1242" t="inlineStr">
        <is>
          <t>CE 303 R33 543-JAZ</t>
        </is>
      </c>
      <c r="S1242" t="inlineStr">
        <is>
          <t>094275671</t>
        </is>
      </c>
      <c r="T1242" t="n">
        <v>20</v>
      </c>
      <c r="U1242" t="n">
        <v>4438</v>
      </c>
      <c r="V1242" t="n">
        <v>4438</v>
      </c>
      <c r="W1242">
        <f>V1247-U1247</f>
        <v/>
      </c>
      <c r="X1242">
        <f>ROUND((W1247*T1247),0)</f>
        <v/>
      </c>
      <c r="AC1242">
        <f>X1247+Y1247+Z1247+AA1247+AB1247</f>
        <v/>
      </c>
      <c r="AD1242" t="inlineStr">
        <is>
          <t>СН2</t>
        </is>
      </c>
      <c r="AE1242" t="inlineStr"/>
      <c r="AI1242" t="inlineStr">
        <is>
          <t>дэж003460</t>
        </is>
      </c>
      <c r="AL1242" t="inlineStr"/>
      <c r="AM1242" t="inlineStr"/>
    </row>
    <row r="1243">
      <c r="A1243" t="n">
        <v>1</v>
      </c>
      <c r="B1243" t="inlineStr">
        <is>
          <t>01</t>
        </is>
      </c>
      <c r="C1243" t="inlineStr">
        <is>
          <t>DS0701OR0001238</t>
        </is>
      </c>
      <c r="D1243" t="inlineStr">
        <is>
          <t>Энергоснабжение</t>
        </is>
      </c>
      <c r="E1243" t="inlineStr">
        <is>
          <t>Филиал ПАО "Россети СК"-"Дагэнерго"</t>
        </is>
      </c>
      <c r="F1243" t="n">
        <v>501391001629</v>
      </c>
      <c r="G1243" t="inlineStr">
        <is>
          <t>Прочие потребители</t>
        </is>
      </c>
      <c r="H1243" t="inlineStr">
        <is>
          <t>ООО "Бавтугай" КНС ( Школа интернат)</t>
        </is>
      </c>
      <c r="K1243" t="inlineStr">
        <is>
          <t>ПС 110/6 кВ "КЧГЭС"</t>
        </is>
      </c>
      <c r="N1243" t="inlineStr">
        <is>
          <t>с.Бавтугай</t>
        </is>
      </c>
      <c r="O1243" t="inlineStr">
        <is>
          <t>ул.Интернатская</t>
        </is>
      </c>
      <c r="R1243" t="inlineStr">
        <is>
          <t>CE 303 R33 543-JAZ</t>
        </is>
      </c>
      <c r="S1243" t="inlineStr">
        <is>
          <t>094275681</t>
        </is>
      </c>
      <c r="T1243" t="n">
        <v>20</v>
      </c>
      <c r="U1243" t="n">
        <v>39385</v>
      </c>
      <c r="V1243" t="n">
        <v>39385</v>
      </c>
      <c r="W1243">
        <f>V1248-U1248</f>
        <v/>
      </c>
      <c r="X1243">
        <f>ROUND((W1248*T1248),0)</f>
        <v/>
      </c>
      <c r="AC1243">
        <f>X1248+Y1248+Z1248+AA1248+AB1248</f>
        <v/>
      </c>
      <c r="AD1243" t="inlineStr">
        <is>
          <t>СН2</t>
        </is>
      </c>
      <c r="AE1243" t="inlineStr"/>
      <c r="AF1243" s="33" t="n">
        <v>45072</v>
      </c>
      <c r="AI1243" t="inlineStr">
        <is>
          <t>0003444</t>
        </is>
      </c>
      <c r="AL1243" t="inlineStr"/>
      <c r="AM1243" t="inlineStr"/>
    </row>
    <row r="1244">
      <c r="A1244" t="n">
        <v>1</v>
      </c>
      <c r="B1244" t="inlineStr">
        <is>
          <t>01</t>
        </is>
      </c>
      <c r="C1244" t="inlineStr">
        <is>
          <t>DS0701OR0001239</t>
        </is>
      </c>
      <c r="D1244" t="inlineStr">
        <is>
          <t>Энергоснабжение</t>
        </is>
      </c>
      <c r="E1244" t="inlineStr">
        <is>
          <t>Филиал ПАО "Россети СК"-"Дагэнерго"</t>
        </is>
      </c>
      <c r="F1244" t="n">
        <v>501391001639</v>
      </c>
      <c r="G1244" t="inlineStr">
        <is>
          <t>Приравненные к населению городскому</t>
        </is>
      </c>
      <c r="H1244" t="inlineStr">
        <is>
          <t>ТСЖ "Дружба"</t>
        </is>
      </c>
      <c r="K1244" t="inlineStr">
        <is>
          <t>ПС 110/35/6кВ "ЗФС"</t>
        </is>
      </c>
      <c r="N1244" t="inlineStr">
        <is>
          <t>г.Кизилюрт</t>
        </is>
      </c>
      <c r="O1244" t="inlineStr">
        <is>
          <t xml:space="preserve">ул.Гагарина </t>
        </is>
      </c>
      <c r="P1244" t="inlineStr">
        <is>
          <t>68/71</t>
        </is>
      </c>
      <c r="R1244" t="inlineStr">
        <is>
          <t>ЦЭ 6803BM</t>
        </is>
      </c>
      <c r="S1244" t="inlineStr">
        <is>
          <t>009359026011323</t>
        </is>
      </c>
      <c r="T1244" t="n">
        <v>60</v>
      </c>
      <c r="U1244" t="n">
        <v>63935</v>
      </c>
      <c r="V1244" t="n">
        <v>63935</v>
      </c>
      <c r="W1244">
        <f>V1249-U1249</f>
        <v/>
      </c>
      <c r="X1244">
        <f>ROUND((W1249*T1249),0)</f>
        <v/>
      </c>
      <c r="AC1244">
        <f>X1249+Y1249+Z1249+AA1249+AB1249</f>
        <v/>
      </c>
      <c r="AD1244" t="inlineStr">
        <is>
          <t>НН(ПНГ)</t>
        </is>
      </c>
      <c r="AE1244" t="inlineStr"/>
      <c r="AL1244" t="inlineStr"/>
      <c r="AM1244" t="inlineStr"/>
      <c r="AO1244" t="inlineStr">
        <is>
          <t>Доначислено</t>
        </is>
      </c>
    </row>
    <row r="1245">
      <c r="A1245" t="n">
        <v>1</v>
      </c>
      <c r="B1245" t="inlineStr">
        <is>
          <t>01</t>
        </is>
      </c>
      <c r="C1245" t="inlineStr">
        <is>
          <t>DS0701OR0001240</t>
        </is>
      </c>
      <c r="D1245" t="inlineStr">
        <is>
          <t>Энергоснабжение</t>
        </is>
      </c>
      <c r="E1245" t="inlineStr">
        <is>
          <t>Филиал ПАО "Россети СК"-"Дагэнерго"</t>
        </is>
      </c>
      <c r="F1245" t="n">
        <v>501391001640</v>
      </c>
      <c r="G1245" t="inlineStr">
        <is>
          <t>Прочие потребители</t>
        </is>
      </c>
      <c r="H1245" t="inlineStr">
        <is>
          <t xml:space="preserve">ООО "ЖКХ-ТЕПЛОСЕРВИС"кот-ня (630ква) </t>
        </is>
      </c>
      <c r="K1245" t="inlineStr">
        <is>
          <t>ПС 110/35/6кВ "ЗФС"</t>
        </is>
      </c>
      <c r="N1245" t="inlineStr">
        <is>
          <t>г.Кизилюрт</t>
        </is>
      </c>
      <c r="O1245" t="inlineStr">
        <is>
          <t>ул.Малагусейнова</t>
        </is>
      </c>
      <c r="P1245" t="n">
        <v>7</v>
      </c>
      <c r="R1245" t="inlineStr">
        <is>
          <t>СЕ 303 S31 543 JGVZ GS01</t>
        </is>
      </c>
      <c r="S1245" t="inlineStr">
        <is>
          <t>011880153070395</t>
        </is>
      </c>
      <c r="T1245" t="n">
        <v>300</v>
      </c>
      <c r="U1245" t="n">
        <v>4261</v>
      </c>
      <c r="V1245" t="n">
        <v>4261</v>
      </c>
      <c r="W1245">
        <f>V1250-U1250</f>
        <v/>
      </c>
      <c r="X1245">
        <f>ROUND((W1250*T1250),0)</f>
        <v/>
      </c>
      <c r="Y1245">
        <f>IF(Z1250=0,ROUND((X1250/100)*2.3,0),0)</f>
        <v/>
      </c>
      <c r="Z1245" t="n">
        <v>1908</v>
      </c>
      <c r="AC1245">
        <f>X1250+Y1250+Z1250+AA1250+AB1250</f>
        <v/>
      </c>
      <c r="AD1245" t="inlineStr">
        <is>
          <t>СН2</t>
        </is>
      </c>
      <c r="AE1245" t="inlineStr"/>
      <c r="AI1245" t="inlineStr">
        <is>
          <t>кл.к004017</t>
        </is>
      </c>
      <c r="AJ1245" t="inlineStr">
        <is>
          <t>дстп004216</t>
        </is>
      </c>
      <c r="AL1245" t="inlineStr"/>
      <c r="AM1245" t="inlineStr"/>
    </row>
    <row r="1246">
      <c r="A1246" t="n">
        <v>1</v>
      </c>
      <c r="B1246" t="inlineStr">
        <is>
          <t>01</t>
        </is>
      </c>
      <c r="C1246" t="inlineStr">
        <is>
          <t>DS0701OR0001241</t>
        </is>
      </c>
      <c r="D1246" t="inlineStr">
        <is>
          <t>Энергоснабжение</t>
        </is>
      </c>
      <c r="E1246" t="inlineStr">
        <is>
          <t>Филиал ПАО "Россети СК"-"Дагэнерго"</t>
        </is>
      </c>
      <c r="F1246" t="n">
        <v>501391001640</v>
      </c>
      <c r="G1246" t="inlineStr">
        <is>
          <t>Прочие потребители</t>
        </is>
      </c>
      <c r="H1246" t="inlineStr">
        <is>
          <t xml:space="preserve">ООО "ЖКХ-ТЕПЛОСЕРВИС" </t>
        </is>
      </c>
      <c r="K1246" t="inlineStr">
        <is>
          <t>ПС 110/6 кВ "КЧГЭС"</t>
        </is>
      </c>
      <c r="N1246" t="inlineStr">
        <is>
          <t>п.Бавтугай</t>
        </is>
      </c>
      <c r="O1246" t="inlineStr">
        <is>
          <t xml:space="preserve">ул.Окружная </t>
        </is>
      </c>
      <c r="P1246" t="inlineStr">
        <is>
          <t>32 А</t>
        </is>
      </c>
      <c r="R1246" t="inlineStr">
        <is>
          <t xml:space="preserve">Меркурий 230 АR-02R </t>
        </is>
      </c>
      <c r="S1246" t="n">
        <v>45314904</v>
      </c>
      <c r="T1246" t="n">
        <v>1</v>
      </c>
      <c r="U1246" t="n">
        <v>35517</v>
      </c>
      <c r="V1246" t="n">
        <v>35517</v>
      </c>
      <c r="W1246">
        <f>V1251-U1251</f>
        <v/>
      </c>
      <c r="X1246">
        <f>ROUND((W1251*T1251),0)</f>
        <v/>
      </c>
      <c r="Y1246">
        <f>ROUND((X1251/100)*2.3,0)</f>
        <v/>
      </c>
      <c r="AC1246">
        <f>X1251+Y1251+Z1251+AA1251+AB1251</f>
        <v/>
      </c>
      <c r="AD1246" t="inlineStr">
        <is>
          <t>СН2</t>
        </is>
      </c>
      <c r="AE1246" t="inlineStr"/>
      <c r="AF1246" s="33" t="n">
        <v>45072</v>
      </c>
      <c r="AI1246" t="inlineStr">
        <is>
          <t>кл.к004528</t>
        </is>
      </c>
      <c r="AL1246" t="inlineStr"/>
      <c r="AM1246" t="inlineStr"/>
    </row>
    <row r="1247">
      <c r="A1247" t="n">
        <v>1</v>
      </c>
      <c r="B1247" t="inlineStr">
        <is>
          <t>01</t>
        </is>
      </c>
      <c r="C1247" t="inlineStr">
        <is>
          <t>DS0701OR0001242</t>
        </is>
      </c>
      <c r="D1247" t="inlineStr">
        <is>
          <t>Энергоснабжение</t>
        </is>
      </c>
      <c r="E1247" t="inlineStr">
        <is>
          <t>Филиал ПАО "Россети СК"-"Дагэнерго"</t>
        </is>
      </c>
      <c r="F1247" t="n">
        <v>501392000217</v>
      </c>
      <c r="G1247" t="inlineStr">
        <is>
          <t>Прочие потребители</t>
        </is>
      </c>
      <c r="H1247" t="inlineStr">
        <is>
          <t>ГБУ РД "Кизилюрт-ая стомат.поликл.</t>
        </is>
      </c>
      <c r="K1247" t="inlineStr">
        <is>
          <t>ПС 110/35/6кВ "ЗФС"</t>
        </is>
      </c>
      <c r="N1247" t="inlineStr">
        <is>
          <t>г.Кизилюрт</t>
        </is>
      </c>
      <c r="O1247" t="inlineStr">
        <is>
          <t xml:space="preserve">ул.Гагарина </t>
        </is>
      </c>
      <c r="R1247" t="inlineStr">
        <is>
          <t>Меркурий 230 АR-02 С</t>
        </is>
      </c>
      <c r="S1247" t="n">
        <v>13156883</v>
      </c>
      <c r="T1247" t="n">
        <v>1</v>
      </c>
      <c r="U1247" t="n">
        <v>325491</v>
      </c>
      <c r="V1247" t="n">
        <v>325491</v>
      </c>
      <c r="W1247">
        <f>V1252-U1252</f>
        <v/>
      </c>
      <c r="X1247">
        <f>ROUND((W1252*T1252),0)</f>
        <v/>
      </c>
      <c r="Y1247">
        <f>ROUND((X1252/100)*2.3,0)</f>
        <v/>
      </c>
      <c r="AC1247">
        <f>X1252+Y1252+Z1252+AA1252+AB1252</f>
        <v/>
      </c>
      <c r="AD1247" t="inlineStr">
        <is>
          <t>НН</t>
        </is>
      </c>
      <c r="AE1247" t="inlineStr"/>
      <c r="AF1247" s="33" t="n">
        <v>45075</v>
      </c>
      <c r="AI1247" t="inlineStr">
        <is>
          <t>хх</t>
        </is>
      </c>
      <c r="AL1247" t="inlineStr"/>
      <c r="AM1247" t="inlineStr"/>
    </row>
    <row r="1248">
      <c r="A1248" t="n">
        <v>1</v>
      </c>
      <c r="B1248" t="inlineStr">
        <is>
          <t>01</t>
        </is>
      </c>
      <c r="C1248" t="inlineStr">
        <is>
          <t>DS0701OR0001243</t>
        </is>
      </c>
      <c r="D1248" t="inlineStr">
        <is>
          <t>Энергоснабжение</t>
        </is>
      </c>
      <c r="E1248" t="inlineStr">
        <is>
          <t>Филиал ПАО "Россети СК"-"Дагэнерго"</t>
        </is>
      </c>
      <c r="F1248" t="n">
        <v>501393001265</v>
      </c>
      <c r="G1248" t="inlineStr">
        <is>
          <t>Прочие потребители</t>
        </is>
      </c>
      <c r="H1248" t="inlineStr">
        <is>
          <t>Магазин Баракат"</t>
        </is>
      </c>
      <c r="K1248" t="inlineStr">
        <is>
          <t>ПС 110/6 кВ "КЧГЭС"</t>
        </is>
      </c>
      <c r="N1248" t="inlineStr">
        <is>
          <t>с.Бавтугай</t>
        </is>
      </c>
      <c r="O1248" t="inlineStr">
        <is>
          <t xml:space="preserve">ул.Чохского </t>
        </is>
      </c>
      <c r="P1248" t="n">
        <v>2</v>
      </c>
      <c r="R1248" t="inlineStr">
        <is>
          <t>Меркурий 201.2</t>
        </is>
      </c>
      <c r="S1248" t="n">
        <v>16094481</v>
      </c>
      <c r="T1248" t="n">
        <v>1</v>
      </c>
      <c r="U1248" t="n">
        <v>4538</v>
      </c>
      <c r="V1248" t="n">
        <v>4538</v>
      </c>
      <c r="W1248">
        <f>V1253-U1253</f>
        <v/>
      </c>
      <c r="X1248">
        <f>ROUND((W1253*T1253),0)</f>
        <v/>
      </c>
      <c r="Y1248">
        <f>ROUND((X1253/100)*2.3,0)</f>
        <v/>
      </c>
      <c r="AC1248">
        <f>X1253+Y1253+Z1253+AA1253+AB1253</f>
        <v/>
      </c>
      <c r="AD1248" t="inlineStr">
        <is>
          <t>НН</t>
        </is>
      </c>
      <c r="AE1248" t="inlineStr"/>
      <c r="AF1248" s="33" t="n">
        <v>45072</v>
      </c>
      <c r="AI1248" t="inlineStr">
        <is>
          <t>003159</t>
        </is>
      </c>
      <c r="AK1248" t="n">
        <v>55448549</v>
      </c>
      <c r="AL1248" t="inlineStr"/>
      <c r="AM1248" t="inlineStr"/>
    </row>
    <row r="1249">
      <c r="A1249" t="n">
        <v>1</v>
      </c>
      <c r="B1249" t="inlineStr">
        <is>
          <t>01</t>
        </is>
      </c>
      <c r="C1249" t="inlineStr">
        <is>
          <t>DS0701OR0001244</t>
        </is>
      </c>
      <c r="D1249" t="inlineStr">
        <is>
          <t>Энергоснабжение</t>
        </is>
      </c>
      <c r="E1249" t="inlineStr">
        <is>
          <t>Филиал ПАО "Россети СК"-"Дагэнерго"</t>
        </is>
      </c>
      <c r="F1249" t="n">
        <v>501393001357</v>
      </c>
      <c r="G1249" t="inlineStr">
        <is>
          <t>Приравненные к населению городскому</t>
        </is>
      </c>
      <c r="H1249" t="inlineStr">
        <is>
          <t>МРИО Новая Мечеть</t>
        </is>
      </c>
      <c r="K1249" t="inlineStr">
        <is>
          <t>ПС 110/35/6кВ "ЗФС"</t>
        </is>
      </c>
      <c r="N1249" t="inlineStr">
        <is>
          <t>г.Кизилюрт</t>
        </is>
      </c>
      <c r="O1249" t="inlineStr">
        <is>
          <t>ул.Малагусейнова</t>
        </is>
      </c>
      <c r="R1249" t="inlineStr">
        <is>
          <t>Меркурий 230 АR-03R</t>
        </is>
      </c>
      <c r="S1249" t="n">
        <v>25498763</v>
      </c>
      <c r="T1249" t="n">
        <v>60</v>
      </c>
      <c r="U1249" t="n">
        <v>4228</v>
      </c>
      <c r="V1249" t="n">
        <v>4228</v>
      </c>
      <c r="W1249">
        <f>V1254-U1254</f>
        <v/>
      </c>
      <c r="X1249">
        <f>ROUND((W1254*T1254),0)</f>
        <v/>
      </c>
      <c r="Y1249">
        <f>ROUND((X1254/100)*2.3,0)</f>
        <v/>
      </c>
      <c r="AC1249">
        <f>X1254+Y1254+Z1254+AA1254+AB1254</f>
        <v/>
      </c>
      <c r="AD1249" t="inlineStr">
        <is>
          <t>СН2(ПНГ)</t>
        </is>
      </c>
      <c r="AE1249" t="inlineStr"/>
      <c r="AL1249" t="inlineStr"/>
      <c r="AM1249" t="inlineStr"/>
    </row>
    <row r="1250">
      <c r="A1250" t="n">
        <v>1</v>
      </c>
      <c r="B1250" t="inlineStr">
        <is>
          <t>01</t>
        </is>
      </c>
      <c r="C1250" t="inlineStr">
        <is>
          <t>DS0701OR0001245</t>
        </is>
      </c>
      <c r="D1250" t="inlineStr">
        <is>
          <t>Энергоснабжение</t>
        </is>
      </c>
      <c r="E1250" t="inlineStr">
        <is>
          <t>Филиал ПАО "Россети СК"-"Дагэнерго"</t>
        </is>
      </c>
      <c r="F1250" t="n">
        <v>501393001483</v>
      </c>
      <c r="G1250" t="inlineStr">
        <is>
          <t>Прочие потребители</t>
        </is>
      </c>
      <c r="H1250" t="inlineStr">
        <is>
          <t xml:space="preserve">Магазин  Мурад" </t>
        </is>
      </c>
      <c r="K1250" t="inlineStr">
        <is>
          <t>ПС 110/6 кВ "КЧГЭС"</t>
        </is>
      </c>
      <c r="N1250" t="inlineStr">
        <is>
          <t>с.Бавтугай</t>
        </is>
      </c>
      <c r="O1250" t="inlineStr">
        <is>
          <t xml:space="preserve">ул.К.Маркса </t>
        </is>
      </c>
      <c r="P1250" t="inlineStr">
        <is>
          <t>4 А</t>
        </is>
      </c>
      <c r="R1250" t="inlineStr">
        <is>
          <t>CЕ 101 S6 145</t>
        </is>
      </c>
      <c r="S1250" t="inlineStr">
        <is>
          <t>009470135146768</t>
        </is>
      </c>
      <c r="T1250" t="n">
        <v>1</v>
      </c>
      <c r="U1250" t="n">
        <v>3383</v>
      </c>
      <c r="V1250" t="n">
        <v>3383</v>
      </c>
      <c r="W1250">
        <f>V1255-U1255</f>
        <v/>
      </c>
      <c r="X1250">
        <f>ROUND((W1255*T1255),0)</f>
        <v/>
      </c>
      <c r="Y1250">
        <f>ROUND((X1255/100)*2.3,0)</f>
        <v/>
      </c>
      <c r="AC1250">
        <f>X1255+Y1255+Z1255+AA1255+AB1255</f>
        <v/>
      </c>
      <c r="AD1250" t="inlineStr">
        <is>
          <t>НН</t>
        </is>
      </c>
      <c r="AE1250" t="inlineStr"/>
      <c r="AF1250" s="33" t="n">
        <v>45072</v>
      </c>
      <c r="AI1250" t="inlineStr">
        <is>
          <t>дэж012065</t>
        </is>
      </c>
      <c r="AL1250" t="inlineStr"/>
      <c r="AM1250" t="inlineStr"/>
    </row>
    <row r="1251">
      <c r="A1251" t="n">
        <v>1</v>
      </c>
      <c r="B1251" t="inlineStr">
        <is>
          <t>01</t>
        </is>
      </c>
      <c r="C1251" t="inlineStr">
        <is>
          <t>DS0701OR0001246</t>
        </is>
      </c>
      <c r="D1251" t="inlineStr">
        <is>
          <t>Энергоснабжение</t>
        </is>
      </c>
      <c r="E1251" t="inlineStr">
        <is>
          <t>Филиал ПАО "Россети СК"-"Дагэнерго"</t>
        </is>
      </c>
      <c r="F1251" t="n">
        <v>501393001554</v>
      </c>
      <c r="G1251" t="inlineStr">
        <is>
          <t>Прочие потребители</t>
        </is>
      </c>
      <c r="H1251" t="inlineStr">
        <is>
          <t xml:space="preserve">Магазин "ШИБ" </t>
        </is>
      </c>
      <c r="K1251" t="inlineStr">
        <is>
          <t>ПС 110/35/6кВ "ЗФС"</t>
        </is>
      </c>
      <c r="N1251" t="inlineStr">
        <is>
          <t>г.Кизилюрт</t>
        </is>
      </c>
      <c r="O1251" t="inlineStr">
        <is>
          <t xml:space="preserve">ул.Гагарина </t>
        </is>
      </c>
      <c r="P1251" t="inlineStr">
        <is>
          <t>36 В</t>
        </is>
      </c>
      <c r="R1251" t="inlineStr">
        <is>
          <t>Меркурий 201.2</t>
        </is>
      </c>
      <c r="S1251" t="n">
        <v>20573998</v>
      </c>
      <c r="T1251" t="n">
        <v>1</v>
      </c>
      <c r="U1251" t="n">
        <v>6515</v>
      </c>
      <c r="V1251" t="n">
        <v>6515</v>
      </c>
      <c r="W1251">
        <f>V1256-U1256</f>
        <v/>
      </c>
      <c r="X1251">
        <f>ROUND((W1256*T1256),0)</f>
        <v/>
      </c>
      <c r="Y1251">
        <f>ROUND((X1256/100)*2.3,0)</f>
        <v/>
      </c>
      <c r="AC1251">
        <f>X1256+Y1256+Z1256+AA1256+AB1256</f>
        <v/>
      </c>
      <c r="AD1251" t="inlineStr">
        <is>
          <t>НН</t>
        </is>
      </c>
      <c r="AE1251" t="inlineStr"/>
      <c r="AI1251" t="inlineStr">
        <is>
          <t>дэж018161</t>
        </is>
      </c>
      <c r="AJ1251" t="n">
        <v>0</v>
      </c>
      <c r="AL1251" t="inlineStr"/>
      <c r="AM1251" t="inlineStr"/>
    </row>
    <row r="1252">
      <c r="A1252" t="n">
        <v>1</v>
      </c>
      <c r="B1252" t="inlineStr">
        <is>
          <t>01</t>
        </is>
      </c>
      <c r="C1252" t="inlineStr">
        <is>
          <t>DS0701OR0001247</t>
        </is>
      </c>
      <c r="D1252" t="inlineStr">
        <is>
          <t>Энергоснабжение</t>
        </is>
      </c>
      <c r="E1252" t="inlineStr">
        <is>
          <t>Филиал ПАО "Россети СК"-"Дагэнерго"</t>
        </is>
      </c>
      <c r="F1252" t="n">
        <v>501393001561</v>
      </c>
      <c r="G1252" t="inlineStr">
        <is>
          <t>Прочие потребители</t>
        </is>
      </c>
      <c r="H1252" t="inlineStr">
        <is>
          <t>Свадебный салон "Азиза"</t>
        </is>
      </c>
      <c r="K1252" t="inlineStr">
        <is>
          <t>ПС 110/35/6кВ "ЗФС"</t>
        </is>
      </c>
      <c r="N1252" t="inlineStr">
        <is>
          <t>г.Кизилюрт</t>
        </is>
      </c>
      <c r="O1252" t="inlineStr">
        <is>
          <t xml:space="preserve">ул.Вишневского </t>
        </is>
      </c>
      <c r="P1252" t="inlineStr">
        <is>
          <t>7/6 А</t>
        </is>
      </c>
      <c r="R1252" t="inlineStr">
        <is>
          <t>Меркурий 201.2</t>
        </is>
      </c>
      <c r="S1252" t="n">
        <v>19382960</v>
      </c>
      <c r="T1252" t="n">
        <v>1</v>
      </c>
      <c r="U1252" t="n">
        <v>32111</v>
      </c>
      <c r="V1252" t="n">
        <v>32111</v>
      </c>
      <c r="W1252">
        <f>V1257-U1257</f>
        <v/>
      </c>
      <c r="X1252">
        <f>ROUND((W1257*T1257),0)</f>
        <v/>
      </c>
      <c r="Y1252">
        <f>ROUND((X1257/100)*2.3,0)</f>
        <v/>
      </c>
      <c r="AC1252">
        <f>X1257+Y1257+Z1257+AA1257+AB1257</f>
        <v/>
      </c>
      <c r="AD1252" t="inlineStr">
        <is>
          <t>НН</t>
        </is>
      </c>
      <c r="AE1252" t="inlineStr"/>
      <c r="AF1252" s="33" t="n">
        <v>45070</v>
      </c>
      <c r="AL1252" t="inlineStr"/>
      <c r="AM1252" t="inlineStr"/>
    </row>
    <row r="1253">
      <c r="A1253" t="n">
        <v>1</v>
      </c>
      <c r="B1253" t="inlineStr">
        <is>
          <t>01</t>
        </is>
      </c>
      <c r="C1253" t="inlineStr">
        <is>
          <t>DS0701OR0001248</t>
        </is>
      </c>
      <c r="D1253" t="inlineStr">
        <is>
          <t>Энергоснабжение</t>
        </is>
      </c>
      <c r="E1253" t="inlineStr">
        <is>
          <t>Филиал ПАО "Россети СК"-"Дагэнерго"</t>
        </is>
      </c>
      <c r="F1253" t="n">
        <v>501393001562</v>
      </c>
      <c r="G1253" t="inlineStr">
        <is>
          <t>Прочие потребители</t>
        </is>
      </c>
      <c r="H1253" t="inlineStr">
        <is>
          <t>Ч.Л. Далгатов М.О Выпечка</t>
        </is>
      </c>
      <c r="K1253" t="inlineStr">
        <is>
          <t>ПС 110/35/6кВ "ЗФС"</t>
        </is>
      </c>
      <c r="N1253" t="inlineStr">
        <is>
          <t>г.Кизилюрт</t>
        </is>
      </c>
      <c r="O1253" t="inlineStr">
        <is>
          <t xml:space="preserve">ул.Гагарина </t>
        </is>
      </c>
      <c r="P1253" t="n">
        <v>41</v>
      </c>
      <c r="R1253" t="inlineStr">
        <is>
          <t>ЦЭ6803 В ЭР32</t>
        </is>
      </c>
      <c r="S1253" t="inlineStr">
        <is>
          <t>011552174229390</t>
        </is>
      </c>
      <c r="T1253" t="n">
        <v>1</v>
      </c>
      <c r="U1253" t="n">
        <v>8115</v>
      </c>
      <c r="V1253" t="n">
        <v>8115</v>
      </c>
      <c r="W1253">
        <f>V1258-U1258</f>
        <v/>
      </c>
      <c r="X1253">
        <f>ROUND((W1258*T1258),0)</f>
        <v/>
      </c>
      <c r="Y1253">
        <f>ROUND((X1258/100)*2.3,0)</f>
        <v/>
      </c>
      <c r="AC1253">
        <f>X1258+Y1258+Z1258+AA1258+AB1258</f>
        <v/>
      </c>
      <c r="AD1253" t="inlineStr">
        <is>
          <t>НН</t>
        </is>
      </c>
      <c r="AE1253" t="inlineStr"/>
      <c r="AF1253" s="33" t="n">
        <v>45077</v>
      </c>
      <c r="AI1253" t="inlineStr">
        <is>
          <t>дэж004371</t>
        </is>
      </c>
      <c r="AL1253" t="inlineStr"/>
      <c r="AM1253" t="inlineStr"/>
    </row>
    <row r="1254">
      <c r="A1254" t="n">
        <v>1</v>
      </c>
      <c r="B1254" t="inlineStr">
        <is>
          <t>01</t>
        </is>
      </c>
      <c r="C1254" t="inlineStr">
        <is>
          <t>DS0701OR0001249</t>
        </is>
      </c>
      <c r="D1254" t="inlineStr">
        <is>
          <t>Энергоснабжение</t>
        </is>
      </c>
      <c r="E1254" t="inlineStr">
        <is>
          <t>Филиал ПАО "Россети СК"-"Дагэнерго"</t>
        </is>
      </c>
      <c r="F1254" t="n">
        <v>501393001565</v>
      </c>
      <c r="G1254" t="inlineStr">
        <is>
          <t>Прочие потребители</t>
        </is>
      </c>
      <c r="H1254" t="inlineStr">
        <is>
          <t xml:space="preserve">Гастроном №92 </t>
        </is>
      </c>
      <c r="K1254" t="inlineStr">
        <is>
          <t>ПС 35/6 кВ "Город"</t>
        </is>
      </c>
      <c r="N1254" t="inlineStr">
        <is>
          <t>г.Кизилюрт</t>
        </is>
      </c>
      <c r="O1254" t="inlineStr">
        <is>
          <t xml:space="preserve">ул.Алиева </t>
        </is>
      </c>
      <c r="P1254" t="inlineStr">
        <is>
          <t>90 В</t>
        </is>
      </c>
      <c r="R1254" t="inlineStr">
        <is>
          <t>СЕ101</t>
        </is>
      </c>
      <c r="S1254" t="n">
        <v>89074018733</v>
      </c>
      <c r="T1254" t="n">
        <v>1</v>
      </c>
      <c r="U1254" t="n">
        <v>13786</v>
      </c>
      <c r="V1254" t="n">
        <v>13786</v>
      </c>
      <c r="W1254">
        <f>V1259-U1259</f>
        <v/>
      </c>
      <c r="X1254">
        <f>ROUND((W1259*T1259),0)</f>
        <v/>
      </c>
      <c r="Y1254">
        <f>ROUND((X1259/100)*2.3,0)</f>
        <v/>
      </c>
      <c r="AC1254">
        <f>X1259+Y1259+Z1259+AA1259+AB1259</f>
        <v/>
      </c>
      <c r="AD1254" t="inlineStr">
        <is>
          <t>НН</t>
        </is>
      </c>
      <c r="AE1254" t="inlineStr"/>
      <c r="AF1254" s="33" t="n">
        <v>45076</v>
      </c>
      <c r="AL1254" t="inlineStr"/>
      <c r="AM1254" t="inlineStr"/>
    </row>
    <row r="1255">
      <c r="A1255" t="n">
        <v>1</v>
      </c>
      <c r="B1255" t="inlineStr">
        <is>
          <t>01</t>
        </is>
      </c>
      <c r="C1255" t="inlineStr">
        <is>
          <t>DS0701OR0001250</t>
        </is>
      </c>
      <c r="D1255" t="inlineStr">
        <is>
          <t>Энергоснабжение</t>
        </is>
      </c>
      <c r="E1255" t="inlineStr">
        <is>
          <t>Филиал ПАО "Россети СК"-"Дагэнерго"</t>
        </is>
      </c>
      <c r="F1255" t="n">
        <v>501393001566</v>
      </c>
      <c r="G1255" t="inlineStr">
        <is>
          <t>Прочие потребители</t>
        </is>
      </c>
      <c r="H1255" t="inlineStr">
        <is>
          <t xml:space="preserve">Насосная для населения  </t>
        </is>
      </c>
      <c r="K1255" t="inlineStr">
        <is>
          <t>ПС 110/6 кВ "КЧГЭС"</t>
        </is>
      </c>
      <c r="N1255" t="inlineStr">
        <is>
          <t>пгт.Новый Сулак</t>
        </is>
      </c>
      <c r="O1255" t="inlineStr">
        <is>
          <t>с.Б.ул.С.А.</t>
        </is>
      </c>
      <c r="P1255" t="n">
        <v>1</v>
      </c>
      <c r="R1255" t="inlineStr">
        <is>
          <t>Меркурий-230АR</t>
        </is>
      </c>
      <c r="S1255" t="n">
        <v>22611372</v>
      </c>
      <c r="T1255" t="n">
        <v>1</v>
      </c>
      <c r="U1255" t="n">
        <v>1007</v>
      </c>
      <c r="V1255" t="n">
        <v>1007</v>
      </c>
      <c r="W1255">
        <f>V1260-U1260</f>
        <v/>
      </c>
      <c r="X1255">
        <f>ROUND((W1260*T1260),0)</f>
        <v/>
      </c>
      <c r="Y1255">
        <f>ROUND((X1260/100)*2.3,0)</f>
        <v/>
      </c>
      <c r="AC1255">
        <f>X1260+Y1260+Z1260+AA1260+AB1260</f>
        <v/>
      </c>
      <c r="AD1255" t="inlineStr">
        <is>
          <t>СН2</t>
        </is>
      </c>
      <c r="AE1255" t="inlineStr"/>
      <c r="AF1255" s="33" t="n">
        <v>45076</v>
      </c>
      <c r="AI1255" t="inlineStr">
        <is>
          <t>отиск</t>
        </is>
      </c>
      <c r="AJ1255" t="n">
        <v>0</v>
      </c>
      <c r="AK1255" t="inlineStr">
        <is>
          <t>003645</t>
        </is>
      </c>
      <c r="AL1255" t="inlineStr"/>
      <c r="AM1255" t="inlineStr"/>
    </row>
    <row r="1256">
      <c r="A1256" t="n">
        <v>1</v>
      </c>
      <c r="B1256" t="inlineStr">
        <is>
          <t>01</t>
        </is>
      </c>
      <c r="C1256" t="inlineStr">
        <is>
          <t>DS0701OR0001251</t>
        </is>
      </c>
      <c r="D1256" t="inlineStr">
        <is>
          <t>Энергоснабжение</t>
        </is>
      </c>
      <c r="E1256" t="inlineStr">
        <is>
          <t>Филиал ПАО "Россети СК"-"Дагэнерго"</t>
        </is>
      </c>
      <c r="F1256" t="n">
        <v>501393001567</v>
      </c>
      <c r="G1256" t="inlineStr">
        <is>
          <t>Прочие потребители</t>
        </is>
      </c>
      <c r="H1256" t="inlineStr">
        <is>
          <t xml:space="preserve">Ремонтная мастерская  </t>
        </is>
      </c>
      <c r="K1256" t="inlineStr">
        <is>
          <t>ПС 110/35/6кВ "ЗФС"</t>
        </is>
      </c>
      <c r="N1256" t="inlineStr">
        <is>
          <t>г.Кизилюрт</t>
        </is>
      </c>
      <c r="O1256" t="inlineStr">
        <is>
          <t xml:space="preserve">ул.Малагусейнова </t>
        </is>
      </c>
      <c r="P1256" t="inlineStr">
        <is>
          <t>43 Б</t>
        </is>
      </c>
      <c r="R1256" t="inlineStr">
        <is>
          <t>Меркурий 201.2</t>
        </is>
      </c>
      <c r="S1256" t="n">
        <v>20425752</v>
      </c>
      <c r="T1256" t="n">
        <v>1</v>
      </c>
      <c r="U1256" t="n">
        <v>5381</v>
      </c>
      <c r="V1256" t="n">
        <v>5381</v>
      </c>
      <c r="W1256">
        <f>V1261-U1261</f>
        <v/>
      </c>
      <c r="X1256">
        <f>ROUND((W1261*T1261),0)</f>
        <v/>
      </c>
      <c r="Y1256">
        <f>ROUND((X1261/100)*2.3,0)</f>
        <v/>
      </c>
      <c r="AC1256">
        <f>X1261+Y1261+Z1261+AA1261+AB1261</f>
        <v/>
      </c>
      <c r="AD1256" t="inlineStr">
        <is>
          <t>НН</t>
        </is>
      </c>
      <c r="AE1256" t="inlineStr"/>
      <c r="AF1256" s="33" t="n">
        <v>45075</v>
      </c>
      <c r="AI1256" t="inlineStr">
        <is>
          <t>ст102</t>
        </is>
      </c>
      <c r="AJ1256" t="inlineStr">
        <is>
          <t>хх</t>
        </is>
      </c>
      <c r="AL1256" t="inlineStr"/>
      <c r="AM1256" t="inlineStr"/>
    </row>
    <row r="1257">
      <c r="A1257" t="n">
        <v>1</v>
      </c>
      <c r="B1257" t="inlineStr">
        <is>
          <t>01</t>
        </is>
      </c>
      <c r="C1257" t="inlineStr">
        <is>
          <t>DS0701OR0001252</t>
        </is>
      </c>
      <c r="D1257" t="inlineStr">
        <is>
          <t>Энергоснабжение</t>
        </is>
      </c>
      <c r="E1257" t="inlineStr">
        <is>
          <t>Филиал ПАО "Россети СК"-"Дагэнерго"</t>
        </is>
      </c>
      <c r="F1257" t="n">
        <v>501393001573</v>
      </c>
      <c r="G1257" t="inlineStr">
        <is>
          <t>Прочие потребители</t>
        </is>
      </c>
      <c r="H1257" t="inlineStr">
        <is>
          <t>И.П.Ахмедов яма   ("Строймастер") (630ква)</t>
        </is>
      </c>
      <c r="K1257" t="inlineStr">
        <is>
          <t>ПС 35/6 кВ "Город"</t>
        </is>
      </c>
      <c r="N1257" t="inlineStr">
        <is>
          <t>г.Кизилюрт</t>
        </is>
      </c>
      <c r="O1257" t="inlineStr">
        <is>
          <t>ул.Буйнакского</t>
        </is>
      </c>
      <c r="R1257" t="inlineStr">
        <is>
          <t>Меркурий 230 AR-03 R</t>
        </is>
      </c>
      <c r="S1257" t="n">
        <v>21992760</v>
      </c>
      <c r="T1257" t="n">
        <v>160</v>
      </c>
      <c r="U1257" t="n">
        <v>11556</v>
      </c>
      <c r="V1257" t="n">
        <v>11556</v>
      </c>
      <c r="W1257">
        <f>V1262-U1262</f>
        <v/>
      </c>
      <c r="X1257">
        <f>ROUND((W1262*T1262),0)</f>
        <v/>
      </c>
      <c r="Y1257">
        <f>IF(Z1262=0,ROUND((X1262/100)*2.3,0),0)</f>
        <v/>
      </c>
      <c r="Z1257" t="n">
        <v>1929</v>
      </c>
      <c r="AC1257">
        <f>X1262+Y1262+Z1262+AA1262+AB1262</f>
        <v/>
      </c>
      <c r="AD1257" t="inlineStr">
        <is>
          <t>СН2</t>
        </is>
      </c>
      <c r="AE1257" t="inlineStr"/>
      <c r="AF1257" s="33" t="n">
        <v>45071</v>
      </c>
      <c r="AI1257" t="inlineStr">
        <is>
          <t>дэж004264</t>
        </is>
      </c>
      <c r="AL1257" t="inlineStr"/>
      <c r="AM1257" t="inlineStr"/>
    </row>
    <row r="1258">
      <c r="A1258" t="n">
        <v>1</v>
      </c>
      <c r="B1258" t="inlineStr">
        <is>
          <t>01</t>
        </is>
      </c>
      <c r="C1258" t="inlineStr">
        <is>
          <t>DS0701OR0001253</t>
        </is>
      </c>
      <c r="D1258" t="inlineStr">
        <is>
          <t>Энергоснабжение</t>
        </is>
      </c>
      <c r="E1258" t="inlineStr">
        <is>
          <t>Филиал ПАО "Россети СК"-"Дагэнерго"</t>
        </is>
      </c>
      <c r="F1258" t="n">
        <v>501393001574</v>
      </c>
      <c r="G1258" t="inlineStr">
        <is>
          <t>Прочие потребители</t>
        </is>
      </c>
      <c r="H1258" t="inlineStr">
        <is>
          <t>Кирпичный цех "Расул" .(у Водопада)</t>
        </is>
      </c>
      <c r="K1258" t="inlineStr">
        <is>
          <t>ПС 110/35/6кВ "ЗФС"</t>
        </is>
      </c>
      <c r="N1258" t="inlineStr">
        <is>
          <t>г.Кизилюрт</t>
        </is>
      </c>
      <c r="O1258" t="inlineStr">
        <is>
          <t>ФАД "Кавказ"</t>
        </is>
      </c>
      <c r="R1258" t="inlineStr">
        <is>
          <t>ЦЭ 6803 В</t>
        </is>
      </c>
      <c r="S1258" t="n">
        <v>3076007616</v>
      </c>
      <c r="T1258" t="n">
        <v>1</v>
      </c>
      <c r="U1258" t="n">
        <v>52471</v>
      </c>
      <c r="V1258" t="n">
        <v>52471</v>
      </c>
      <c r="W1258">
        <f>V1263-U1263</f>
        <v/>
      </c>
      <c r="X1258">
        <f>ROUND((W1263*T1263),0)</f>
        <v/>
      </c>
      <c r="Y1258">
        <f>ROUND((X1263/100)*2.3,0)</f>
        <v/>
      </c>
      <c r="AC1258">
        <f>X1263+Y1263+Z1263+AA1263+AB1263</f>
        <v/>
      </c>
      <c r="AD1258" t="inlineStr">
        <is>
          <t>СН2</t>
        </is>
      </c>
      <c r="AE1258" t="inlineStr"/>
      <c r="AL1258" t="inlineStr"/>
      <c r="AM1258" t="inlineStr"/>
    </row>
    <row r="1259">
      <c r="A1259" t="n">
        <v>1</v>
      </c>
      <c r="B1259" t="inlineStr">
        <is>
          <t>01</t>
        </is>
      </c>
      <c r="C1259" t="inlineStr">
        <is>
          <t>DS0701OR0001254</t>
        </is>
      </c>
      <c r="D1259" t="inlineStr">
        <is>
          <t>Энергоснабжение</t>
        </is>
      </c>
      <c r="E1259" t="inlineStr">
        <is>
          <t>Филиал ПАО "Россети СК"-"Дагэнерго"</t>
        </is>
      </c>
      <c r="F1259" t="n">
        <v>501393001578</v>
      </c>
      <c r="G1259" t="inlineStr">
        <is>
          <t>Прочие потребители</t>
        </is>
      </c>
      <c r="H1259" t="inlineStr">
        <is>
          <t xml:space="preserve">Цех по Металоконструкциям   </t>
        </is>
      </c>
      <c r="K1259" t="inlineStr">
        <is>
          <t>ПС 110/35/6кВ "ЗФС"</t>
        </is>
      </c>
      <c r="N1259" t="inlineStr">
        <is>
          <t>г.Кизилюрт</t>
        </is>
      </c>
      <c r="O1259" t="inlineStr">
        <is>
          <t xml:space="preserve">ул.Шакунова </t>
        </is>
      </c>
      <c r="P1259" t="inlineStr">
        <is>
          <t>1 А</t>
        </is>
      </c>
      <c r="R1259" t="inlineStr">
        <is>
          <t>ЦЭ6803 В ЭР32</t>
        </is>
      </c>
      <c r="S1259" t="inlineStr">
        <is>
          <t>011552179108749</t>
        </is>
      </c>
      <c r="T1259" t="n">
        <v>1</v>
      </c>
      <c r="U1259" t="n">
        <v>1128</v>
      </c>
      <c r="V1259" t="n">
        <v>1128</v>
      </c>
      <c r="W1259">
        <f>V1264-U1264</f>
        <v/>
      </c>
      <c r="X1259">
        <f>ROUND((W1264*T1264),0)</f>
        <v/>
      </c>
      <c r="Y1259">
        <f>ROUND((X1264/100)*2.3,0)</f>
        <v/>
      </c>
      <c r="AC1259">
        <f>X1264+Y1264+Z1264+AA1264+AB1264</f>
        <v/>
      </c>
      <c r="AD1259" t="inlineStr">
        <is>
          <t>СН2</t>
        </is>
      </c>
      <c r="AE1259" t="inlineStr"/>
      <c r="AF1259" s="33" t="n">
        <v>45070</v>
      </c>
      <c r="AI1259" t="inlineStr">
        <is>
          <t>012680</t>
        </is>
      </c>
      <c r="AL1259" t="inlineStr"/>
      <c r="AM1259" t="inlineStr"/>
    </row>
    <row r="1260">
      <c r="A1260" t="n">
        <v>1</v>
      </c>
      <c r="B1260" t="inlineStr">
        <is>
          <t>01</t>
        </is>
      </c>
      <c r="C1260" t="inlineStr">
        <is>
          <t>DS0701OR0001255</t>
        </is>
      </c>
      <c r="D1260" t="inlineStr">
        <is>
          <t>Энергоснабжение</t>
        </is>
      </c>
      <c r="E1260" t="inlineStr">
        <is>
          <t>Филиал ПАО "Россети СК"-"Дагэнерго"</t>
        </is>
      </c>
      <c r="F1260" t="n">
        <v>501393001579</v>
      </c>
      <c r="G1260" t="inlineStr">
        <is>
          <t>Прочие потребители</t>
        </is>
      </c>
      <c r="H1260" t="inlineStr">
        <is>
          <t xml:space="preserve">Паромойка "Анди"   (63ква) </t>
        </is>
      </c>
      <c r="K1260" t="inlineStr">
        <is>
          <t>ПС 110/35/6кВ "ЗФС"</t>
        </is>
      </c>
      <c r="N1260" t="inlineStr">
        <is>
          <t>г.Кизилюрт</t>
        </is>
      </c>
      <c r="O1260" t="inlineStr">
        <is>
          <t>ФАД "Кавказ"</t>
        </is>
      </c>
      <c r="R1260" t="inlineStr">
        <is>
          <t>Меркурий 230 АR-02</t>
        </is>
      </c>
      <c r="S1260" t="n">
        <v>22039303</v>
      </c>
      <c r="T1260" t="n">
        <v>1</v>
      </c>
      <c r="U1260" t="n">
        <v>10546</v>
      </c>
      <c r="V1260" t="n">
        <v>10546</v>
      </c>
      <c r="W1260">
        <f>V1265-U1265</f>
        <v/>
      </c>
      <c r="X1260">
        <f>ROUND((W1265*T1265),0)</f>
        <v/>
      </c>
      <c r="Y1260">
        <f>ROUND((X1265/100)*2.3,0)</f>
        <v/>
      </c>
      <c r="AC1260">
        <f>X1265+Y1265+Z1265+AA1265+AB1265</f>
        <v/>
      </c>
      <c r="AD1260" t="inlineStr">
        <is>
          <t>СН2</t>
        </is>
      </c>
      <c r="AE1260" t="inlineStr"/>
      <c r="AL1260" t="inlineStr"/>
      <c r="AM1260" t="inlineStr"/>
    </row>
    <row r="1261">
      <c r="A1261" t="n">
        <v>1</v>
      </c>
      <c r="B1261" t="inlineStr">
        <is>
          <t>01</t>
        </is>
      </c>
      <c r="C1261" t="inlineStr">
        <is>
          <t>DS0701OR0001256</t>
        </is>
      </c>
      <c r="D1261" t="inlineStr">
        <is>
          <t>Энергоснабжение</t>
        </is>
      </c>
      <c r="E1261" t="inlineStr">
        <is>
          <t>Филиал ПАО "Россети СК"-"Дагэнерго"</t>
        </is>
      </c>
      <c r="F1261" t="n">
        <v>501393001583</v>
      </c>
      <c r="G1261" t="inlineStr">
        <is>
          <t>Прочие потребители</t>
        </is>
      </c>
      <c r="H1261" t="inlineStr">
        <is>
          <t>ООО"Кизилюртовский завод строй материалов" Цех"Металоконструкций"(160ква)</t>
        </is>
      </c>
      <c r="K1261" t="inlineStr">
        <is>
          <t>ПС 110/35/6кВ "ЗФС"</t>
        </is>
      </c>
      <c r="N1261" t="inlineStr">
        <is>
          <t>г.Кизилюрт</t>
        </is>
      </c>
      <c r="O1261" t="inlineStr">
        <is>
          <t>Фед.трасса поворот на Н.Чирюрт</t>
        </is>
      </c>
      <c r="R1261" t="inlineStr">
        <is>
          <t>ЦЭ6803 В ЭР32</t>
        </is>
      </c>
      <c r="S1261" t="inlineStr">
        <is>
          <t>011355144339148</t>
        </is>
      </c>
      <c r="T1261" t="n">
        <v>50</v>
      </c>
      <c r="U1261" t="n">
        <v>8993</v>
      </c>
      <c r="V1261" t="n">
        <v>8993</v>
      </c>
      <c r="W1261">
        <f>V1266-U1266</f>
        <v/>
      </c>
      <c r="X1261">
        <f>ROUND((W1266*T1266),0)</f>
        <v/>
      </c>
      <c r="Y1261">
        <f>IF(Z1266=0,ROUND((X1266/100)*2.3,0),0)</f>
        <v/>
      </c>
      <c r="Z1261" t="n">
        <v>929</v>
      </c>
      <c r="AC1261">
        <f>X1266+Y1266+Z1266+AA1266+AB1266</f>
        <v/>
      </c>
      <c r="AD1261" t="inlineStr">
        <is>
          <t>СН2</t>
        </is>
      </c>
      <c r="AE1261" t="inlineStr"/>
      <c r="AF1261" s="33" t="n">
        <v>45076</v>
      </c>
      <c r="AI1261" t="inlineStr">
        <is>
          <t>отиск</t>
        </is>
      </c>
      <c r="AJ1261" t="n">
        <v>5540686</v>
      </c>
      <c r="AL1261" t="inlineStr"/>
      <c r="AM1261" t="inlineStr"/>
    </row>
    <row r="1262">
      <c r="A1262" t="n">
        <v>1</v>
      </c>
      <c r="B1262" t="inlineStr">
        <is>
          <t>01</t>
        </is>
      </c>
      <c r="C1262" t="inlineStr">
        <is>
          <t>DS0701OR0001257</t>
        </is>
      </c>
      <c r="D1262" t="inlineStr">
        <is>
          <t>Энергоснабжение</t>
        </is>
      </c>
      <c r="E1262" t="inlineStr">
        <is>
          <t>Филиал ПАО "Россети СК"-"Дагэнерго"</t>
        </is>
      </c>
      <c r="F1262" t="n">
        <v>501393001587</v>
      </c>
      <c r="G1262" t="inlineStr">
        <is>
          <t>Прочие потребители</t>
        </is>
      </c>
      <c r="H1262" t="inlineStr">
        <is>
          <t xml:space="preserve">База "Ангар" Горайадминистрация  </t>
        </is>
      </c>
      <c r="K1262" t="inlineStr">
        <is>
          <t>ПС 110/35/6кВ "ЗФС"</t>
        </is>
      </c>
      <c r="N1262" t="inlineStr">
        <is>
          <t>г.Кизилюрт</t>
        </is>
      </c>
      <c r="O1262" t="inlineStr">
        <is>
          <t>ул.Вишневского</t>
        </is>
      </c>
      <c r="R1262" t="inlineStr">
        <is>
          <t>Меркурий 230</t>
        </is>
      </c>
      <c r="S1262" t="n">
        <v>3753964</v>
      </c>
      <c r="T1262" t="n">
        <v>10</v>
      </c>
      <c r="U1262" t="n">
        <v>1563</v>
      </c>
      <c r="V1262" t="n">
        <v>1563</v>
      </c>
      <c r="W1262">
        <f>V1267-U1267</f>
        <v/>
      </c>
      <c r="X1262">
        <f>ROUND((W1267*T1267),0)</f>
        <v/>
      </c>
      <c r="Y1262">
        <f>ROUND((X1267/100)*2.3,0)</f>
        <v/>
      </c>
      <c r="AC1262">
        <f>X1267+Y1267+Z1267+AA1267+AB1267</f>
        <v/>
      </c>
      <c r="AD1262" t="inlineStr">
        <is>
          <t>НН</t>
        </is>
      </c>
      <c r="AE1262" t="inlineStr"/>
      <c r="AL1262" t="inlineStr"/>
      <c r="AM1262" t="inlineStr"/>
    </row>
    <row r="1263">
      <c r="A1263" t="n">
        <v>1</v>
      </c>
      <c r="B1263" t="inlineStr">
        <is>
          <t>01</t>
        </is>
      </c>
      <c r="C1263" t="inlineStr">
        <is>
          <t>DS0701OR0001258</t>
        </is>
      </c>
      <c r="D1263" t="inlineStr">
        <is>
          <t>Энергоснабжение</t>
        </is>
      </c>
      <c r="E1263" t="inlineStr">
        <is>
          <t>Филиал ПАО "Россети СК"-"Дагэнерго"</t>
        </is>
      </c>
      <c r="F1263" t="n">
        <v>501393001588</v>
      </c>
      <c r="G1263" t="inlineStr">
        <is>
          <t>Прочие потребители</t>
        </is>
      </c>
      <c r="H1263" t="inlineStr">
        <is>
          <t xml:space="preserve">Автомойка "Экспресс"  </t>
        </is>
      </c>
      <c r="K1263" t="inlineStr">
        <is>
          <t>ПС 35/6 кВ "Город"</t>
        </is>
      </c>
      <c r="N1263" t="inlineStr">
        <is>
          <t>г.Кизилюрт</t>
        </is>
      </c>
      <c r="O1263" t="inlineStr">
        <is>
          <t>ул.Им.Газимагомеда</t>
        </is>
      </c>
      <c r="R1263" t="inlineStr">
        <is>
          <t>Меркурий 230 АR-02АR02</t>
        </is>
      </c>
      <c r="S1263" t="n">
        <v>30625738</v>
      </c>
      <c r="T1263" t="n">
        <v>1</v>
      </c>
      <c r="U1263" t="n">
        <v>49689</v>
      </c>
      <c r="V1263" t="n">
        <v>49689</v>
      </c>
      <c r="W1263">
        <f>V1268-U1268</f>
        <v/>
      </c>
      <c r="X1263">
        <f>ROUND((W1268*T1268),0)</f>
        <v/>
      </c>
      <c r="Y1263">
        <f>ROUND((X1268/100)*2.3,0)</f>
        <v/>
      </c>
      <c r="AC1263">
        <f>X1268+Y1268+Z1268+AA1268+AB1268</f>
        <v/>
      </c>
      <c r="AD1263" t="inlineStr">
        <is>
          <t>НН</t>
        </is>
      </c>
      <c r="AE1263" t="inlineStr"/>
      <c r="AF1263" s="33" t="n">
        <v>45076</v>
      </c>
      <c r="AL1263" t="inlineStr"/>
      <c r="AM1263" t="inlineStr"/>
    </row>
    <row r="1264">
      <c r="A1264" t="n">
        <v>1</v>
      </c>
      <c r="B1264" t="inlineStr">
        <is>
          <t>01</t>
        </is>
      </c>
      <c r="C1264" t="inlineStr">
        <is>
          <t>DS0701OR0001259</t>
        </is>
      </c>
      <c r="D1264" t="inlineStr">
        <is>
          <t>Энергоснабжение</t>
        </is>
      </c>
      <c r="E1264" t="inlineStr">
        <is>
          <t>Филиал ПАО "Россети СК"-"Дагэнерго"</t>
        </is>
      </c>
      <c r="F1264" t="n">
        <v>501393001589</v>
      </c>
      <c r="G1264" t="inlineStr">
        <is>
          <t>Прочие потребители</t>
        </is>
      </c>
      <c r="H1264" t="inlineStr">
        <is>
          <t xml:space="preserve">Автомойка "Мурад" (у маг."Камаз") </t>
        </is>
      </c>
      <c r="K1264" t="inlineStr">
        <is>
          <t>ПС 110/35/6кВ "ЗФС"</t>
        </is>
      </c>
      <c r="N1264" t="inlineStr">
        <is>
          <t>г.Кизилюрт</t>
        </is>
      </c>
      <c r="O1264" t="inlineStr">
        <is>
          <t>ФАД "Кавказ"</t>
        </is>
      </c>
      <c r="R1264" t="inlineStr">
        <is>
          <t xml:space="preserve">Меркурий 230 АR-02R </t>
        </is>
      </c>
      <c r="S1264" t="n">
        <v>22008622</v>
      </c>
      <c r="T1264" t="n">
        <v>1</v>
      </c>
      <c r="U1264" t="n">
        <v>69678</v>
      </c>
      <c r="V1264" t="n">
        <v>69678</v>
      </c>
      <c r="W1264">
        <f>V1269-U1269</f>
        <v/>
      </c>
      <c r="X1264">
        <f>ROUND((W1269*T1269),0)</f>
        <v/>
      </c>
      <c r="Y1264">
        <f>ROUND((X1269/100)*2.3,0)</f>
        <v/>
      </c>
      <c r="AC1264">
        <f>X1269+Y1269+Z1269+AA1269+AB1269</f>
        <v/>
      </c>
      <c r="AD1264" t="inlineStr">
        <is>
          <t>СН2</t>
        </is>
      </c>
      <c r="AE1264" t="inlineStr"/>
      <c r="AI1264" t="inlineStr">
        <is>
          <t>ст103</t>
        </is>
      </c>
      <c r="AJ1264" t="inlineStr">
        <is>
          <t>кл/к16850541</t>
        </is>
      </c>
      <c r="AL1264" t="inlineStr"/>
      <c r="AM1264" t="inlineStr"/>
    </row>
    <row r="1265">
      <c r="A1265" t="n">
        <v>1</v>
      </c>
      <c r="B1265" t="inlineStr">
        <is>
          <t>01</t>
        </is>
      </c>
      <c r="C1265" t="inlineStr">
        <is>
          <t>DS0701OR0001260</t>
        </is>
      </c>
      <c r="D1265" t="inlineStr">
        <is>
          <t>Энергоснабжение</t>
        </is>
      </c>
      <c r="E1265" t="inlineStr">
        <is>
          <t>Филиал ПАО "Россети СК"-"Дагэнерго"</t>
        </is>
      </c>
      <c r="F1265" t="n">
        <v>501393001591</v>
      </c>
      <c r="G1265" t="inlineStr">
        <is>
          <t>Прочие потребители</t>
        </is>
      </c>
      <c r="H1265" t="inlineStr">
        <is>
          <t xml:space="preserve">Пекарня </t>
        </is>
      </c>
      <c r="K1265" t="inlineStr">
        <is>
          <t>ПС 110/35/6кВ "ЗФС"</t>
        </is>
      </c>
      <c r="N1265" t="inlineStr">
        <is>
          <t>г.Кизилюрт</t>
        </is>
      </c>
      <c r="O1265" t="inlineStr">
        <is>
          <t>ул.Гагарина</t>
        </is>
      </c>
      <c r="P1265" t="inlineStr">
        <is>
          <t>62 Д</t>
        </is>
      </c>
      <c r="R1265" t="inlineStr">
        <is>
          <t>Нева 306 ISO</t>
        </is>
      </c>
      <c r="S1265" t="inlineStr">
        <is>
          <t>00002820</t>
        </is>
      </c>
      <c r="T1265" t="n">
        <v>1</v>
      </c>
      <c r="U1265" t="n">
        <v>28894</v>
      </c>
      <c r="V1265" t="n">
        <v>28894</v>
      </c>
      <c r="W1265">
        <f>V1270-U1270</f>
        <v/>
      </c>
      <c r="X1265">
        <f>ROUND((W1270*T1270),0)</f>
        <v/>
      </c>
      <c r="Y1265">
        <f>ROUND((X1270/100)*2.3,0)</f>
        <v/>
      </c>
      <c r="AC1265">
        <f>X1270+Y1270+Z1270+AA1270+AB1270</f>
        <v/>
      </c>
      <c r="AD1265" t="inlineStr">
        <is>
          <t>СН2</t>
        </is>
      </c>
      <c r="AE1265" t="inlineStr"/>
      <c r="AF1265" s="33" t="n">
        <v>45077</v>
      </c>
      <c r="AL1265" t="inlineStr"/>
      <c r="AM1265" t="inlineStr"/>
    </row>
    <row r="1266">
      <c r="A1266" t="n">
        <v>1</v>
      </c>
      <c r="B1266" t="inlineStr">
        <is>
          <t>01</t>
        </is>
      </c>
      <c r="C1266" t="inlineStr">
        <is>
          <t>DS0701OR0001261</t>
        </is>
      </c>
      <c r="D1266" t="inlineStr">
        <is>
          <t>Энергоснабжение</t>
        </is>
      </c>
      <c r="E1266" t="inlineStr">
        <is>
          <t>Филиал ПАО "Россети СК"-"Дагэнерго"</t>
        </is>
      </c>
      <c r="F1266" t="n">
        <v>501393001592</v>
      </c>
      <c r="G1266" t="inlineStr">
        <is>
          <t>Прочие потребители</t>
        </is>
      </c>
      <c r="H1266" t="inlineStr">
        <is>
          <t>Магазин "Стройка"</t>
        </is>
      </c>
      <c r="K1266" t="inlineStr">
        <is>
          <t>ПС 35/6 кВ "Город"</t>
        </is>
      </c>
      <c r="N1266" t="inlineStr">
        <is>
          <t>г.Кизилюрт</t>
        </is>
      </c>
      <c r="O1266" t="inlineStr">
        <is>
          <t>ул.Октябрская</t>
        </is>
      </c>
      <c r="R1266" t="inlineStr">
        <is>
          <t>Меркурий 230 АR-02</t>
        </is>
      </c>
      <c r="S1266" t="n">
        <v>20348804</v>
      </c>
      <c r="T1266" t="n">
        <v>1</v>
      </c>
      <c r="U1266" t="n">
        <v>0</v>
      </c>
      <c r="V1266" t="n">
        <v>0</v>
      </c>
      <c r="W1266">
        <f>V1271-U1271</f>
        <v/>
      </c>
      <c r="X1266">
        <f>ROUND((W1271*T1271),0)</f>
        <v/>
      </c>
      <c r="Y1266">
        <f>ROUND((X1271/100)*2.3,0)</f>
        <v/>
      </c>
      <c r="AC1266">
        <f>X1271+Y1271+Z1271+AA1271+AB1271</f>
        <v/>
      </c>
      <c r="AD1266" t="inlineStr">
        <is>
          <t>НН</t>
        </is>
      </c>
      <c r="AE1266" t="inlineStr"/>
      <c r="AL1266" t="inlineStr"/>
      <c r="AM1266" t="inlineStr"/>
    </row>
    <row r="1267">
      <c r="A1267" t="n">
        <v>1</v>
      </c>
      <c r="B1267" t="inlineStr">
        <is>
          <t>01</t>
        </is>
      </c>
      <c r="C1267" t="inlineStr">
        <is>
          <t>DS0701OR0001262</t>
        </is>
      </c>
      <c r="D1267" t="inlineStr">
        <is>
          <t>Энергоснабжение</t>
        </is>
      </c>
      <c r="E1267" t="inlineStr">
        <is>
          <t>Филиал ПАО "Россети СК"-"Дагэнерго"</t>
        </is>
      </c>
      <c r="F1267" t="n">
        <v>501393001597</v>
      </c>
      <c r="G1267" t="inlineStr">
        <is>
          <t>Прочие потребители</t>
        </is>
      </c>
      <c r="H1267" t="inlineStr">
        <is>
          <t>Магазин " Малыш" №11 Торг-й  зал</t>
        </is>
      </c>
      <c r="K1267" t="inlineStr">
        <is>
          <t>ПС 110/35/6кВ "ЗФС"</t>
        </is>
      </c>
      <c r="N1267" t="inlineStr">
        <is>
          <t>г.Кизилюрт</t>
        </is>
      </c>
      <c r="O1267" t="inlineStr">
        <is>
          <t xml:space="preserve">ул.Гагарина </t>
        </is>
      </c>
      <c r="P1267" t="n">
        <v>38</v>
      </c>
      <c r="R1267" t="inlineStr">
        <is>
          <t>СЕ-101</t>
        </is>
      </c>
      <c r="S1267" t="inlineStr">
        <is>
          <t>В31992946</t>
        </is>
      </c>
      <c r="T1267" t="n">
        <v>1</v>
      </c>
      <c r="U1267" t="n">
        <v>9351</v>
      </c>
      <c r="V1267" t="n">
        <v>9351</v>
      </c>
      <c r="W1267">
        <f>V1272-U1272</f>
        <v/>
      </c>
      <c r="X1267">
        <f>ROUND((W1272*T1272),0)</f>
        <v/>
      </c>
      <c r="Y1267">
        <f>ROUND((X1272/100)*2.3,0)</f>
        <v/>
      </c>
      <c r="AC1267">
        <f>X1272+Y1272+Z1272+AA1272+AB1272</f>
        <v/>
      </c>
      <c r="AD1267" t="inlineStr">
        <is>
          <t>НН</t>
        </is>
      </c>
      <c r="AE1267" t="inlineStr"/>
      <c r="AL1267" t="inlineStr"/>
      <c r="AM1267" t="inlineStr"/>
      <c r="AN1267" t="inlineStr">
        <is>
          <t>ОДПУ</t>
        </is>
      </c>
    </row>
    <row r="1268">
      <c r="A1268" t="n">
        <v>1</v>
      </c>
      <c r="B1268" t="inlineStr">
        <is>
          <t>01</t>
        </is>
      </c>
      <c r="C1268" t="inlineStr">
        <is>
          <t>DS0701OR0001263</t>
        </is>
      </c>
      <c r="D1268" t="inlineStr">
        <is>
          <t>Энергоснабжение</t>
        </is>
      </c>
      <c r="E1268" t="inlineStr">
        <is>
          <t>Филиал ПАО "Россети СК"-"Дагэнерго"</t>
        </is>
      </c>
      <c r="F1268" t="n">
        <v>501393001607</v>
      </c>
      <c r="G1268" t="inlineStr">
        <is>
          <t>Прочие потребители</t>
        </is>
      </c>
      <c r="H1268" t="inlineStr">
        <is>
          <t xml:space="preserve">Автомагазин "Адидас" </t>
        </is>
      </c>
      <c r="K1268" t="inlineStr">
        <is>
          <t>ПС 110/35/6кВ "ЗФС"</t>
        </is>
      </c>
      <c r="N1268" t="inlineStr">
        <is>
          <t>г.Кизилюрт</t>
        </is>
      </c>
      <c r="O1268" t="inlineStr">
        <is>
          <t xml:space="preserve">ул.Малагусейнова </t>
        </is>
      </c>
      <c r="P1268" t="inlineStr">
        <is>
          <t>18 Б</t>
        </is>
      </c>
      <c r="R1268" t="inlineStr">
        <is>
          <t>Нева 104 1STO</t>
        </is>
      </c>
      <c r="S1268" t="inlineStr">
        <is>
          <t>000372</t>
        </is>
      </c>
      <c r="T1268" t="n">
        <v>1</v>
      </c>
      <c r="U1268" t="n">
        <v>13627</v>
      </c>
      <c r="V1268" t="n">
        <v>13627</v>
      </c>
      <c r="W1268">
        <f>V1273-U1273</f>
        <v/>
      </c>
      <c r="X1268">
        <f>ROUND((W1273*T1273),0)</f>
        <v/>
      </c>
      <c r="Y1268">
        <f>ROUND((X1273/100)*2.3,0)</f>
        <v/>
      </c>
      <c r="AC1268">
        <f>X1273+Y1273+Z1273+AA1273+AB1273</f>
        <v/>
      </c>
      <c r="AD1268" t="inlineStr">
        <is>
          <t>СН2</t>
        </is>
      </c>
      <c r="AE1268" t="inlineStr"/>
      <c r="AL1268" t="inlineStr"/>
      <c r="AM1268" t="inlineStr"/>
    </row>
    <row r="1269">
      <c r="A1269" t="n">
        <v>1</v>
      </c>
      <c r="B1269" t="inlineStr">
        <is>
          <t>01</t>
        </is>
      </c>
      <c r="C1269" t="inlineStr">
        <is>
          <t>DS0701OR0001264</t>
        </is>
      </c>
      <c r="D1269" t="inlineStr">
        <is>
          <t>Энергоснабжение</t>
        </is>
      </c>
      <c r="E1269" t="inlineStr">
        <is>
          <t>Филиал ПАО "Россети СК"-"Дагэнерго"</t>
        </is>
      </c>
      <c r="F1269" t="n">
        <v>501393001608</v>
      </c>
      <c r="G1269" t="inlineStr">
        <is>
          <t>Прочие потребители</t>
        </is>
      </c>
      <c r="H1269" t="inlineStr">
        <is>
          <t xml:space="preserve">Магазин "Ахмад" </t>
        </is>
      </c>
      <c r="K1269" t="inlineStr">
        <is>
          <t>ПС 110/35/6кВ "ЗФС"</t>
        </is>
      </c>
      <c r="N1269" t="inlineStr">
        <is>
          <t>г.Кизилюрт</t>
        </is>
      </c>
      <c r="O1269" t="inlineStr">
        <is>
          <t>ул.Г.Цадаса</t>
        </is>
      </c>
      <c r="P1269" t="inlineStr">
        <is>
          <t>50 А</t>
        </is>
      </c>
      <c r="R1269" t="inlineStr">
        <is>
          <t>Меркурий 201,8</t>
        </is>
      </c>
      <c r="S1269" t="n">
        <v>43024035</v>
      </c>
      <c r="T1269" t="n">
        <v>1</v>
      </c>
      <c r="U1269" t="n">
        <v>1767</v>
      </c>
      <c r="V1269" t="n">
        <v>1767</v>
      </c>
      <c r="W1269">
        <f>V1274-U1274</f>
        <v/>
      </c>
      <c r="X1269">
        <f>ROUND((W1274*T1274),0)</f>
        <v/>
      </c>
      <c r="Y1269">
        <f>ROUND((X1274/100)*2.3,0)</f>
        <v/>
      </c>
      <c r="AC1269">
        <f>X1274+Y1274+Z1274+AA1274+AB1274</f>
        <v/>
      </c>
      <c r="AD1269" t="inlineStr">
        <is>
          <t>НН</t>
        </is>
      </c>
      <c r="AE1269" t="inlineStr"/>
      <c r="AF1269" s="33" t="n">
        <v>45068</v>
      </c>
      <c r="AI1269" t="inlineStr">
        <is>
          <t>дэж004441</t>
        </is>
      </c>
      <c r="AL1269" t="inlineStr"/>
      <c r="AM1269" t="inlineStr"/>
    </row>
    <row r="1270">
      <c r="A1270" t="n">
        <v>1</v>
      </c>
      <c r="B1270" t="inlineStr">
        <is>
          <t>01</t>
        </is>
      </c>
      <c r="C1270" t="inlineStr">
        <is>
          <t>DS0701OR0001265</t>
        </is>
      </c>
      <c r="D1270" t="inlineStr">
        <is>
          <t>Энергоснабжение</t>
        </is>
      </c>
      <c r="E1270" t="inlineStr">
        <is>
          <t>Филиал ПАО "Россети СК"-"Дагэнерго"</t>
        </is>
      </c>
      <c r="F1270" t="n">
        <v>501393001609</v>
      </c>
      <c r="G1270" t="inlineStr">
        <is>
          <t>Прочие потребители</t>
        </is>
      </c>
      <c r="H1270" t="inlineStr">
        <is>
          <t>Магазин "Хунзах-2"</t>
        </is>
      </c>
      <c r="K1270" t="inlineStr">
        <is>
          <t>ПС 110/35/6кВ "ЗФС"</t>
        </is>
      </c>
      <c r="N1270" t="inlineStr">
        <is>
          <t>г.Кизилюрт</t>
        </is>
      </c>
      <c r="O1270" t="inlineStr">
        <is>
          <t>ул.Г.Цадаса</t>
        </is>
      </c>
      <c r="P1270" t="inlineStr">
        <is>
          <t>96 "Б"</t>
        </is>
      </c>
      <c r="R1270" t="inlineStr">
        <is>
          <t>Меркурий 201.2</t>
        </is>
      </c>
      <c r="S1270" t="n">
        <v>22258918</v>
      </c>
      <c r="T1270" t="n">
        <v>1</v>
      </c>
      <c r="U1270" t="n">
        <v>70443</v>
      </c>
      <c r="V1270" t="n">
        <v>70443</v>
      </c>
      <c r="W1270">
        <f>V1275-U1275</f>
        <v/>
      </c>
      <c r="X1270">
        <f>ROUND((W1275*T1275),0)</f>
        <v/>
      </c>
      <c r="Y1270">
        <f>ROUND((X1275/100)*2.3,0)</f>
        <v/>
      </c>
      <c r="AC1270">
        <f>X1275+Y1275+Z1275+AA1275+AB1275</f>
        <v/>
      </c>
      <c r="AD1270" t="inlineStr">
        <is>
          <t>СН2</t>
        </is>
      </c>
      <c r="AE1270" t="inlineStr"/>
      <c r="AF1270" s="33" t="n">
        <v>45077</v>
      </c>
      <c r="AI1270" t="inlineStr">
        <is>
          <t>отиск</t>
        </is>
      </c>
      <c r="AJ1270" t="inlineStr">
        <is>
          <t>003660</t>
        </is>
      </c>
      <c r="AL1270" t="inlineStr"/>
      <c r="AM1270" t="inlineStr"/>
    </row>
    <row r="1271">
      <c r="A1271" t="n">
        <v>1</v>
      </c>
      <c r="B1271" t="inlineStr">
        <is>
          <t>01</t>
        </is>
      </c>
      <c r="C1271" t="inlineStr">
        <is>
          <t>DS0701OR0001266</t>
        </is>
      </c>
      <c r="D1271" t="inlineStr">
        <is>
          <t>Энергоснабжение</t>
        </is>
      </c>
      <c r="E1271" t="inlineStr">
        <is>
          <t>Филиал ПАО "Россети СК"-"Дагэнерго"</t>
        </is>
      </c>
      <c r="F1271" t="n">
        <v>501393001610</v>
      </c>
      <c r="G1271" t="inlineStr">
        <is>
          <t>Прочие потребители</t>
        </is>
      </c>
      <c r="H1271" t="inlineStr">
        <is>
          <t xml:space="preserve">Магазин "Самух" </t>
        </is>
      </c>
      <c r="K1271" t="inlineStr">
        <is>
          <t>ПС 110/35/6кВ "ЗФС"</t>
        </is>
      </c>
      <c r="N1271" t="inlineStr">
        <is>
          <t>г.Кизилюрт</t>
        </is>
      </c>
      <c r="O1271" t="inlineStr">
        <is>
          <t>ул.Малагусейнова</t>
        </is>
      </c>
      <c r="P1271" t="inlineStr">
        <is>
          <t xml:space="preserve"> 18/2</t>
        </is>
      </c>
      <c r="R1271" t="inlineStr">
        <is>
          <t>Нева 104 1STO</t>
        </is>
      </c>
      <c r="S1271" t="inlineStr">
        <is>
          <t>000596</t>
        </is>
      </c>
      <c r="T1271" t="n">
        <v>1</v>
      </c>
      <c r="U1271" t="n">
        <v>4354</v>
      </c>
      <c r="V1271" t="n">
        <v>4354</v>
      </c>
      <c r="W1271">
        <f>V1276-U1276</f>
        <v/>
      </c>
      <c r="X1271">
        <f>ROUND((W1276*T1276),0)</f>
        <v/>
      </c>
      <c r="Y1271">
        <f>ROUND((X1276/100)*2.3,0)</f>
        <v/>
      </c>
      <c r="AC1271">
        <f>X1276+Y1276+Z1276+AA1276+AB1276</f>
        <v/>
      </c>
      <c r="AD1271" t="inlineStr">
        <is>
          <t>СН2</t>
        </is>
      </c>
      <c r="AE1271" t="inlineStr"/>
      <c r="AL1271" t="inlineStr"/>
      <c r="AM1271" t="inlineStr"/>
    </row>
    <row r="1272">
      <c r="A1272" t="n">
        <v>1</v>
      </c>
      <c r="B1272" t="inlineStr">
        <is>
          <t>01</t>
        </is>
      </c>
      <c r="C1272" t="inlineStr">
        <is>
          <t>DS0701OR0001267</t>
        </is>
      </c>
      <c r="D1272" t="inlineStr">
        <is>
          <t>Энергоснабжение</t>
        </is>
      </c>
      <c r="E1272" t="inlineStr">
        <is>
          <t>Филиал ПАО "Россети СК"-"Дагэнерго"</t>
        </is>
      </c>
      <c r="F1272" t="n">
        <v>501393001611</v>
      </c>
      <c r="G1272" t="inlineStr">
        <is>
          <t>Прочие потребители</t>
        </is>
      </c>
      <c r="H1272" t="inlineStr">
        <is>
          <t xml:space="preserve">Швейная "Крона" </t>
        </is>
      </c>
      <c r="K1272" t="inlineStr">
        <is>
          <t>ПС 110/6 кВ "КЧГЭС"</t>
        </is>
      </c>
      <c r="N1272" t="inlineStr">
        <is>
          <t>Бавтугай</t>
        </is>
      </c>
      <c r="O1272" t="inlineStr">
        <is>
          <t>ул.30 лет ДАССР</t>
        </is>
      </c>
      <c r="R1272" t="inlineStr">
        <is>
          <t xml:space="preserve">Меркурий 230 АR-02R </t>
        </is>
      </c>
      <c r="S1272" t="n">
        <v>26057711</v>
      </c>
      <c r="T1272" t="n">
        <v>1</v>
      </c>
      <c r="U1272" t="n">
        <v>34115</v>
      </c>
      <c r="V1272" t="n">
        <v>34115</v>
      </c>
      <c r="W1272">
        <f>V1277-U1277</f>
        <v/>
      </c>
      <c r="X1272">
        <f>ROUND((W1277*T1277),0)</f>
        <v/>
      </c>
      <c r="Y1272">
        <f>ROUND((X1277/100)*2.3,0)</f>
        <v/>
      </c>
      <c r="AC1272">
        <f>X1277+Y1277+Z1277+AA1277+AB1277</f>
        <v/>
      </c>
      <c r="AD1272" t="inlineStr">
        <is>
          <t>НН</t>
        </is>
      </c>
      <c r="AE1272" t="inlineStr"/>
      <c r="AF1272" s="33" t="n">
        <v>45071</v>
      </c>
      <c r="AI1272" t="inlineStr">
        <is>
          <t>дэж001700</t>
        </is>
      </c>
      <c r="AL1272" t="inlineStr"/>
      <c r="AM1272" t="inlineStr"/>
    </row>
    <row r="1273">
      <c r="A1273" t="n">
        <v>1</v>
      </c>
      <c r="B1273" t="inlineStr">
        <is>
          <t>01</t>
        </is>
      </c>
      <c r="C1273" t="inlineStr">
        <is>
          <t>DS0701OR0001268</t>
        </is>
      </c>
      <c r="D1273" t="inlineStr">
        <is>
          <t>Энергоснабжение</t>
        </is>
      </c>
      <c r="E1273" t="inlineStr">
        <is>
          <t>Филиал ПАО "Россети СК"-"Дагэнерго"</t>
        </is>
      </c>
      <c r="F1273" t="n">
        <v>501393001616</v>
      </c>
      <c r="G1273" t="inlineStr">
        <is>
          <t>Прочие потребители</t>
        </is>
      </c>
      <c r="H1273" t="inlineStr">
        <is>
          <t xml:space="preserve">Магазин-склад </t>
        </is>
      </c>
      <c r="K1273" t="inlineStr">
        <is>
          <t>ПС 110/35/6кВ "ЗФС"</t>
        </is>
      </c>
      <c r="N1273" t="inlineStr">
        <is>
          <t>г.Кизилюрт</t>
        </is>
      </c>
      <c r="O1273" t="inlineStr">
        <is>
          <t xml:space="preserve">ул.Гагарина </t>
        </is>
      </c>
      <c r="P1273" t="inlineStr">
        <is>
          <t>123 В</t>
        </is>
      </c>
      <c r="R1273" t="inlineStr">
        <is>
          <t>Меркурий 230 АМ-02</t>
        </is>
      </c>
      <c r="S1273" t="n">
        <v>25460450</v>
      </c>
      <c r="T1273" t="n">
        <v>1</v>
      </c>
      <c r="U1273" t="n">
        <v>9848</v>
      </c>
      <c r="V1273" t="n">
        <v>9848</v>
      </c>
      <c r="W1273">
        <f>V1278-U1278</f>
        <v/>
      </c>
      <c r="X1273">
        <f>ROUND((W1278*T1278),0)</f>
        <v/>
      </c>
      <c r="Y1273">
        <f>ROUND((X1278/100)*2.3,0)</f>
        <v/>
      </c>
      <c r="AC1273">
        <f>X1278+Y1278+Z1278+AA1278+AB1278</f>
        <v/>
      </c>
      <c r="AD1273" t="inlineStr">
        <is>
          <t>СН2</t>
        </is>
      </c>
      <c r="AE1273" t="inlineStr"/>
      <c r="AF1273" s="33" t="n">
        <v>45077</v>
      </c>
      <c r="AI1273" t="inlineStr">
        <is>
          <t>дэж018659</t>
        </is>
      </c>
      <c r="AJ1273" t="n">
        <v>0</v>
      </c>
      <c r="AL1273" t="inlineStr"/>
      <c r="AM1273" t="inlineStr"/>
    </row>
    <row r="1274">
      <c r="A1274" t="n">
        <v>1</v>
      </c>
      <c r="B1274" t="inlineStr">
        <is>
          <t>01</t>
        </is>
      </c>
      <c r="C1274" t="inlineStr">
        <is>
          <t>DS0701OR0001269</t>
        </is>
      </c>
      <c r="D1274" t="inlineStr">
        <is>
          <t>Энергоснабжение</t>
        </is>
      </c>
      <c r="E1274" t="inlineStr">
        <is>
          <t>Филиал ПАО "Россети СК"-"Дагэнерго"</t>
        </is>
      </c>
      <c r="F1274" t="n">
        <v>501393001617</v>
      </c>
      <c r="G1274" t="inlineStr">
        <is>
          <t>Прочие потребители</t>
        </is>
      </c>
      <c r="H1274" t="inlineStr">
        <is>
          <t xml:space="preserve">Автомойка Мугидинова"  </t>
        </is>
      </c>
      <c r="K1274" t="inlineStr">
        <is>
          <t>ПС 110/6 кВ "КЧГЭС"</t>
        </is>
      </c>
      <c r="N1274" t="inlineStr">
        <is>
          <t>с.Бавтугай</t>
        </is>
      </c>
      <c r="O1274" t="inlineStr">
        <is>
          <t>ул.Ирчи Казака</t>
        </is>
      </c>
      <c r="P1274" t="n">
        <v>6</v>
      </c>
      <c r="R1274" t="inlineStr">
        <is>
          <t xml:space="preserve">Меркурий 230 АR-02R </t>
        </is>
      </c>
      <c r="S1274" t="n">
        <v>20348820</v>
      </c>
      <c r="T1274" t="n">
        <v>1</v>
      </c>
      <c r="U1274" t="n">
        <v>20230</v>
      </c>
      <c r="V1274" t="n">
        <v>20230</v>
      </c>
      <c r="W1274">
        <f>V1279-U1279</f>
        <v/>
      </c>
      <c r="X1274">
        <f>ROUND((W1279*T1279),0)</f>
        <v/>
      </c>
      <c r="Y1274">
        <f>ROUND((X1279/100)*2.3,0)</f>
        <v/>
      </c>
      <c r="AC1274">
        <f>X1279+Y1279+Z1279+AA1279+AB1279</f>
        <v/>
      </c>
      <c r="AD1274" t="inlineStr">
        <is>
          <t>НН</t>
        </is>
      </c>
      <c r="AE1274" t="inlineStr"/>
      <c r="AF1274" s="33" t="n">
        <v>45072</v>
      </c>
      <c r="AI1274" t="inlineStr">
        <is>
          <t>дэж018813</t>
        </is>
      </c>
      <c r="AJ1274" t="inlineStr">
        <is>
          <t>06</t>
        </is>
      </c>
      <c r="AL1274" t="inlineStr"/>
      <c r="AM1274" t="inlineStr"/>
    </row>
    <row r="1275">
      <c r="A1275" t="n">
        <v>1</v>
      </c>
      <c r="B1275" t="inlineStr">
        <is>
          <t>01</t>
        </is>
      </c>
      <c r="C1275" t="inlineStr">
        <is>
          <t>DS0701OR0001270</t>
        </is>
      </c>
      <c r="D1275" t="inlineStr">
        <is>
          <t>Энергоснабжение</t>
        </is>
      </c>
      <c r="E1275" t="inlineStr">
        <is>
          <t>Филиал ПАО "Россети СК"-"Дагэнерго"</t>
        </is>
      </c>
      <c r="F1275" t="n">
        <v>501393001618</v>
      </c>
      <c r="G1275" t="inlineStr">
        <is>
          <t>Прочие потребители</t>
        </is>
      </c>
      <c r="H1275" t="inlineStr">
        <is>
          <t xml:space="preserve">Магазин "Космос-1" </t>
        </is>
      </c>
      <c r="K1275" t="inlineStr">
        <is>
          <t>ПС 110/35/6кВ "ЗФС"</t>
        </is>
      </c>
      <c r="N1275" t="inlineStr">
        <is>
          <t>г.Кизилюрт</t>
        </is>
      </c>
      <c r="O1275" t="inlineStr">
        <is>
          <t>ул.Станционная</t>
        </is>
      </c>
      <c r="P1275" t="n">
        <v>2</v>
      </c>
      <c r="R1275" t="inlineStr">
        <is>
          <t>Меркурий 201.2</t>
        </is>
      </c>
      <c r="S1275" t="n">
        <v>25690987</v>
      </c>
      <c r="T1275" t="n">
        <v>1</v>
      </c>
      <c r="U1275" t="n">
        <v>11230</v>
      </c>
      <c r="V1275" t="n">
        <v>11230</v>
      </c>
      <c r="W1275">
        <f>V1280-U1280</f>
        <v/>
      </c>
      <c r="X1275">
        <f>ROUND((W1280*T1280),0)</f>
        <v/>
      </c>
      <c r="Y1275">
        <f>ROUND((X1280/100)*2.3,0)</f>
        <v/>
      </c>
      <c r="AC1275">
        <f>X1280+Y1280+Z1280+AA1280+AB1280</f>
        <v/>
      </c>
      <c r="AD1275" t="inlineStr">
        <is>
          <t>НН</t>
        </is>
      </c>
      <c r="AE1275" t="inlineStr"/>
      <c r="AF1275" s="33" t="n">
        <v>45075</v>
      </c>
      <c r="AI1275" t="inlineStr">
        <is>
          <t>дэж018138</t>
        </is>
      </c>
      <c r="AJ1275" t="n">
        <v>9593</v>
      </c>
      <c r="AL1275" t="inlineStr"/>
      <c r="AM1275" t="inlineStr"/>
    </row>
    <row r="1276">
      <c r="A1276" t="n">
        <v>1</v>
      </c>
      <c r="B1276" t="inlineStr">
        <is>
          <t>01</t>
        </is>
      </c>
      <c r="C1276" t="inlineStr">
        <is>
          <t>DS0701OR0001271</t>
        </is>
      </c>
      <c r="D1276" t="inlineStr">
        <is>
          <t>Энергоснабжение</t>
        </is>
      </c>
      <c r="E1276" t="inlineStr">
        <is>
          <t>Филиал ПАО "Россети СК"-"Дагэнерго"</t>
        </is>
      </c>
      <c r="F1276" t="n">
        <v>501393001619</v>
      </c>
      <c r="G1276" t="inlineStr">
        <is>
          <t>Прочие потребители</t>
        </is>
      </c>
      <c r="H1276" t="inlineStr">
        <is>
          <t xml:space="preserve">Ч.Л. Садыкова З.М. Магазин "Космос-2" </t>
        </is>
      </c>
      <c r="K1276" t="inlineStr">
        <is>
          <t>ПС 110/35/6кВ "ЗФС"</t>
        </is>
      </c>
      <c r="N1276" t="inlineStr">
        <is>
          <t>г.Кизилюрт</t>
        </is>
      </c>
      <c r="O1276" t="inlineStr">
        <is>
          <t>ул.Станционная</t>
        </is>
      </c>
      <c r="P1276" t="n">
        <v>2</v>
      </c>
      <c r="R1276" t="inlineStr">
        <is>
          <t>Меркурий 201.2</t>
        </is>
      </c>
      <c r="S1276" t="n">
        <v>25685247</v>
      </c>
      <c r="T1276" t="n">
        <v>1</v>
      </c>
      <c r="U1276" t="n">
        <v>13971</v>
      </c>
      <c r="V1276" t="n">
        <v>13971</v>
      </c>
      <c r="W1276">
        <f>V1281-U1281</f>
        <v/>
      </c>
      <c r="X1276">
        <f>ROUND((W1281*T1281),0)</f>
        <v/>
      </c>
      <c r="Y1276">
        <f>ROUND((X1281/100)*2.3,0)</f>
        <v/>
      </c>
      <c r="AC1276">
        <f>X1281+Y1281+Z1281+AA1281+AB1281</f>
        <v/>
      </c>
      <c r="AD1276" t="inlineStr">
        <is>
          <t>НН</t>
        </is>
      </c>
      <c r="AE1276" t="inlineStr"/>
      <c r="AF1276" s="33" t="n">
        <v>45075</v>
      </c>
      <c r="AI1276" t="inlineStr">
        <is>
          <t>дэж018129</t>
        </is>
      </c>
      <c r="AJ1276" t="n">
        <v>9542</v>
      </c>
      <c r="AL1276" t="inlineStr"/>
      <c r="AM1276" t="inlineStr"/>
    </row>
    <row r="1277">
      <c r="A1277" t="n">
        <v>1</v>
      </c>
      <c r="B1277" t="inlineStr">
        <is>
          <t>01</t>
        </is>
      </c>
      <c r="C1277" t="inlineStr">
        <is>
          <t>DS0701OR0001272</t>
        </is>
      </c>
      <c r="D1277" t="inlineStr">
        <is>
          <t>Энергоснабжение</t>
        </is>
      </c>
      <c r="E1277" t="inlineStr">
        <is>
          <t>Филиал ПАО "Россети СК"-"Дагэнерго"</t>
        </is>
      </c>
      <c r="F1277" t="n">
        <v>501393001620</v>
      </c>
      <c r="G1277" t="inlineStr">
        <is>
          <t>Прочие потребители</t>
        </is>
      </c>
      <c r="H1277" t="inlineStr">
        <is>
          <t>Садов. общ. "Мелиоратор"  (100ква)</t>
        </is>
      </c>
      <c r="K1277" t="inlineStr">
        <is>
          <t>ПС 110/35/6кВ "ЗФС"</t>
        </is>
      </c>
      <c r="N1277" t="inlineStr">
        <is>
          <t>г.Кизилюрт</t>
        </is>
      </c>
      <c r="O1277" t="inlineStr">
        <is>
          <t>ул.Окружная</t>
        </is>
      </c>
      <c r="R1277" t="inlineStr">
        <is>
          <t>СЕ 301 R33</t>
        </is>
      </c>
      <c r="S1277" t="n">
        <v>8840051000677</v>
      </c>
      <c r="T1277" t="n">
        <v>20</v>
      </c>
      <c r="U1277" t="n">
        <v>2934</v>
      </c>
      <c r="V1277" t="n">
        <v>2934</v>
      </c>
      <c r="W1277">
        <f>V1282-U1282</f>
        <v/>
      </c>
      <c r="X1277">
        <f>ROUND((W1282*T1282),0)</f>
        <v/>
      </c>
      <c r="Y1277">
        <f>ROUND((X1282/100)*2.3,0)</f>
        <v/>
      </c>
      <c r="AC1277">
        <f>X1282+Y1282+Z1282+AA1282+AB1282</f>
        <v/>
      </c>
      <c r="AD1277" t="inlineStr">
        <is>
          <t>СН2</t>
        </is>
      </c>
      <c r="AE1277" t="inlineStr"/>
      <c r="AL1277" t="inlineStr"/>
      <c r="AM1277" t="inlineStr"/>
    </row>
    <row r="1278">
      <c r="A1278" t="n">
        <v>1</v>
      </c>
      <c r="B1278" t="inlineStr">
        <is>
          <t>01</t>
        </is>
      </c>
      <c r="C1278" t="inlineStr">
        <is>
          <t>DS0701OR0001273</t>
        </is>
      </c>
      <c r="D1278" t="inlineStr">
        <is>
          <t>Энергоснабжение</t>
        </is>
      </c>
      <c r="E1278" t="inlineStr">
        <is>
          <t>Филиал ПАО "Россети СК"-"Дагэнерго"</t>
        </is>
      </c>
      <c r="F1278" t="n">
        <v>501393001628</v>
      </c>
      <c r="G1278" t="inlineStr">
        <is>
          <t>Прочие потребители</t>
        </is>
      </c>
      <c r="H1278" t="inlineStr">
        <is>
          <t>Магазин "Ваша мебель"</t>
        </is>
      </c>
      <c r="K1278" t="inlineStr">
        <is>
          <t>ПС 110/35/6кВ "ЗФС"</t>
        </is>
      </c>
      <c r="N1278" t="inlineStr">
        <is>
          <t>г.Кизилюрт</t>
        </is>
      </c>
      <c r="O1278" t="inlineStr">
        <is>
          <t>ул.Г.Цадаса</t>
        </is>
      </c>
      <c r="P1278" t="inlineStr">
        <is>
          <t>4 В</t>
        </is>
      </c>
      <c r="R1278" t="inlineStr">
        <is>
          <t>Меркурий 201.2</t>
        </is>
      </c>
      <c r="S1278" t="n">
        <v>24294731</v>
      </c>
      <c r="T1278" t="n">
        <v>1</v>
      </c>
      <c r="U1278" t="n">
        <v>39171</v>
      </c>
      <c r="V1278" t="n">
        <v>39171</v>
      </c>
      <c r="W1278">
        <f>V1283-U1283</f>
        <v/>
      </c>
      <c r="X1278">
        <f>ROUND((W1283*T1283),0)</f>
        <v/>
      </c>
      <c r="Y1278">
        <f>ROUND((X1283/100)*2.3,0)</f>
        <v/>
      </c>
      <c r="AC1278">
        <f>X1283+Y1283+Z1283+AA1283+AB1283</f>
        <v/>
      </c>
      <c r="AD1278" t="inlineStr">
        <is>
          <t>СН2</t>
        </is>
      </c>
      <c r="AE1278" t="inlineStr"/>
      <c r="AL1278" t="inlineStr"/>
      <c r="AM1278" t="inlineStr"/>
      <c r="AN1278" t="inlineStr">
        <is>
          <t>ОДПУ</t>
        </is>
      </c>
    </row>
    <row r="1279">
      <c r="A1279" t="n">
        <v>1</v>
      </c>
      <c r="B1279" t="inlineStr">
        <is>
          <t>01</t>
        </is>
      </c>
      <c r="C1279" t="inlineStr">
        <is>
          <t>DS0701OR0001274</t>
        </is>
      </c>
      <c r="D1279" t="inlineStr">
        <is>
          <t>Энергоснабжение</t>
        </is>
      </c>
      <c r="E1279" t="inlineStr">
        <is>
          <t>Филиал ПАО "Россети СК"-"Дагэнерго"</t>
        </is>
      </c>
      <c r="F1279" t="n">
        <v>501393001637</v>
      </c>
      <c r="G1279" t="inlineStr">
        <is>
          <t>Прочие потребители</t>
        </is>
      </c>
      <c r="H1279" t="inlineStr">
        <is>
          <t xml:space="preserve">Пояльный цех  </t>
        </is>
      </c>
      <c r="K1279" t="inlineStr">
        <is>
          <t>ПС 110/35/6кВ "ЗФС"</t>
        </is>
      </c>
      <c r="N1279" t="inlineStr">
        <is>
          <t>г.Кизилюрт</t>
        </is>
      </c>
      <c r="O1279" t="inlineStr">
        <is>
          <t>ул.Вишневского</t>
        </is>
      </c>
      <c r="P1279" t="inlineStr">
        <is>
          <t>7 А</t>
        </is>
      </c>
      <c r="R1279" t="inlineStr">
        <is>
          <t>Меркурий 230-AR-02</t>
        </is>
      </c>
      <c r="S1279" t="n">
        <v>26877797</v>
      </c>
      <c r="T1279" t="n">
        <v>1</v>
      </c>
      <c r="U1279" t="n">
        <v>35784</v>
      </c>
      <c r="V1279" t="n">
        <v>35784</v>
      </c>
      <c r="W1279">
        <f>V1284-U1284</f>
        <v/>
      </c>
      <c r="X1279">
        <f>ROUND((W1284*T1284),0)</f>
        <v/>
      </c>
      <c r="Y1279">
        <f>ROUND((X1284/100)*2.3,0)</f>
        <v/>
      </c>
      <c r="AC1279">
        <f>X1284+Y1284+Z1284+AA1284+AB1284</f>
        <v/>
      </c>
      <c r="AD1279" t="inlineStr">
        <is>
          <t>СН2</t>
        </is>
      </c>
      <c r="AE1279" t="inlineStr"/>
      <c r="AL1279" t="inlineStr"/>
      <c r="AM1279" t="inlineStr"/>
    </row>
    <row r="1280">
      <c r="A1280" t="n">
        <v>1</v>
      </c>
      <c r="B1280" t="inlineStr">
        <is>
          <t>01</t>
        </is>
      </c>
      <c r="C1280" t="inlineStr">
        <is>
          <t>DS0701OR0001275</t>
        </is>
      </c>
      <c r="D1280" t="inlineStr">
        <is>
          <t>Энергоснабжение</t>
        </is>
      </c>
      <c r="E1280" t="inlineStr">
        <is>
          <t>Филиал ПАО "Россети СК"-"Дагэнерго"</t>
        </is>
      </c>
      <c r="F1280" t="n">
        <v>501393001638</v>
      </c>
      <c r="G1280" t="inlineStr">
        <is>
          <t>Прочие потребители</t>
        </is>
      </c>
      <c r="H1280" t="inlineStr">
        <is>
          <t>Жилой дом.  "Солнышко"</t>
        </is>
      </c>
      <c r="K1280" t="inlineStr">
        <is>
          <t>ПС 35/6 кВ "Город"</t>
        </is>
      </c>
      <c r="N1280" t="inlineStr">
        <is>
          <t>г.Кизилюрт</t>
        </is>
      </c>
      <c r="O1280" t="inlineStr">
        <is>
          <t>ул.Спортивная</t>
        </is>
      </c>
      <c r="P1280" t="n">
        <v>21</v>
      </c>
      <c r="R1280" t="inlineStr">
        <is>
          <t>Меркурий 230 АR-02</t>
        </is>
      </c>
      <c r="S1280" t="n">
        <v>22032560</v>
      </c>
      <c r="T1280" t="n">
        <v>40</v>
      </c>
      <c r="U1280" t="n">
        <v>15800</v>
      </c>
      <c r="V1280" t="n">
        <v>15800</v>
      </c>
      <c r="W1280">
        <f>V1285-U1285</f>
        <v/>
      </c>
      <c r="X1280">
        <f>ROUND((W1285*T1285),0)</f>
        <v/>
      </c>
      <c r="Y1280">
        <f>ROUND((X1285/100)*2.3,0)</f>
        <v/>
      </c>
      <c r="AC1280">
        <f>X1285+Y1285+Z1285+AA1285+AB1285</f>
        <v/>
      </c>
      <c r="AD1280" t="inlineStr">
        <is>
          <t>СН2</t>
        </is>
      </c>
      <c r="AE1280" t="inlineStr"/>
      <c r="AI1280" t="inlineStr">
        <is>
          <t>отиск</t>
        </is>
      </c>
      <c r="AJ1280" t="inlineStr">
        <is>
          <t>003661</t>
        </is>
      </c>
      <c r="AL1280" t="inlineStr"/>
      <c r="AM1280" t="inlineStr"/>
      <c r="AN1280" t="inlineStr">
        <is>
          <t>ПУ</t>
        </is>
      </c>
    </row>
    <row r="1281">
      <c r="A1281" t="n">
        <v>1</v>
      </c>
      <c r="B1281" t="inlineStr">
        <is>
          <t>01</t>
        </is>
      </c>
      <c r="C1281" t="inlineStr">
        <is>
          <t>DS0701OR0001276</t>
        </is>
      </c>
      <c r="D1281" t="inlineStr">
        <is>
          <t>Энергоснабжение</t>
        </is>
      </c>
      <c r="E1281" t="inlineStr">
        <is>
          <t>Филиал ПАО "Россети СК"-"Дагэнерго"</t>
        </is>
      </c>
      <c r="F1281" t="n">
        <v>501393001640</v>
      </c>
      <c r="G1281" t="inlineStr">
        <is>
          <t>Прочие потребители</t>
        </is>
      </c>
      <c r="H1281" t="inlineStr">
        <is>
          <t>ЖСК "Рахат"</t>
        </is>
      </c>
      <c r="K1281" t="inlineStr">
        <is>
          <t>ПС 110/35/6кВ "ЗФС"</t>
        </is>
      </c>
      <c r="N1281" t="inlineStr">
        <is>
          <t>г.Кизилюрт</t>
        </is>
      </c>
      <c r="O1281" t="inlineStr">
        <is>
          <t>пр.Им.Шамиля</t>
        </is>
      </c>
      <c r="P1281" t="inlineStr">
        <is>
          <t>22 А</t>
        </is>
      </c>
      <c r="R1281" t="inlineStr">
        <is>
          <t>Меркурий 230 АR-02Т</t>
        </is>
      </c>
      <c r="S1281" t="n">
        <v>30604080</v>
      </c>
      <c r="T1281" t="n">
        <v>1200</v>
      </c>
      <c r="U1281" t="n">
        <v>738</v>
      </c>
      <c r="V1281" t="n">
        <v>738</v>
      </c>
      <c r="W1281">
        <f>V1286-U1286</f>
        <v/>
      </c>
      <c r="X1281">
        <f>ROUND((W1286*T1286),0)</f>
        <v/>
      </c>
      <c r="Y1281">
        <f>ROUND((X1286/100)*2.3,0)</f>
        <v/>
      </c>
      <c r="AC1281">
        <f>X1286+Y1286+Z1286+AA1286+AB1286</f>
        <v/>
      </c>
      <c r="AD1281" t="inlineStr">
        <is>
          <t>СН2</t>
        </is>
      </c>
      <c r="AE1281" t="inlineStr"/>
      <c r="AL1281" t="inlineStr"/>
      <c r="AM1281" t="inlineStr"/>
    </row>
    <row r="1282">
      <c r="A1282" t="n">
        <v>1</v>
      </c>
      <c r="B1282" t="inlineStr">
        <is>
          <t>01</t>
        </is>
      </c>
      <c r="C1282" t="inlineStr">
        <is>
          <t>DS0701OR0001277</t>
        </is>
      </c>
      <c r="D1282" t="inlineStr">
        <is>
          <t>Энергоснабжение</t>
        </is>
      </c>
      <c r="E1282" t="inlineStr">
        <is>
          <t>Филиал ПАО "Россети СК"-"Дагэнерго"</t>
        </is>
      </c>
      <c r="F1282" t="n">
        <v>501393001642</v>
      </c>
      <c r="G1282" t="inlineStr">
        <is>
          <t>Прочие потребители</t>
        </is>
      </c>
      <c r="H1282" t="inlineStr">
        <is>
          <t xml:space="preserve">Ч/Л Гюсенов М.Г. "Сладости для радости" </t>
        </is>
      </c>
      <c r="K1282" t="inlineStr">
        <is>
          <t>ПС 35/6 кВ "Город"</t>
        </is>
      </c>
      <c r="N1282" t="inlineStr">
        <is>
          <t>г.Кизилюрт</t>
        </is>
      </c>
      <c r="O1282" t="inlineStr">
        <is>
          <t>ул.Аскерханова</t>
        </is>
      </c>
      <c r="P1282" t="inlineStr">
        <is>
          <t>11 Г</t>
        </is>
      </c>
      <c r="R1282" t="inlineStr">
        <is>
          <t>ЦЭ6803 В ЭР32</t>
        </is>
      </c>
      <c r="S1282" t="n">
        <v>117362470</v>
      </c>
      <c r="T1282" t="n">
        <v>1</v>
      </c>
      <c r="U1282" t="n">
        <v>1688</v>
      </c>
      <c r="V1282" t="n">
        <v>1688</v>
      </c>
      <c r="W1282">
        <f>V1287-U1287</f>
        <v/>
      </c>
      <c r="X1282">
        <f>ROUND((W1287*T1287),0)</f>
        <v/>
      </c>
      <c r="AC1282">
        <f>X1287+Y1287+Z1287+AA1287+AB1287</f>
        <v/>
      </c>
      <c r="AD1282" t="inlineStr">
        <is>
          <t>НН</t>
        </is>
      </c>
      <c r="AE1282" t="inlineStr"/>
      <c r="AF1282" s="33" t="n">
        <v>45076</v>
      </c>
      <c r="AI1282" t="inlineStr">
        <is>
          <t>дэж012111</t>
        </is>
      </c>
      <c r="AL1282" t="inlineStr"/>
      <c r="AM1282" t="inlineStr"/>
    </row>
    <row r="1283">
      <c r="A1283" t="n">
        <v>1</v>
      </c>
      <c r="B1283" t="inlineStr">
        <is>
          <t>01</t>
        </is>
      </c>
      <c r="C1283" t="inlineStr">
        <is>
          <t>DS0701OR0001278</t>
        </is>
      </c>
      <c r="D1283" t="inlineStr">
        <is>
          <t>Энергоснабжение</t>
        </is>
      </c>
      <c r="E1283" t="inlineStr">
        <is>
          <t>Филиал ПАО "Россети СК"-"Дагэнерго"</t>
        </is>
      </c>
      <c r="F1283" t="n">
        <v>501393001645</v>
      </c>
      <c r="G1283" t="inlineStr">
        <is>
          <t>Прочие потребители</t>
        </is>
      </c>
      <c r="H1283" t="inlineStr">
        <is>
          <t>Молитвенный дом/дс Ангелочки"</t>
        </is>
      </c>
      <c r="K1283" t="inlineStr">
        <is>
          <t>ПС 110/6 кВ "КЧГЭС"</t>
        </is>
      </c>
      <c r="N1283" t="inlineStr">
        <is>
          <t>п.Бавтугай</t>
        </is>
      </c>
      <c r="O1283" t="inlineStr">
        <is>
          <t>ул.Карла Маркса</t>
        </is>
      </c>
      <c r="P1283" t="n">
        <v>13</v>
      </c>
      <c r="R1283" t="inlineStr">
        <is>
          <t xml:space="preserve">Меркурий 230 АR-02R </t>
        </is>
      </c>
      <c r="S1283" t="n">
        <v>32990907</v>
      </c>
      <c r="T1283" t="n">
        <v>1</v>
      </c>
      <c r="U1283" t="n">
        <v>104845</v>
      </c>
      <c r="V1283" t="n">
        <v>104845</v>
      </c>
      <c r="W1283">
        <f>V1288-U1288</f>
        <v/>
      </c>
      <c r="X1283">
        <f>ROUND((W1288*T1288),0)</f>
        <v/>
      </c>
      <c r="Y1283">
        <f>ROUND((X1288/100)*2.3,0)</f>
        <v/>
      </c>
      <c r="AC1283">
        <f>X1288+Y1288+Z1288+AA1288+AB1288</f>
        <v/>
      </c>
      <c r="AD1283" t="inlineStr">
        <is>
          <t>НН</t>
        </is>
      </c>
      <c r="AE1283" t="inlineStr"/>
      <c r="AF1283" s="33" t="n">
        <v>45072</v>
      </c>
      <c r="AI1283" t="inlineStr">
        <is>
          <t>дэж003174</t>
        </is>
      </c>
      <c r="AJ1283" t="n">
        <v>0</v>
      </c>
      <c r="AL1283" t="inlineStr"/>
      <c r="AM1283" t="inlineStr"/>
    </row>
    <row r="1284">
      <c r="A1284" t="n">
        <v>1</v>
      </c>
      <c r="B1284" t="inlineStr">
        <is>
          <t>01</t>
        </is>
      </c>
      <c r="C1284" t="inlineStr">
        <is>
          <t>DS0701OR0001279</t>
        </is>
      </c>
      <c r="D1284" t="inlineStr">
        <is>
          <t>Энергоснабжение</t>
        </is>
      </c>
      <c r="E1284" t="inlineStr">
        <is>
          <t>Филиал ПАО "Россети СК"-"Дагэнерго"</t>
        </is>
      </c>
      <c r="F1284" t="n">
        <v>501393001648</v>
      </c>
      <c r="G1284" t="inlineStr">
        <is>
          <t>Прочие потребители</t>
        </is>
      </c>
      <c r="H1284" t="inlineStr">
        <is>
          <t xml:space="preserve">Ч.П. Гамзатов М.М.  (Магазин "Ансар") </t>
        </is>
      </c>
      <c r="K1284" t="inlineStr">
        <is>
          <t>ПС 110/6 кВ "КЧГЭС"</t>
        </is>
      </c>
      <c r="N1284" t="inlineStr">
        <is>
          <t>пгт.Новый Сулак</t>
        </is>
      </c>
      <c r="O1284" t="inlineStr">
        <is>
          <t>ул.Юбилейная</t>
        </is>
      </c>
      <c r="P1284" t="n">
        <v>18</v>
      </c>
      <c r="R1284" t="inlineStr">
        <is>
          <t>Меркурий 201.2</t>
        </is>
      </c>
      <c r="S1284" t="n">
        <v>22947302</v>
      </c>
      <c r="T1284" t="n">
        <v>1</v>
      </c>
      <c r="U1284" t="n">
        <v>8201</v>
      </c>
      <c r="V1284" t="n">
        <v>8201</v>
      </c>
      <c r="W1284">
        <f>V1289-U1289</f>
        <v/>
      </c>
      <c r="X1284">
        <f>ROUND((W1289*T1289),0)</f>
        <v/>
      </c>
      <c r="Y1284">
        <f>ROUND((X1289/100)*2.3,0)</f>
        <v/>
      </c>
      <c r="AC1284">
        <f>X1289+Y1289+Z1289+AA1289+AB1289</f>
        <v/>
      </c>
      <c r="AD1284" t="inlineStr">
        <is>
          <t>НН</t>
        </is>
      </c>
      <c r="AE1284" t="inlineStr"/>
      <c r="AL1284" t="inlineStr"/>
      <c r="AM1284" t="inlineStr"/>
    </row>
    <row r="1285">
      <c r="A1285" t="n">
        <v>1</v>
      </c>
      <c r="B1285" t="inlineStr">
        <is>
          <t>01</t>
        </is>
      </c>
      <c r="C1285" t="inlineStr">
        <is>
          <t>DS0701OR0001280</t>
        </is>
      </c>
      <c r="D1285" t="inlineStr">
        <is>
          <t>Энергоснабжение</t>
        </is>
      </c>
      <c r="E1285" t="inlineStr">
        <is>
          <t>Филиал ПАО "Россети СК"-"Дагэнерго"</t>
        </is>
      </c>
      <c r="F1285" t="n">
        <v>501393001649</v>
      </c>
      <c r="G1285" t="inlineStr">
        <is>
          <t>Прочие потребители</t>
        </is>
      </c>
      <c r="H1285" t="inlineStr">
        <is>
          <t>ОАО"Аист" (стройка)</t>
        </is>
      </c>
      <c r="K1285" t="inlineStr">
        <is>
          <t>ПС 110/35/6кВ "ЗФС"</t>
        </is>
      </c>
      <c r="N1285" t="inlineStr">
        <is>
          <t>г.Кизилюрт</t>
        </is>
      </c>
      <c r="O1285" t="inlineStr">
        <is>
          <t>пр.Им.Шамиля</t>
        </is>
      </c>
      <c r="P1285" t="inlineStr">
        <is>
          <t>45 Б</t>
        </is>
      </c>
      <c r="R1285" t="inlineStr">
        <is>
          <t>Меркурий 230 AR 03R</t>
        </is>
      </c>
      <c r="S1285" t="n">
        <v>23911996</v>
      </c>
      <c r="T1285" t="n">
        <v>40</v>
      </c>
      <c r="U1285" t="n">
        <v>14864</v>
      </c>
      <c r="V1285" t="n">
        <v>14864</v>
      </c>
      <c r="W1285">
        <f>V1290-U1290</f>
        <v/>
      </c>
      <c r="X1285">
        <f>ROUND((W1290*T1290),0)</f>
        <v/>
      </c>
      <c r="Y1285">
        <f>ROUND((X1290/100)*2.3,0)</f>
        <v/>
      </c>
      <c r="AC1285">
        <f>X1290+Y1290+Z1290+AA1290+AB1290</f>
        <v/>
      </c>
      <c r="AD1285" t="inlineStr">
        <is>
          <t>СН2</t>
        </is>
      </c>
      <c r="AE1285" t="inlineStr"/>
      <c r="AF1285" s="33" t="n">
        <v>45068</v>
      </c>
      <c r="AI1285" t="inlineStr">
        <is>
          <t>кл.к004458</t>
        </is>
      </c>
      <c r="AJ1285" t="n">
        <v>16850531</v>
      </c>
      <c r="AL1285" t="inlineStr"/>
      <c r="AM1285" t="inlineStr"/>
    </row>
    <row r="1286">
      <c r="A1286" t="n">
        <v>1</v>
      </c>
      <c r="B1286" t="inlineStr">
        <is>
          <t>01</t>
        </is>
      </c>
      <c r="C1286" t="inlineStr">
        <is>
          <t>DS0701OR0001281</t>
        </is>
      </c>
      <c r="D1286" t="inlineStr">
        <is>
          <t>Энергоснабжение</t>
        </is>
      </c>
      <c r="E1286" t="inlineStr">
        <is>
          <t>Филиал ПАО "Россети СК"-"Дагэнерго"</t>
        </is>
      </c>
      <c r="F1286" t="n">
        <v>501393001650</v>
      </c>
      <c r="G1286" t="inlineStr">
        <is>
          <t>Прочие потребители</t>
        </is>
      </c>
      <c r="H1286" t="inlineStr">
        <is>
          <t>И.П. Мусагаджиева П.М. (Ресторан "Скорпион)</t>
        </is>
      </c>
      <c r="K1286" t="inlineStr">
        <is>
          <t>ПС 110/35/6кВ "ЗФС"</t>
        </is>
      </c>
      <c r="N1286" t="inlineStr">
        <is>
          <t>г.Кизилюрт</t>
        </is>
      </c>
      <c r="O1286" t="inlineStr">
        <is>
          <t xml:space="preserve">ул.Гагарина </t>
        </is>
      </c>
      <c r="P1286" t="n">
        <v>120</v>
      </c>
      <c r="R1286" t="inlineStr">
        <is>
          <t xml:space="preserve">Меркурий230AR-02 </t>
        </is>
      </c>
      <c r="S1286" t="n">
        <v>32990913</v>
      </c>
      <c r="T1286" t="n">
        <v>1</v>
      </c>
      <c r="U1286" t="n">
        <v>17318</v>
      </c>
      <c r="V1286" t="n">
        <v>17318</v>
      </c>
      <c r="W1286">
        <f>V1291-U1291</f>
        <v/>
      </c>
      <c r="X1286">
        <f>ROUND((W1291*T1291),0)</f>
        <v/>
      </c>
      <c r="Y1286">
        <f>ROUND((X1291/100)*2.3,0)</f>
        <v/>
      </c>
      <c r="AC1286">
        <f>X1291+Y1291+Z1291+AA1291+AB1291</f>
        <v/>
      </c>
      <c r="AD1286" t="inlineStr">
        <is>
          <t>СН2</t>
        </is>
      </c>
      <c r="AE1286" t="inlineStr"/>
      <c r="AL1286" t="inlineStr"/>
      <c r="AM1286" t="inlineStr"/>
    </row>
    <row r="1287">
      <c r="A1287" t="n">
        <v>1</v>
      </c>
      <c r="B1287" t="inlineStr">
        <is>
          <t>01</t>
        </is>
      </c>
      <c r="C1287" t="inlineStr">
        <is>
          <t>DS0701OR0001282</t>
        </is>
      </c>
      <c r="D1287" t="inlineStr">
        <is>
          <t>Энергоснабжение</t>
        </is>
      </c>
      <c r="E1287" t="inlineStr">
        <is>
          <t>Филиал ПАО "Россети СК"-"Дагэнерго"</t>
        </is>
      </c>
      <c r="F1287" t="n">
        <v>501393001651</v>
      </c>
      <c r="G1287" t="inlineStr">
        <is>
          <t>Приравненные к населению городскому</t>
        </is>
      </c>
      <c r="H1287" t="inlineStr">
        <is>
          <t>ТСЖ  Г/Цадаса 70</t>
        </is>
      </c>
      <c r="K1287" t="inlineStr">
        <is>
          <t>ПС 110/35/6кВ "ЗФС"</t>
        </is>
      </c>
      <c r="N1287" t="inlineStr">
        <is>
          <t>г.Кизилюрт</t>
        </is>
      </c>
      <c r="O1287" t="inlineStr">
        <is>
          <t>ул.Г.Цадаса</t>
        </is>
      </c>
      <c r="P1287" t="inlineStr">
        <is>
          <t>70/50</t>
        </is>
      </c>
      <c r="R1287" t="inlineStr">
        <is>
          <t>ЦЭ 6803BM</t>
        </is>
      </c>
      <c r="S1287" t="inlineStr">
        <is>
          <t>009359026011414</t>
        </is>
      </c>
      <c r="T1287" t="n">
        <v>40</v>
      </c>
      <c r="U1287" t="n">
        <v>34214</v>
      </c>
      <c r="V1287" t="n">
        <v>34214</v>
      </c>
      <c r="W1287">
        <f>V1292-U1292</f>
        <v/>
      </c>
      <c r="X1287">
        <f>ROUND((W1292*T1292),0)</f>
        <v/>
      </c>
      <c r="AC1287">
        <f>X1292+Y1292+Z1292+AA1292+AB1292</f>
        <v/>
      </c>
      <c r="AD1287" t="inlineStr">
        <is>
          <t>НН(ПНГ)</t>
        </is>
      </c>
      <c r="AE1287" t="inlineStr"/>
      <c r="AK1287" t="n">
        <v>51283</v>
      </c>
      <c r="AL1287" t="inlineStr"/>
      <c r="AM1287" t="inlineStr"/>
      <c r="AO1287" t="inlineStr">
        <is>
          <t>Доначислено</t>
        </is>
      </c>
    </row>
    <row r="1288">
      <c r="A1288" t="n">
        <v>1</v>
      </c>
      <c r="B1288" t="inlineStr">
        <is>
          <t>01</t>
        </is>
      </c>
      <c r="C1288" t="inlineStr">
        <is>
          <t>DS0701OR0001283</t>
        </is>
      </c>
      <c r="D1288" t="inlineStr">
        <is>
          <t>Энергоснабжение</t>
        </is>
      </c>
      <c r="E1288" t="inlineStr">
        <is>
          <t>Филиал ПАО "Россети СК"-"Дагэнерго"</t>
        </is>
      </c>
      <c r="F1288" t="n">
        <v>501393001652</v>
      </c>
      <c r="G1288" t="inlineStr">
        <is>
          <t>Приравненные к населению городскому</t>
        </is>
      </c>
      <c r="H1288" t="inlineStr">
        <is>
          <t>ТСЖ "Свобода"</t>
        </is>
      </c>
      <c r="K1288" t="inlineStr">
        <is>
          <t>ПС 110/35/6кВ "ЗФС"</t>
        </is>
      </c>
      <c r="N1288" t="inlineStr">
        <is>
          <t>г.Кизилюрт</t>
        </is>
      </c>
      <c r="O1288" t="inlineStr">
        <is>
          <t xml:space="preserve">ул.Гагарина </t>
        </is>
      </c>
      <c r="P1288" t="inlineStr">
        <is>
          <t>66 Г/85</t>
        </is>
      </c>
      <c r="R1288" t="inlineStr">
        <is>
          <t>ЦЭ 6803B</t>
        </is>
      </c>
      <c r="S1288" t="inlineStr">
        <is>
          <t>009359027001056</t>
        </is>
      </c>
      <c r="T1288" t="n">
        <v>60</v>
      </c>
      <c r="U1288" t="n">
        <v>62008</v>
      </c>
      <c r="V1288" t="n">
        <v>62008</v>
      </c>
      <c r="W1288">
        <f>V1293-U1293</f>
        <v/>
      </c>
      <c r="X1288">
        <f>ROUND((W1293*T1293),0)</f>
        <v/>
      </c>
      <c r="AC1288">
        <f>X1293+Y1293+Z1293+AA1293+AB1293</f>
        <v/>
      </c>
      <c r="AD1288" t="inlineStr">
        <is>
          <t>НН(ПНГ)</t>
        </is>
      </c>
      <c r="AE1288" t="inlineStr"/>
      <c r="AI1288" t="inlineStr">
        <is>
          <t>008367</t>
        </is>
      </c>
      <c r="AL1288" t="inlineStr"/>
      <c r="AM1288" t="inlineStr"/>
      <c r="AO1288" t="inlineStr">
        <is>
          <t>Доначислено</t>
        </is>
      </c>
    </row>
    <row r="1289">
      <c r="A1289" t="n">
        <v>1</v>
      </c>
      <c r="B1289" t="inlineStr">
        <is>
          <t>01</t>
        </is>
      </c>
      <c r="C1289" t="inlineStr">
        <is>
          <t>DS0701OR0001284</t>
        </is>
      </c>
      <c r="D1289" t="inlineStr">
        <is>
          <t>Энергоснабжение</t>
        </is>
      </c>
      <c r="E1289" t="inlineStr">
        <is>
          <t>Филиал ПАО "Россети СК"-"Дагэнерго"</t>
        </is>
      </c>
      <c r="F1289" t="n">
        <v>501393001653</v>
      </c>
      <c r="G1289" t="inlineStr">
        <is>
          <t>Прочие потребители</t>
        </is>
      </c>
      <c r="H1289" t="inlineStr">
        <is>
          <t>И.П. Гафурова (Выпечка"Искушение"</t>
        </is>
      </c>
      <c r="K1289" t="inlineStr">
        <is>
          <t>ПС 110/35/6кВ "ЗФС"</t>
        </is>
      </c>
      <c r="N1289" t="inlineStr">
        <is>
          <t>г.Кизилюрт</t>
        </is>
      </c>
      <c r="O1289" t="inlineStr">
        <is>
          <t xml:space="preserve">ул.Гагарина </t>
        </is>
      </c>
      <c r="P1289" t="n">
        <v>75</v>
      </c>
      <c r="R1289" t="inlineStr">
        <is>
          <t>ЦЭ6803 В ЭР32</t>
        </is>
      </c>
      <c r="S1289" t="inlineStr">
        <is>
          <t>011552137244755</t>
        </is>
      </c>
      <c r="T1289" t="n">
        <v>1</v>
      </c>
      <c r="U1289" t="n">
        <v>56954</v>
      </c>
      <c r="V1289" t="n">
        <v>56954</v>
      </c>
      <c r="W1289">
        <f>V1294-U1294</f>
        <v/>
      </c>
      <c r="X1289">
        <f>ROUND((W1294*T1294),0)</f>
        <v/>
      </c>
      <c r="AC1289">
        <f>X1294+Y1294+Z1294+AA1294+AB1294</f>
        <v/>
      </c>
      <c r="AD1289" t="inlineStr">
        <is>
          <t>НН</t>
        </is>
      </c>
      <c r="AE1289" t="inlineStr"/>
      <c r="AI1289" t="inlineStr">
        <is>
          <t>дэж018664</t>
        </is>
      </c>
      <c r="AJ1289" t="inlineStr">
        <is>
          <t>003662</t>
        </is>
      </c>
      <c r="AK1289" t="inlineStr">
        <is>
          <t>РС 0134742</t>
        </is>
      </c>
      <c r="AL1289" t="inlineStr"/>
      <c r="AM1289" t="inlineStr"/>
    </row>
    <row r="1290">
      <c r="A1290" t="n">
        <v>1</v>
      </c>
      <c r="B1290" t="inlineStr">
        <is>
          <t>01</t>
        </is>
      </c>
      <c r="C1290" t="inlineStr">
        <is>
          <t>DS0701OR0001285</t>
        </is>
      </c>
      <c r="D1290" t="inlineStr">
        <is>
          <t>Энергоснабжение</t>
        </is>
      </c>
      <c r="E1290" t="inlineStr">
        <is>
          <t>Филиал ПАО "Россети СК"-"Дагэнерго"</t>
        </is>
      </c>
      <c r="F1290" t="n">
        <v>501393001660</v>
      </c>
      <c r="G1290" t="inlineStr">
        <is>
          <t>Прочие потребители</t>
        </is>
      </c>
      <c r="H1290" t="inlineStr">
        <is>
          <t>Ч/Л Гасанова М.З. Автомойка</t>
        </is>
      </c>
      <c r="K1290" t="inlineStr">
        <is>
          <t>ПС 110/35/6кВ "ЗФС"</t>
        </is>
      </c>
      <c r="N1290" t="inlineStr">
        <is>
          <t>г.Кизилюрт</t>
        </is>
      </c>
      <c r="O1290" t="inlineStr">
        <is>
          <t>ул.Малагусейнова</t>
        </is>
      </c>
      <c r="R1290" t="inlineStr">
        <is>
          <t>ЦЭ6803 В ЭР32</t>
        </is>
      </c>
      <c r="S1290" t="n">
        <v>11554128336303</v>
      </c>
      <c r="T1290" t="n">
        <v>1</v>
      </c>
      <c r="U1290" t="n">
        <v>8524</v>
      </c>
      <c r="V1290" t="n">
        <v>8524</v>
      </c>
      <c r="W1290">
        <f>V1295-U1295</f>
        <v/>
      </c>
      <c r="X1290">
        <f>ROUND((W1295*T1295),0)</f>
        <v/>
      </c>
      <c r="Y1290">
        <f>ROUND((X1295/100)*2.3,0)</f>
        <v/>
      </c>
      <c r="AC1290">
        <f>X1295+Y1295+Z1295+AA1295+AB1295</f>
        <v/>
      </c>
      <c r="AD1290" t="inlineStr">
        <is>
          <t>НН</t>
        </is>
      </c>
      <c r="AE1290" t="inlineStr"/>
      <c r="AI1290" t="inlineStr">
        <is>
          <t>ст106</t>
        </is>
      </c>
      <c r="AJ1290" t="inlineStr">
        <is>
          <t>хх</t>
        </is>
      </c>
      <c r="AL1290" t="inlineStr"/>
      <c r="AM1290" t="inlineStr"/>
    </row>
    <row r="1291">
      <c r="A1291" t="n">
        <v>1</v>
      </c>
      <c r="B1291" t="inlineStr">
        <is>
          <t>01</t>
        </is>
      </c>
      <c r="C1291" t="inlineStr">
        <is>
          <t>DS0701OR0001286</t>
        </is>
      </c>
      <c r="D1291" t="inlineStr">
        <is>
          <t>Энергоснабжение</t>
        </is>
      </c>
      <c r="E1291" t="inlineStr">
        <is>
          <t>Филиал ПАО "Россети СК"-"Дагэнерго"</t>
        </is>
      </c>
      <c r="F1291" t="n">
        <v>501393001664</v>
      </c>
      <c r="G1291" t="inlineStr">
        <is>
          <t>Прочие потребители</t>
        </is>
      </c>
      <c r="H1291" t="inlineStr">
        <is>
          <t>Абдулатипова А.М. Офисное здание</t>
        </is>
      </c>
      <c r="K1291" t="inlineStr">
        <is>
          <t>ПС 110/35/6кВ "ЗФС"</t>
        </is>
      </c>
      <c r="N1291" t="inlineStr">
        <is>
          <t>г.Кизилюрт</t>
        </is>
      </c>
      <c r="O1291" t="inlineStr">
        <is>
          <t xml:space="preserve">ул.Гагарина </t>
        </is>
      </c>
      <c r="P1291" t="n">
        <v>24</v>
      </c>
      <c r="R1291" t="inlineStr">
        <is>
          <t>CЕ 101 S6 145</t>
        </is>
      </c>
      <c r="S1291" t="n">
        <v>126162105</v>
      </c>
      <c r="T1291" t="n">
        <v>1</v>
      </c>
      <c r="U1291" t="n">
        <v>15502</v>
      </c>
      <c r="V1291" t="n">
        <v>15502</v>
      </c>
      <c r="W1291">
        <f>V1296-U1296</f>
        <v/>
      </c>
      <c r="X1291">
        <f>ROUND((W1296*T1296),0)</f>
        <v/>
      </c>
      <c r="AC1291">
        <f>X1296+Y1296+Z1296+AA1296+AB1296</f>
        <v/>
      </c>
      <c r="AD1291" t="inlineStr">
        <is>
          <t>НН</t>
        </is>
      </c>
      <c r="AE1291" t="inlineStr"/>
      <c r="AF1291" s="33" t="n">
        <v>45070</v>
      </c>
      <c r="AI1291" t="n">
        <v>15900405</v>
      </c>
      <c r="AJ1291" t="inlineStr">
        <is>
          <t>дэж018146</t>
        </is>
      </c>
      <c r="AK1291" t="n">
        <v>16850539</v>
      </c>
      <c r="AL1291" t="inlineStr"/>
      <c r="AM1291" t="inlineStr"/>
    </row>
    <row r="1292">
      <c r="A1292" t="n">
        <v>1</v>
      </c>
      <c r="B1292" t="inlineStr">
        <is>
          <t>01</t>
        </is>
      </c>
      <c r="C1292" t="inlineStr">
        <is>
          <t>DS0701OR0001287</t>
        </is>
      </c>
      <c r="D1292" t="inlineStr">
        <is>
          <t>Энергоснабжение</t>
        </is>
      </c>
      <c r="E1292" t="inlineStr">
        <is>
          <t>Филиал ПАО "Россети СК"-"Дагэнерго"</t>
        </is>
      </c>
      <c r="F1292" t="n">
        <v>501393001665</v>
      </c>
      <c r="G1292" t="inlineStr">
        <is>
          <t>Прочие потребители</t>
        </is>
      </c>
      <c r="H1292" t="inlineStr">
        <is>
          <t>Выпечка Шихшаев Ш.Д.</t>
        </is>
      </c>
      <c r="K1292" t="inlineStr">
        <is>
          <t>ПС 35/6 кВ "Город"</t>
        </is>
      </c>
      <c r="N1292" t="inlineStr">
        <is>
          <t>п.Таш-Авлак г.Кизилюрт</t>
        </is>
      </c>
      <c r="O1292" t="inlineStr">
        <is>
          <t xml:space="preserve">ул.Молодежная </t>
        </is>
      </c>
      <c r="P1292" t="n">
        <v>23</v>
      </c>
      <c r="R1292" t="inlineStr">
        <is>
          <t>ЦЭ6803 В ЭР32</t>
        </is>
      </c>
      <c r="S1292" t="inlineStr">
        <is>
          <t>011554129422830</t>
        </is>
      </c>
      <c r="T1292" t="n">
        <v>1</v>
      </c>
      <c r="U1292" t="n">
        <v>1750</v>
      </c>
      <c r="V1292" t="n">
        <v>1750</v>
      </c>
      <c r="W1292">
        <f>V1297-U1297</f>
        <v/>
      </c>
      <c r="X1292">
        <f>ROUND((W1297*T1297),0)</f>
        <v/>
      </c>
      <c r="AC1292">
        <f>X1297+Y1297+Z1297+AA1297+AB1297</f>
        <v/>
      </c>
      <c r="AD1292" t="inlineStr">
        <is>
          <t>НН</t>
        </is>
      </c>
      <c r="AE1292" t="inlineStr"/>
      <c r="AF1292" s="33" t="n">
        <v>45076</v>
      </c>
      <c r="AG1292" t="inlineStr">
        <is>
          <t>Акт недопуска</t>
        </is>
      </c>
      <c r="AH1292" t="n">
        <v>397</v>
      </c>
      <c r="AL1292" t="inlineStr"/>
      <c r="AM1292" t="inlineStr"/>
    </row>
    <row r="1293">
      <c r="A1293" t="n">
        <v>1</v>
      </c>
      <c r="B1293" t="inlineStr">
        <is>
          <t>01</t>
        </is>
      </c>
      <c r="C1293" t="inlineStr">
        <is>
          <t>DS0701OR0001288</t>
        </is>
      </c>
      <c r="D1293" t="inlineStr">
        <is>
          <t>Энергоснабжение</t>
        </is>
      </c>
      <c r="E1293" t="inlineStr">
        <is>
          <t>Филиал ПАО "Россети СК"-"Дагэнерго"</t>
        </is>
      </c>
      <c r="F1293" t="n">
        <v>501393001666</v>
      </c>
      <c r="G1293" t="inlineStr">
        <is>
          <t>Прочие потребители</t>
        </is>
      </c>
      <c r="H1293" t="inlineStr">
        <is>
          <t>Мойка "Триада"</t>
        </is>
      </c>
      <c r="K1293" t="inlineStr">
        <is>
          <t>ПС 35/6 кВ "Город"</t>
        </is>
      </c>
      <c r="N1293" t="inlineStr">
        <is>
          <t>г.Кизилюрт</t>
        </is>
      </c>
      <c r="O1293" t="inlineStr">
        <is>
          <t>ул.Аскерханова</t>
        </is>
      </c>
      <c r="R1293" t="inlineStr">
        <is>
          <t xml:space="preserve">ЦЭ 6803 В </t>
        </is>
      </c>
      <c r="S1293" t="inlineStr">
        <is>
          <t>011552172287854</t>
        </is>
      </c>
      <c r="T1293" t="n">
        <v>1</v>
      </c>
      <c r="U1293" t="n">
        <v>2310</v>
      </c>
      <c r="V1293" t="n">
        <v>2310</v>
      </c>
      <c r="W1293">
        <f>V1298-U1298</f>
        <v/>
      </c>
      <c r="X1293">
        <f>ROUND((W1298*T1298),0)</f>
        <v/>
      </c>
      <c r="Y1293">
        <f>ROUND((X1298/100)*2.3,0)</f>
        <v/>
      </c>
      <c r="AC1293">
        <f>X1298+Y1298+Z1298+AA1298+AB1298</f>
        <v/>
      </c>
      <c r="AD1293" t="inlineStr">
        <is>
          <t>НН</t>
        </is>
      </c>
      <c r="AE1293" t="inlineStr"/>
      <c r="AF1293" s="33" t="n">
        <v>45076</v>
      </c>
      <c r="AI1293" t="inlineStr">
        <is>
          <t>дэж012082</t>
        </is>
      </c>
      <c r="AL1293" t="inlineStr"/>
      <c r="AM1293" t="inlineStr"/>
    </row>
    <row r="1294">
      <c r="A1294" t="n">
        <v>1</v>
      </c>
      <c r="B1294" t="inlineStr">
        <is>
          <t>01</t>
        </is>
      </c>
      <c r="C1294" t="inlineStr">
        <is>
          <t>DS0701OR0001289</t>
        </is>
      </c>
      <c r="D1294" t="inlineStr">
        <is>
          <t>Энергоснабжение</t>
        </is>
      </c>
      <c r="E1294" t="inlineStr">
        <is>
          <t>Филиал ПАО "Россети СК"-"Дагэнерго"</t>
        </is>
      </c>
      <c r="F1294" t="n">
        <v>501393001668</v>
      </c>
      <c r="G1294" t="inlineStr">
        <is>
          <t>Прочие потребители</t>
        </is>
      </c>
      <c r="H1294" t="inlineStr">
        <is>
          <t>И.П.Казанбиев Н.М.(рыбное хоз-во) 250 кВа Янтарное</t>
        </is>
      </c>
      <c r="K1294" t="inlineStr">
        <is>
          <t>ПС 110/6 кВ "КЧГЭС"</t>
        </is>
      </c>
      <c r="O1294" t="inlineStr">
        <is>
          <t xml:space="preserve">ул.Чехова </t>
        </is>
      </c>
      <c r="P1294" t="n">
        <v>3</v>
      </c>
      <c r="R1294" t="inlineStr">
        <is>
          <t>ЦЭ6803B ЭР32</t>
        </is>
      </c>
      <c r="S1294" t="inlineStr">
        <is>
          <t>011355175159881</t>
        </is>
      </c>
      <c r="T1294" t="n">
        <v>80</v>
      </c>
      <c r="U1294" t="n">
        <v>181</v>
      </c>
      <c r="V1294" t="n">
        <v>181</v>
      </c>
      <c r="W1294">
        <f>V1299-U1299</f>
        <v/>
      </c>
      <c r="X1294">
        <f>ROUND((W1299*T1299),0)</f>
        <v/>
      </c>
      <c r="Y1294">
        <f>IF(Z1299=0,ROUND((X1299/100)*2.3,0),0)</f>
        <v/>
      </c>
      <c r="Z1294" t="n">
        <v>1608</v>
      </c>
      <c r="AC1294">
        <f>X1299+Y1299+Z1299+AA1299+AB1299</f>
        <v/>
      </c>
      <c r="AD1294" t="inlineStr">
        <is>
          <t>СН2</t>
        </is>
      </c>
      <c r="AE1294" t="inlineStr"/>
      <c r="AF1294" s="33" t="n">
        <v>45076</v>
      </c>
      <c r="AI1294" t="inlineStr">
        <is>
          <t>дэж018941</t>
        </is>
      </c>
      <c r="AL1294" t="inlineStr"/>
      <c r="AM1294" t="inlineStr"/>
    </row>
    <row r="1295">
      <c r="A1295" t="n">
        <v>1</v>
      </c>
      <c r="B1295" t="inlineStr">
        <is>
          <t>01</t>
        </is>
      </c>
      <c r="C1295" t="inlineStr">
        <is>
          <t>DS0701OR0001290</t>
        </is>
      </c>
      <c r="D1295" t="inlineStr">
        <is>
          <t>Энергоснабжение</t>
        </is>
      </c>
      <c r="E1295" t="inlineStr">
        <is>
          <t>Филиал ПАО "Россети СК"-"Дагэнерго"</t>
        </is>
      </c>
      <c r="F1295" t="n">
        <v>501393001669</v>
      </c>
      <c r="G1295" t="inlineStr">
        <is>
          <t>Прочие потребители</t>
        </is>
      </c>
      <c r="H1295" t="inlineStr">
        <is>
          <t>ООО"М-Строй" (25 ква)</t>
        </is>
      </c>
      <c r="K1295" t="inlineStr">
        <is>
          <t>ПС 110/35/6кВ "ЗФС"</t>
        </is>
      </c>
      <c r="N1295" t="inlineStr">
        <is>
          <t>г.Кизилюрт</t>
        </is>
      </c>
      <c r="O1295" t="inlineStr">
        <is>
          <t>ул.Вишневского</t>
        </is>
      </c>
      <c r="P1295" t="n">
        <v>152</v>
      </c>
      <c r="R1295" t="inlineStr">
        <is>
          <t>ЦЭ6803 В ЭР32</t>
        </is>
      </c>
      <c r="S1295" t="inlineStr">
        <is>
          <t>011554131135868</t>
        </is>
      </c>
      <c r="T1295" t="n">
        <v>1</v>
      </c>
      <c r="U1295" t="n">
        <v>9849</v>
      </c>
      <c r="V1295" t="n">
        <v>9849</v>
      </c>
      <c r="W1295">
        <f>V1300-U1300</f>
        <v/>
      </c>
      <c r="X1295">
        <f>ROUND((W1300*T1300),0)</f>
        <v/>
      </c>
      <c r="Y1295">
        <f>ROUND((X1300/100)*2.3,0)</f>
        <v/>
      </c>
      <c r="AC1295">
        <f>X1300+Y1300+Z1300+AA1300+AB1300</f>
        <v/>
      </c>
      <c r="AD1295" t="inlineStr">
        <is>
          <t>СН2</t>
        </is>
      </c>
      <c r="AE1295" t="inlineStr"/>
      <c r="AF1295" s="33" t="n">
        <v>45076</v>
      </c>
      <c r="AG1295" t="inlineStr">
        <is>
          <t>Акт недопуска</t>
        </is>
      </c>
      <c r="AH1295" t="n">
        <v>397</v>
      </c>
      <c r="AJ1295" t="n">
        <v>38137548</v>
      </c>
      <c r="AL1295" t="inlineStr"/>
      <c r="AM1295" t="inlineStr"/>
    </row>
    <row r="1296">
      <c r="A1296" t="n">
        <v>1</v>
      </c>
      <c r="B1296" t="inlineStr">
        <is>
          <t>01</t>
        </is>
      </c>
      <c r="C1296" t="inlineStr">
        <is>
          <t>DS0701OR0001291</t>
        </is>
      </c>
      <c r="D1296" t="inlineStr">
        <is>
          <t>Энергоснабжение</t>
        </is>
      </c>
      <c r="E1296" t="inlineStr">
        <is>
          <t>Филиал ПАО "Россети СК"-"Дагэнерго"</t>
        </is>
      </c>
      <c r="F1296" t="n">
        <v>501393001670</v>
      </c>
      <c r="G1296" t="inlineStr">
        <is>
          <t>Прочие потребители</t>
        </is>
      </c>
      <c r="H1296" t="inlineStr">
        <is>
          <t>Ханипов Х.З. ОПМ для сторож. Дома</t>
        </is>
      </c>
      <c r="K1296" t="inlineStr">
        <is>
          <t>ПС 110/35/6кВ "ЗФС"</t>
        </is>
      </c>
      <c r="O1296" t="inlineStr">
        <is>
          <t>ФАД "Кавказ"</t>
        </is>
      </c>
      <c r="R1296" t="inlineStr">
        <is>
          <t>CЕ 101 S6 145</t>
        </is>
      </c>
      <c r="S1296" t="inlineStr">
        <is>
          <t>009470129493449</t>
        </is>
      </c>
      <c r="T1296" t="n">
        <v>1</v>
      </c>
      <c r="U1296" t="n">
        <v>66433</v>
      </c>
      <c r="V1296" t="n">
        <v>66433</v>
      </c>
      <c r="W1296">
        <f>V1301-U1301</f>
        <v/>
      </c>
      <c r="X1296">
        <f>ROUND((W1301*T1301),0)</f>
        <v/>
      </c>
      <c r="Y1296">
        <f>ROUND((X1301/100)*2.3,0)</f>
        <v/>
      </c>
      <c r="AC1296">
        <f>X1301+Y1301+Z1301+AA1301+AB1301</f>
        <v/>
      </c>
      <c r="AD1296" t="inlineStr">
        <is>
          <t>СН2</t>
        </is>
      </c>
      <c r="AE1296" t="inlineStr"/>
      <c r="AF1296" s="33" t="n">
        <v>45070</v>
      </c>
      <c r="AL1296" t="inlineStr"/>
      <c r="AM1296" t="inlineStr"/>
    </row>
    <row r="1297">
      <c r="A1297" t="n">
        <v>1</v>
      </c>
      <c r="B1297" t="inlineStr">
        <is>
          <t>01</t>
        </is>
      </c>
      <c r="C1297" t="inlineStr">
        <is>
          <t>DS0701OR0001292</t>
        </is>
      </c>
      <c r="D1297" t="inlineStr">
        <is>
          <t>Энергоснабжение</t>
        </is>
      </c>
      <c r="E1297" t="inlineStr">
        <is>
          <t>Филиал ПАО "Россети СК"-"Дагэнерго"</t>
        </is>
      </c>
      <c r="F1297" t="n">
        <v>501393001671</v>
      </c>
      <c r="G1297" t="inlineStr">
        <is>
          <t>Прочие потребители</t>
        </is>
      </c>
      <c r="H1297" t="inlineStr">
        <is>
          <t>Бекеев З.А. магазин ул.Гагарина 46в</t>
        </is>
      </c>
      <c r="K1297" t="inlineStr">
        <is>
          <t>ПС 110/35/6кВ "ЗФС"</t>
        </is>
      </c>
      <c r="N1297" t="inlineStr">
        <is>
          <t>г.Кизилюрт</t>
        </is>
      </c>
      <c r="O1297" t="inlineStr">
        <is>
          <t xml:space="preserve">ул.Гагарина </t>
        </is>
      </c>
      <c r="P1297" t="inlineStr">
        <is>
          <t>46 В</t>
        </is>
      </c>
      <c r="R1297" t="inlineStr">
        <is>
          <t>Меркурий 201.2</t>
        </is>
      </c>
      <c r="S1297" t="n">
        <v>35542377</v>
      </c>
      <c r="T1297" t="n">
        <v>1</v>
      </c>
      <c r="U1297" t="n">
        <v>0</v>
      </c>
      <c r="V1297" t="n">
        <v>0</v>
      </c>
      <c r="W1297">
        <f>V1302-U1302</f>
        <v/>
      </c>
      <c r="X1297">
        <f>ROUND((W1302*T1302),0)</f>
        <v/>
      </c>
      <c r="Y1297">
        <f>ROUND((X1302/100)*2.3,0)</f>
        <v/>
      </c>
      <c r="AC1297">
        <f>X1302+Y1302+Z1302+AA1302+AB1302</f>
        <v/>
      </c>
      <c r="AD1297" t="inlineStr">
        <is>
          <t>НН</t>
        </is>
      </c>
      <c r="AE1297" t="inlineStr"/>
      <c r="AF1297" s="33" t="n">
        <v>45076</v>
      </c>
      <c r="AG1297" t="inlineStr">
        <is>
          <t>Акт недопуска</t>
        </is>
      </c>
      <c r="AH1297" t="n">
        <v>398</v>
      </c>
      <c r="AI1297" t="inlineStr">
        <is>
          <t>003663</t>
        </is>
      </c>
      <c r="AJ1297" t="n">
        <v>0</v>
      </c>
      <c r="AL1297" t="inlineStr"/>
      <c r="AM1297" t="inlineStr"/>
    </row>
    <row r="1298">
      <c r="A1298" t="n">
        <v>1</v>
      </c>
      <c r="B1298" t="inlineStr">
        <is>
          <t>01</t>
        </is>
      </c>
      <c r="C1298" t="inlineStr">
        <is>
          <t>DS0701OR0001293</t>
        </is>
      </c>
      <c r="D1298" t="inlineStr">
        <is>
          <t>Энергоснабжение</t>
        </is>
      </c>
      <c r="E1298" t="inlineStr">
        <is>
          <t>Филиал ПАО "Россети СК"-"Дагэнерго"</t>
        </is>
      </c>
      <c r="F1298" t="n">
        <v>501393001672</v>
      </c>
      <c r="G1298" t="inlineStr">
        <is>
          <t>Прочие потребители</t>
        </is>
      </c>
      <c r="H1298" t="inlineStr">
        <is>
          <t>МКУДО "Академия"Единоборств им.Базарганова Б.М.</t>
        </is>
      </c>
      <c r="K1298" t="inlineStr">
        <is>
          <t>ПС 110/35/6кВ "ЗФС"</t>
        </is>
      </c>
      <c r="N1298" t="inlineStr">
        <is>
          <t>г.Кизилюрт</t>
        </is>
      </c>
      <c r="O1298" t="inlineStr">
        <is>
          <t xml:space="preserve">ул.Гагарина </t>
        </is>
      </c>
      <c r="P1298" t="n">
        <v>54</v>
      </c>
      <c r="R1298" t="inlineStr">
        <is>
          <t>ЦЭ 6803 В</t>
        </is>
      </c>
      <c r="S1298" t="n">
        <v>11552154253551</v>
      </c>
      <c r="T1298" t="n">
        <v>1</v>
      </c>
      <c r="U1298" t="n">
        <v>0</v>
      </c>
      <c r="V1298" t="n">
        <v>0</v>
      </c>
      <c r="W1298">
        <f>V1303-U1303</f>
        <v/>
      </c>
      <c r="X1298">
        <f>ROUND((W1303*T1303),0)</f>
        <v/>
      </c>
      <c r="Y1298">
        <f>ROUND((X1303/100)*2.3,0)</f>
        <v/>
      </c>
      <c r="AC1298">
        <f>X1303+Y1303+Z1303+AA1303+AB1303</f>
        <v/>
      </c>
      <c r="AD1298" t="inlineStr">
        <is>
          <t>НН</t>
        </is>
      </c>
      <c r="AE1298" t="inlineStr"/>
      <c r="AL1298" t="inlineStr"/>
      <c r="AM1298" t="inlineStr"/>
    </row>
    <row r="1299">
      <c r="A1299" t="n">
        <v>1</v>
      </c>
      <c r="B1299" t="inlineStr">
        <is>
          <t>01</t>
        </is>
      </c>
      <c r="C1299" t="inlineStr">
        <is>
          <t>DS0701OR0001294</t>
        </is>
      </c>
      <c r="D1299" t="inlineStr">
        <is>
          <t>Энергоснабжение</t>
        </is>
      </c>
      <c r="E1299" t="inlineStr">
        <is>
          <t>Филиал ПАО "Россети СК"-"Дагэнерго"</t>
        </is>
      </c>
      <c r="F1299" t="n">
        <v>501393001673</v>
      </c>
      <c r="G1299" t="inlineStr">
        <is>
          <t>Прочие потребители</t>
        </is>
      </c>
      <c r="H1299" t="inlineStr">
        <is>
          <t>Магазин 888  Солиманов М.А.</t>
        </is>
      </c>
      <c r="K1299" t="inlineStr">
        <is>
          <t>ПС 110/35/6кВ "ЗФС"</t>
        </is>
      </c>
      <c r="N1299" t="inlineStr">
        <is>
          <t>г.Кизилюрт</t>
        </is>
      </c>
      <c r="O1299" t="inlineStr">
        <is>
          <t xml:space="preserve">ул.Абдурахманова </t>
        </is>
      </c>
      <c r="P1299" t="n">
        <v>32</v>
      </c>
      <c r="R1299" t="inlineStr">
        <is>
          <t xml:space="preserve">Меркурий 230 АR-02R </t>
        </is>
      </c>
      <c r="S1299" t="n">
        <v>36348023</v>
      </c>
      <c r="T1299" t="n">
        <v>1</v>
      </c>
      <c r="U1299" t="n">
        <v>15200</v>
      </c>
      <c r="V1299" t="n">
        <v>15200</v>
      </c>
      <c r="W1299">
        <f>V1304-U1304</f>
        <v/>
      </c>
      <c r="X1299">
        <f>ROUND((W1304*T1304),0)</f>
        <v/>
      </c>
      <c r="Y1299">
        <f>ROUND((X1304/100)*2.3,0)</f>
        <v/>
      </c>
      <c r="AC1299">
        <f>X1304+Y1304+Z1304+AA1304+AB1304</f>
        <v/>
      </c>
      <c r="AD1299" t="inlineStr">
        <is>
          <t>НН</t>
        </is>
      </c>
      <c r="AE1299" t="inlineStr"/>
      <c r="AF1299" s="33" t="n">
        <v>45077</v>
      </c>
      <c r="AL1299" t="inlineStr"/>
      <c r="AM1299" t="inlineStr"/>
    </row>
    <row r="1300">
      <c r="A1300" t="n">
        <v>1</v>
      </c>
      <c r="B1300" t="inlineStr">
        <is>
          <t>01</t>
        </is>
      </c>
      <c r="C1300" t="inlineStr">
        <is>
          <t>DS0701OR0001295</t>
        </is>
      </c>
      <c r="D1300" t="inlineStr">
        <is>
          <t>Энергоснабжение</t>
        </is>
      </c>
      <c r="E1300" t="inlineStr">
        <is>
          <t>Филиал ПАО "Россети СК"-"Дагэнерго"</t>
        </is>
      </c>
      <c r="F1300" t="n">
        <v>501393001675</v>
      </c>
      <c r="G1300" t="inlineStr">
        <is>
          <t>Прочие потребители</t>
        </is>
      </c>
      <c r="H1300" t="inlineStr">
        <is>
          <t>Магазин Камила Умалатов Ш.И.</t>
        </is>
      </c>
      <c r="K1300" t="inlineStr">
        <is>
          <t>ПС 35/6 кВ "Город"</t>
        </is>
      </c>
      <c r="N1300" t="inlineStr">
        <is>
          <t>г.Кизилюрт</t>
        </is>
      </c>
      <c r="O1300" t="inlineStr">
        <is>
          <t>ул.Кавказская</t>
        </is>
      </c>
      <c r="P1300" t="n">
        <v>2</v>
      </c>
      <c r="R1300" t="inlineStr">
        <is>
          <t>CЕ 101 S6 145</t>
        </is>
      </c>
      <c r="S1300" t="n">
        <v>126164429</v>
      </c>
      <c r="T1300" t="n">
        <v>1</v>
      </c>
      <c r="U1300" t="n">
        <v>3000</v>
      </c>
      <c r="V1300" t="n">
        <v>3000</v>
      </c>
      <c r="W1300">
        <f>V1305-U1305</f>
        <v/>
      </c>
      <c r="X1300">
        <f>ROUND((W1305*T1305),0)</f>
        <v/>
      </c>
      <c r="Y1300">
        <f>ROUND((X1305/100)*2.3,0)</f>
        <v/>
      </c>
      <c r="AC1300">
        <f>X1305+Y1305+Z1305+AA1305+AB1305</f>
        <v/>
      </c>
      <c r="AD1300" t="inlineStr">
        <is>
          <t>НН</t>
        </is>
      </c>
      <c r="AE1300" t="inlineStr"/>
      <c r="AF1300" s="33" t="n">
        <v>45075</v>
      </c>
      <c r="AI1300" t="inlineStr">
        <is>
          <t>0250352</t>
        </is>
      </c>
      <c r="AJ1300" t="inlineStr">
        <is>
          <t>дэж012124</t>
        </is>
      </c>
      <c r="AK1300" t="inlineStr">
        <is>
          <t>дэж012124</t>
        </is>
      </c>
      <c r="AL1300" t="inlineStr"/>
      <c r="AM1300" t="inlineStr"/>
    </row>
    <row r="1301">
      <c r="A1301" t="n">
        <v>1</v>
      </c>
      <c r="B1301" t="inlineStr">
        <is>
          <t>01</t>
        </is>
      </c>
      <c r="C1301" t="inlineStr">
        <is>
          <t>DS0701OR0001296</t>
        </is>
      </c>
      <c r="D1301" t="inlineStr">
        <is>
          <t>Энергоснабжение</t>
        </is>
      </c>
      <c r="E1301" t="inlineStr">
        <is>
          <t>Филиал ПАО "Россети СК"-"Дагэнерго"</t>
        </is>
      </c>
      <c r="F1301" t="n">
        <v>501393001676</v>
      </c>
      <c r="G1301" t="inlineStr">
        <is>
          <t>Прочие потребители</t>
        </is>
      </c>
      <c r="H1301" t="inlineStr">
        <is>
          <t xml:space="preserve">Магазин "Линда"Гасанбекова Р.М. </t>
        </is>
      </c>
      <c r="K1301" t="inlineStr">
        <is>
          <t>ПС 35/6 кВ "Город"</t>
        </is>
      </c>
      <c r="N1301" t="inlineStr">
        <is>
          <t>г.Кизилюрт</t>
        </is>
      </c>
      <c r="O1301" t="inlineStr">
        <is>
          <t xml:space="preserve">ул.Сулакская </t>
        </is>
      </c>
      <c r="P1301" t="inlineStr">
        <is>
          <t>81 А</t>
        </is>
      </c>
      <c r="R1301" t="inlineStr">
        <is>
          <t>CЕ 101 S6 145</t>
        </is>
      </c>
      <c r="S1301" t="n">
        <v>126163150</v>
      </c>
      <c r="T1301" t="n">
        <v>1</v>
      </c>
      <c r="U1301" t="n">
        <v>26873</v>
      </c>
      <c r="V1301" t="n">
        <v>26873</v>
      </c>
      <c r="W1301">
        <f>V1306-U1306</f>
        <v/>
      </c>
      <c r="X1301">
        <f>ROUND((W1306*T1306),0)</f>
        <v/>
      </c>
      <c r="Y1301">
        <f>ROUND((X1306/100)*2.3,0)</f>
        <v/>
      </c>
      <c r="AC1301">
        <f>X1306+Y1306+Z1306+AA1306+AB1306</f>
        <v/>
      </c>
      <c r="AD1301" t="inlineStr">
        <is>
          <t>НН</t>
        </is>
      </c>
      <c r="AE1301" t="inlineStr"/>
      <c r="AF1301" s="33" t="n">
        <v>45075</v>
      </c>
      <c r="AI1301" t="inlineStr">
        <is>
          <t>дэж012144</t>
        </is>
      </c>
      <c r="AJ1301" t="inlineStr">
        <is>
          <t>хх</t>
        </is>
      </c>
      <c r="AK1301" t="n">
        <v>15900406</v>
      </c>
      <c r="AL1301" t="inlineStr"/>
      <c r="AM1301" t="inlineStr"/>
    </row>
    <row r="1302">
      <c r="A1302" t="n">
        <v>1</v>
      </c>
      <c r="B1302" t="inlineStr">
        <is>
          <t>01</t>
        </is>
      </c>
      <c r="C1302" t="inlineStr">
        <is>
          <t>DS0701OR0001297</t>
        </is>
      </c>
      <c r="D1302" t="inlineStr">
        <is>
          <t>Энергоснабжение</t>
        </is>
      </c>
      <c r="E1302" t="inlineStr">
        <is>
          <t>Филиал ПАО "Россети СК"-"Дагэнерго"</t>
        </is>
      </c>
      <c r="F1302" t="n">
        <v>501393001677</v>
      </c>
      <c r="G1302" t="inlineStr">
        <is>
          <t>Прочие потребители</t>
        </is>
      </c>
      <c r="H1302" t="inlineStr">
        <is>
          <t>Диализный центр</t>
        </is>
      </c>
      <c r="K1302" t="inlineStr">
        <is>
          <t>ПС 110/35/6кВ "ЗФС"</t>
        </is>
      </c>
      <c r="N1302" t="inlineStr">
        <is>
          <t>г.Кизилюрт</t>
        </is>
      </c>
      <c r="O1302" t="inlineStr">
        <is>
          <t xml:space="preserve">ул. Ленина </t>
        </is>
      </c>
      <c r="P1302" t="inlineStr">
        <is>
          <t>2 А</t>
        </is>
      </c>
      <c r="R1302" t="inlineStr">
        <is>
          <t>ЦЭ6803 В ЭР32</t>
        </is>
      </c>
      <c r="S1302" t="inlineStr">
        <is>
          <t>011355140220817</t>
        </is>
      </c>
      <c r="T1302" t="n">
        <v>40</v>
      </c>
      <c r="U1302" t="n">
        <v>5780</v>
      </c>
      <c r="V1302" t="n">
        <v>5780</v>
      </c>
      <c r="W1302">
        <f>V1307-U1307</f>
        <v/>
      </c>
      <c r="X1302">
        <f>ROUND((W1307*T1307),0)</f>
        <v/>
      </c>
      <c r="Y1302">
        <f>ROUND((X1307/100)*2.3,0)</f>
        <v/>
      </c>
      <c r="AC1302">
        <f>X1307+Y1307+Z1307+AA1307+AB1307</f>
        <v/>
      </c>
      <c r="AD1302" t="inlineStr">
        <is>
          <t>НН</t>
        </is>
      </c>
      <c r="AE1302" t="inlineStr"/>
      <c r="AF1302" s="33" t="n">
        <v>45070</v>
      </c>
      <c r="AI1302" t="inlineStr">
        <is>
          <t>дэж012058</t>
        </is>
      </c>
      <c r="AJ1302" t="n">
        <v>16850427</v>
      </c>
      <c r="AL1302" t="inlineStr"/>
      <c r="AM1302" t="inlineStr"/>
    </row>
    <row r="1303">
      <c r="A1303" t="n">
        <v>1</v>
      </c>
      <c r="B1303" t="inlineStr">
        <is>
          <t>01</t>
        </is>
      </c>
      <c r="C1303" t="inlineStr">
        <is>
          <t>DS0701OR0001298</t>
        </is>
      </c>
      <c r="D1303" t="inlineStr">
        <is>
          <t>Энергоснабжение</t>
        </is>
      </c>
      <c r="E1303" t="inlineStr">
        <is>
          <t>Филиал ПАО "Россети СК"-"Дагэнерго"</t>
        </is>
      </c>
      <c r="F1303" t="n">
        <v>501393001678</v>
      </c>
      <c r="G1303" t="inlineStr">
        <is>
          <t>Прочие потребители</t>
        </is>
      </c>
      <c r="H1303" t="inlineStr">
        <is>
          <t>ООО Агропромсервис</t>
        </is>
      </c>
      <c r="K1303" t="inlineStr">
        <is>
          <t>ПС 110/35/6кВ "ЗФС"</t>
        </is>
      </c>
      <c r="N1303" t="inlineStr">
        <is>
          <t>г.Кизилюрт</t>
        </is>
      </c>
      <c r="O1303" t="inlineStr">
        <is>
          <t xml:space="preserve">ул.Гагарина </t>
        </is>
      </c>
      <c r="P1303" t="inlineStr">
        <is>
          <t>151 А</t>
        </is>
      </c>
      <c r="R1303" t="inlineStr">
        <is>
          <t>Меркурий 230 АR-03R</t>
        </is>
      </c>
      <c r="S1303" t="n">
        <v>32815003</v>
      </c>
      <c r="T1303" t="n">
        <v>20</v>
      </c>
      <c r="U1303" t="n">
        <v>2974</v>
      </c>
      <c r="V1303" t="n">
        <v>2974</v>
      </c>
      <c r="W1303">
        <f>V1308-U1308</f>
        <v/>
      </c>
      <c r="X1303">
        <f>ROUND((W1308*T1308),0)</f>
        <v/>
      </c>
      <c r="Y1303">
        <f>ROUND((X1308/100)*2.3,0)</f>
        <v/>
      </c>
      <c r="AC1303">
        <f>X1308+Y1308+Z1308+AA1308+AB1308</f>
        <v/>
      </c>
      <c r="AD1303" t="inlineStr">
        <is>
          <t>СН2</t>
        </is>
      </c>
      <c r="AE1303" t="inlineStr"/>
      <c r="AF1303" s="33" t="n">
        <v>45075</v>
      </c>
      <c r="AL1303" t="inlineStr"/>
      <c r="AM1303" t="inlineStr"/>
    </row>
    <row r="1304">
      <c r="A1304" t="n">
        <v>1</v>
      </c>
      <c r="B1304" t="inlineStr">
        <is>
          <t>01</t>
        </is>
      </c>
      <c r="C1304" t="inlineStr">
        <is>
          <t>DS0701OR0001299</t>
        </is>
      </c>
      <c r="D1304" t="inlineStr">
        <is>
          <t>Энергоснабжение</t>
        </is>
      </c>
      <c r="E1304" t="inlineStr">
        <is>
          <t>Филиал ПАО "Россети СК"-"Дагэнерго"</t>
        </is>
      </c>
      <c r="F1304" t="n">
        <v>501393001680</v>
      </c>
      <c r="G1304" t="inlineStr">
        <is>
          <t>Прочие потребители</t>
        </is>
      </c>
      <c r="H1304" t="inlineStr">
        <is>
          <t>Газилов Руслан Магомедович "Мойка"</t>
        </is>
      </c>
      <c r="K1304" t="inlineStr">
        <is>
          <t>ПС 110/35/6кВ "ЗФС"</t>
        </is>
      </c>
      <c r="N1304" t="inlineStr">
        <is>
          <t>г.Кизилюрт</t>
        </is>
      </c>
      <c r="O1304" t="inlineStr">
        <is>
          <t>ул.Г.Цадаса</t>
        </is>
      </c>
      <c r="P1304" t="n">
        <v>100</v>
      </c>
      <c r="R1304" t="inlineStr">
        <is>
          <t>ЦЭ6803 В ЭР32</t>
        </is>
      </c>
      <c r="S1304" t="inlineStr">
        <is>
          <t>011552183333314</t>
        </is>
      </c>
      <c r="T1304" t="n">
        <v>1</v>
      </c>
      <c r="U1304" t="n">
        <v>0</v>
      </c>
      <c r="V1304" t="n">
        <v>0</v>
      </c>
      <c r="W1304">
        <f>V1309-U1309</f>
        <v/>
      </c>
      <c r="X1304">
        <f>ROUND((W1309*T1309),0)</f>
        <v/>
      </c>
      <c r="Y1304">
        <f>ROUND((X1309/100)*2.3,0)</f>
        <v/>
      </c>
      <c r="AC1304">
        <f>X1309+Y1309+Z1309+AA1309+AB1309</f>
        <v/>
      </c>
      <c r="AD1304" t="inlineStr">
        <is>
          <t>СН2</t>
        </is>
      </c>
      <c r="AE1304" t="inlineStr"/>
      <c r="AF1304" s="33" t="n">
        <v>44992</v>
      </c>
      <c r="AG1304" t="inlineStr">
        <is>
          <t>Акт допуска (замены) ПУ</t>
        </is>
      </c>
      <c r="AH1304" t="n">
        <v>805</v>
      </c>
      <c r="AI1304" t="n">
        <v>7505855</v>
      </c>
      <c r="AL1304" t="inlineStr"/>
      <c r="AM1304" t="inlineStr"/>
    </row>
    <row r="1305">
      <c r="A1305" t="n">
        <v>1</v>
      </c>
      <c r="B1305" t="inlineStr">
        <is>
          <t>01</t>
        </is>
      </c>
      <c r="C1305" t="inlineStr">
        <is>
          <t>DS0701OR0001300</t>
        </is>
      </c>
      <c r="D1305" t="inlineStr">
        <is>
          <t>Энергоснабжение</t>
        </is>
      </c>
      <c r="E1305" t="inlineStr">
        <is>
          <t>Филиал ПАО "Россети СК"-"Дагэнерго"</t>
        </is>
      </c>
      <c r="F1305" t="n">
        <v>501393001681</v>
      </c>
      <c r="G1305" t="inlineStr">
        <is>
          <t>Прочие потребители</t>
        </is>
      </c>
      <c r="H1305" t="inlineStr">
        <is>
          <t>ЧП Нурмагомедов Н.Г.теплица (160 ква)</t>
        </is>
      </c>
      <c r="K1305" t="inlineStr">
        <is>
          <t>ПС 110/6 кВ "КЧГЭС"</t>
        </is>
      </c>
      <c r="N1305" t="inlineStr">
        <is>
          <t>пгт.Новый Сулак</t>
        </is>
      </c>
      <c r="R1305" t="inlineStr">
        <is>
          <t>ЦЭ6803 В ЭР32</t>
        </is>
      </c>
      <c r="S1305" t="n">
        <v>126142116</v>
      </c>
      <c r="T1305" t="n">
        <v>40</v>
      </c>
      <c r="U1305" t="n">
        <v>1429</v>
      </c>
      <c r="V1305" t="n">
        <v>1429</v>
      </c>
      <c r="W1305">
        <f>V1310-U1310</f>
        <v/>
      </c>
      <c r="X1305">
        <f>ROUND((W1310*T1310),0)</f>
        <v/>
      </c>
      <c r="Y1305">
        <f>IF(Z1310=0,ROUND((X1310/100)*2.3,0),0)</f>
        <v/>
      </c>
      <c r="Z1305" t="n">
        <v>594</v>
      </c>
      <c r="AC1305">
        <f>X1310+Y1310+Z1310+AA1310+AB1310</f>
        <v/>
      </c>
      <c r="AD1305" t="inlineStr">
        <is>
          <t>СН2</t>
        </is>
      </c>
      <c r="AE1305" t="inlineStr"/>
      <c r="AF1305" s="33" t="n">
        <v>45076</v>
      </c>
      <c r="AI1305" t="inlineStr">
        <is>
          <t>дэж018921</t>
        </is>
      </c>
      <c r="AK1305" t="inlineStr">
        <is>
          <t>00533009</t>
        </is>
      </c>
      <c r="AL1305" t="inlineStr"/>
      <c r="AM1305" t="inlineStr"/>
    </row>
    <row r="1306">
      <c r="A1306" t="n">
        <v>1</v>
      </c>
      <c r="B1306" t="inlineStr">
        <is>
          <t>01</t>
        </is>
      </c>
      <c r="C1306" t="inlineStr">
        <is>
          <t>DS0701OR0001301</t>
        </is>
      </c>
      <c r="D1306" t="inlineStr">
        <is>
          <t>Энергоснабжение</t>
        </is>
      </c>
      <c r="E1306" t="inlineStr">
        <is>
          <t>Филиал ПАО "Россети СК"-"Дагэнерго"</t>
        </is>
      </c>
      <c r="F1306" t="n">
        <v>501393001683</v>
      </c>
      <c r="G1306" t="inlineStr">
        <is>
          <t>Прочие потребители</t>
        </is>
      </c>
      <c r="H1306" t="inlineStr">
        <is>
          <t>И.П. Алиханов Г.К. КТП для эл.снабжения (250 ква)</t>
        </is>
      </c>
      <c r="K1306" t="inlineStr">
        <is>
          <t>ПС 110/35/6кВ "ЗФС"</t>
        </is>
      </c>
      <c r="N1306" t="inlineStr">
        <is>
          <t>г.Кизилюрт</t>
        </is>
      </c>
      <c r="O1306" t="inlineStr">
        <is>
          <t>ФАД "Кавказ"</t>
        </is>
      </c>
      <c r="R1306" t="inlineStr">
        <is>
          <t>ЦЭ6803 В ЭР32</t>
        </is>
      </c>
      <c r="S1306" t="n">
        <v>126142090</v>
      </c>
      <c r="T1306" t="n">
        <v>50</v>
      </c>
      <c r="U1306" t="n">
        <v>2239</v>
      </c>
      <c r="V1306" t="n">
        <v>2239</v>
      </c>
      <c r="W1306">
        <f>V1311-U1311</f>
        <v/>
      </c>
      <c r="X1306">
        <f>ROUND((W1311*T1311),0)</f>
        <v/>
      </c>
      <c r="Y1306">
        <f>IF(Z1311=0,ROUND((X1311/100)*2.3,0),0)</f>
        <v/>
      </c>
      <c r="Z1306" t="n">
        <v>1138</v>
      </c>
      <c r="AC1306">
        <f>X1311+Y1311+Z1311+AA1311+AB1311</f>
        <v/>
      </c>
      <c r="AD1306" t="inlineStr">
        <is>
          <t>СН2</t>
        </is>
      </c>
      <c r="AE1306" t="inlineStr"/>
      <c r="AI1306" t="n">
        <v>15900658</v>
      </c>
      <c r="AK1306" t="inlineStr">
        <is>
          <t>дэж0002729</t>
        </is>
      </c>
      <c r="AL1306" t="inlineStr"/>
      <c r="AM1306" t="inlineStr"/>
    </row>
    <row r="1307">
      <c r="A1307" t="n">
        <v>1</v>
      </c>
      <c r="B1307" t="inlineStr">
        <is>
          <t>01</t>
        </is>
      </c>
      <c r="C1307" t="inlineStr">
        <is>
          <t>DS0701OR0001302</t>
        </is>
      </c>
      <c r="D1307" t="inlineStr">
        <is>
          <t>Энергоснабжение</t>
        </is>
      </c>
      <c r="E1307" t="inlineStr">
        <is>
          <t>Филиал ПАО "Россети СК"-"Дагэнерго"</t>
        </is>
      </c>
      <c r="F1307" t="n">
        <v>501393001684</v>
      </c>
      <c r="G1307" t="inlineStr">
        <is>
          <t>Прочие потребители</t>
        </is>
      </c>
      <c r="H1307" t="inlineStr">
        <is>
          <t>ККЗ №1  Чамаев Т.М. 630 ква</t>
        </is>
      </c>
      <c r="K1307" t="inlineStr">
        <is>
          <t>ПС 110/35/6кВ "ЗФС"</t>
        </is>
      </c>
      <c r="N1307" t="inlineStr">
        <is>
          <t>г.Кизилюрт</t>
        </is>
      </c>
      <c r="O1307" t="inlineStr">
        <is>
          <t>пр.Им.Шамиля</t>
        </is>
      </c>
      <c r="P1307" t="inlineStr">
        <is>
          <t>10/1 А</t>
        </is>
      </c>
      <c r="R1307" t="inlineStr">
        <is>
          <t>ЦЭ6803 В ЭР32</t>
        </is>
      </c>
      <c r="S1307" t="inlineStr">
        <is>
          <t>011355137085748</t>
        </is>
      </c>
      <c r="T1307" t="n">
        <v>200</v>
      </c>
      <c r="U1307" t="n">
        <v>2576</v>
      </c>
      <c r="V1307" t="n">
        <v>2576</v>
      </c>
      <c r="W1307">
        <f>V1312-U1312</f>
        <v/>
      </c>
      <c r="X1307">
        <f>ROUND((W1312*T1312),0)</f>
        <v/>
      </c>
      <c r="Y1307">
        <f>IF(Z1312=0,ROUND((X1312/100)*2.3,0),0)</f>
        <v/>
      </c>
      <c r="Z1307" t="n">
        <v>1929</v>
      </c>
      <c r="AC1307">
        <f>X1312+Y1312+Z1312+AA1312+AB1312</f>
        <v/>
      </c>
      <c r="AD1307" t="inlineStr">
        <is>
          <t>СН2</t>
        </is>
      </c>
      <c r="AE1307" t="inlineStr"/>
      <c r="AF1307" s="33" t="n">
        <v>45075</v>
      </c>
      <c r="AI1307" t="inlineStr">
        <is>
          <t>0120925</t>
        </is>
      </c>
      <c r="AJ1307" t="n">
        <v>8</v>
      </c>
      <c r="AK1307" t="inlineStr">
        <is>
          <t>дэж2726</t>
        </is>
      </c>
      <c r="AL1307" t="inlineStr"/>
      <c r="AM1307" t="inlineStr"/>
    </row>
    <row r="1308">
      <c r="A1308" t="n">
        <v>1</v>
      </c>
      <c r="B1308" t="inlineStr">
        <is>
          <t>01</t>
        </is>
      </c>
      <c r="C1308" t="inlineStr">
        <is>
          <t>DS0701OR0001303</t>
        </is>
      </c>
      <c r="D1308" t="inlineStr">
        <is>
          <t>Энергоснабжение</t>
        </is>
      </c>
      <c r="E1308" t="inlineStr">
        <is>
          <t>Филиал ПАО "Россети СК"-"Дагэнерго"</t>
        </is>
      </c>
      <c r="F1308" t="n">
        <v>501393001685</v>
      </c>
      <c r="G1308" t="inlineStr">
        <is>
          <t>Прочие потребители</t>
        </is>
      </c>
      <c r="H1308" t="inlineStr">
        <is>
          <t>Магазин "Утро гор"</t>
        </is>
      </c>
      <c r="K1308" t="inlineStr">
        <is>
          <t>ПС 35/6 кВ "Город"</t>
        </is>
      </c>
      <c r="N1308" t="inlineStr">
        <is>
          <t>г.Кизилюрт</t>
        </is>
      </c>
      <c r="O1308" t="inlineStr">
        <is>
          <t>ул.Кавказская</t>
        </is>
      </c>
      <c r="R1308" t="inlineStr">
        <is>
          <t>ЦЭ6803 В ЭР32</t>
        </is>
      </c>
      <c r="S1308" t="n">
        <v>11554137244564</v>
      </c>
      <c r="T1308" t="n">
        <v>1</v>
      </c>
      <c r="U1308" t="n">
        <v>5119</v>
      </c>
      <c r="V1308" t="n">
        <v>5119</v>
      </c>
      <c r="W1308">
        <f>V1313-U1313</f>
        <v/>
      </c>
      <c r="X1308">
        <f>ROUND((W1313*T1313),0)</f>
        <v/>
      </c>
      <c r="Y1308">
        <f>ROUND((X1313/100)*2.3,0)</f>
        <v/>
      </c>
      <c r="AC1308">
        <f>X1313+Y1313+Z1313+AA1313+AB1313</f>
        <v/>
      </c>
      <c r="AD1308" t="inlineStr">
        <is>
          <t>НН</t>
        </is>
      </c>
      <c r="AE1308" t="inlineStr"/>
      <c r="AL1308" t="inlineStr"/>
      <c r="AM1308" t="inlineStr"/>
    </row>
    <row r="1309">
      <c r="A1309" t="n">
        <v>1</v>
      </c>
      <c r="B1309" t="inlineStr">
        <is>
          <t>01</t>
        </is>
      </c>
      <c r="C1309" t="inlineStr">
        <is>
          <t>DS0701OR0001304</t>
        </is>
      </c>
      <c r="D1309" t="inlineStr">
        <is>
          <t>Энергоснабжение</t>
        </is>
      </c>
      <c r="E1309" t="inlineStr">
        <is>
          <t>Филиал ПАО "Россети СК"-"Дагэнерго"</t>
        </is>
      </c>
      <c r="F1309" t="n">
        <v>501393001686</v>
      </c>
      <c r="G1309" t="inlineStr">
        <is>
          <t>Прочие потребители</t>
        </is>
      </c>
      <c r="H1309" t="inlineStr">
        <is>
          <t>СТОА -Вулканизация</t>
        </is>
      </c>
      <c r="K1309" t="inlineStr">
        <is>
          <t>ПС 110/6 кВ "КЧГЭС"</t>
        </is>
      </c>
      <c r="N1309" t="inlineStr">
        <is>
          <t>с.Бавтугай</t>
        </is>
      </c>
      <c r="O1309" t="inlineStr">
        <is>
          <t>ул.Чохского</t>
        </is>
      </c>
      <c r="P1309" t="n">
        <v>17</v>
      </c>
      <c r="R1309" t="inlineStr">
        <is>
          <t>ЦЭ6803 В ЭР32</t>
        </is>
      </c>
      <c r="S1309" t="inlineStr">
        <is>
          <t>011554135185285</t>
        </is>
      </c>
      <c r="T1309" t="n">
        <v>1</v>
      </c>
      <c r="U1309" t="n">
        <v>6164</v>
      </c>
      <c r="V1309" t="n">
        <v>6164</v>
      </c>
      <c r="W1309">
        <f>V1314-U1314</f>
        <v/>
      </c>
      <c r="X1309">
        <f>ROUND((W1314*T1314),0)</f>
        <v/>
      </c>
      <c r="Y1309">
        <f>ROUND((X1314/100)*2.3,0)</f>
        <v/>
      </c>
      <c r="AC1309">
        <f>X1314+Y1314+Z1314+AA1314+AB1314</f>
        <v/>
      </c>
      <c r="AD1309" t="inlineStr">
        <is>
          <t>НН</t>
        </is>
      </c>
      <c r="AE1309" t="inlineStr"/>
      <c r="AF1309" s="33" t="n">
        <v>45072</v>
      </c>
      <c r="AI1309" t="inlineStr">
        <is>
          <t>дэж018948</t>
        </is>
      </c>
      <c r="AJ1309" t="inlineStr">
        <is>
          <t>0141485</t>
        </is>
      </c>
      <c r="AL1309" t="inlineStr"/>
      <c r="AM1309" t="inlineStr"/>
    </row>
    <row r="1310">
      <c r="A1310" t="n">
        <v>1</v>
      </c>
      <c r="B1310" t="inlineStr">
        <is>
          <t>01</t>
        </is>
      </c>
      <c r="C1310" t="inlineStr">
        <is>
          <t>DS0701OR0001305</t>
        </is>
      </c>
      <c r="D1310" t="inlineStr">
        <is>
          <t>Энергоснабжение</t>
        </is>
      </c>
      <c r="E1310" t="inlineStr">
        <is>
          <t>Филиал ПАО "Россети СК"-"Дагэнерго"</t>
        </is>
      </c>
      <c r="F1310" t="n">
        <v>501393001688</v>
      </c>
      <c r="G1310" t="inlineStr">
        <is>
          <t>Прочие потребители</t>
        </is>
      </c>
      <c r="H1310" t="inlineStr">
        <is>
          <t>ООО"Славнефть"   (250 ква)</t>
        </is>
      </c>
      <c r="K1310" t="inlineStr">
        <is>
          <t>ПС 110/35/6кВ "ЗФС"</t>
        </is>
      </c>
      <c r="N1310" t="inlineStr">
        <is>
          <t>г.Кизилюрт</t>
        </is>
      </c>
      <c r="O1310" t="inlineStr">
        <is>
          <t>ФАД "Кавказ"</t>
        </is>
      </c>
      <c r="R1310" t="inlineStr">
        <is>
          <t>Каскад 310 МТ S-132-RF433</t>
        </is>
      </c>
      <c r="S1310" t="n">
        <v>1200213558865</v>
      </c>
      <c r="T1310" t="n">
        <v>80</v>
      </c>
      <c r="U1310" t="n">
        <v>154</v>
      </c>
      <c r="V1310" t="n">
        <v>154</v>
      </c>
      <c r="W1310">
        <f>V1315-U1315</f>
        <v/>
      </c>
      <c r="X1310">
        <f>ROUND((W1315*T1315),0)</f>
        <v/>
      </c>
      <c r="Y1310">
        <f>IF(Z1315=0,ROUND((X1315/100)*2.3,0),0)</f>
        <v/>
      </c>
      <c r="Z1310" t="n">
        <v>1138</v>
      </c>
      <c r="AC1310">
        <f>X1315+Y1315+Z1315+AA1315+AB1315</f>
        <v/>
      </c>
      <c r="AD1310" t="inlineStr">
        <is>
          <t>СН2</t>
        </is>
      </c>
      <c r="AE1310" t="inlineStr"/>
      <c r="AF1310" s="33" t="n">
        <v>45070</v>
      </c>
      <c r="AI1310" t="inlineStr">
        <is>
          <t>дэж012095</t>
        </is>
      </c>
      <c r="AJ1310" t="n">
        <v>2520</v>
      </c>
      <c r="AL1310" t="inlineStr"/>
      <c r="AM1310" t="inlineStr"/>
    </row>
    <row r="1311">
      <c r="A1311" t="n">
        <v>1</v>
      </c>
      <c r="B1311" t="inlineStr">
        <is>
          <t>01</t>
        </is>
      </c>
      <c r="C1311" t="inlineStr">
        <is>
          <t>DS0701OR0001306</t>
        </is>
      </c>
      <c r="D1311" t="inlineStr">
        <is>
          <t>Энергоснабжение</t>
        </is>
      </c>
      <c r="E1311" t="inlineStr">
        <is>
          <t>Филиал ПАО "Россети СК"-"Дагэнерго"</t>
        </is>
      </c>
      <c r="F1311" t="n">
        <v>501393001694</v>
      </c>
      <c r="G1311" t="inlineStr">
        <is>
          <t>Прочие потребители</t>
        </is>
      </c>
      <c r="H1311" t="inlineStr">
        <is>
          <t>Ларек</t>
        </is>
      </c>
      <c r="K1311" t="inlineStr">
        <is>
          <t>ПС 110/35/6кВ "ЗФС"</t>
        </is>
      </c>
      <c r="N1311" t="inlineStr">
        <is>
          <t>г.Кизилюрт</t>
        </is>
      </c>
      <c r="O1311" t="inlineStr">
        <is>
          <t>ул.Г.Цадаса</t>
        </is>
      </c>
      <c r="P1311" t="n">
        <v>69</v>
      </c>
      <c r="R1311" t="inlineStr">
        <is>
          <t>CЕ 101 S6 145</t>
        </is>
      </c>
      <c r="S1311" t="n">
        <v>9470138143879</v>
      </c>
      <c r="T1311" t="n">
        <v>1</v>
      </c>
      <c r="U1311" t="n">
        <v>2260</v>
      </c>
      <c r="V1311" t="n">
        <v>2260</v>
      </c>
      <c r="W1311">
        <f>V1316-U1316</f>
        <v/>
      </c>
      <c r="X1311">
        <f>ROUND((W1316*T1316),0)</f>
        <v/>
      </c>
      <c r="Y1311">
        <f>ROUND((X1316/100)*2.3,0)</f>
        <v/>
      </c>
      <c r="AC1311">
        <f>X1316+Y1316+Z1316+AA1316+AB1316</f>
        <v/>
      </c>
      <c r="AD1311" t="inlineStr">
        <is>
          <t>НН</t>
        </is>
      </c>
      <c r="AE1311" t="inlineStr"/>
      <c r="AL1311" t="inlineStr"/>
      <c r="AM1311" t="inlineStr"/>
    </row>
    <row r="1312">
      <c r="A1312" t="n">
        <v>1</v>
      </c>
      <c r="B1312" t="inlineStr">
        <is>
          <t>01</t>
        </is>
      </c>
      <c r="C1312" t="inlineStr">
        <is>
          <t>DS0701OR0001307</t>
        </is>
      </c>
      <c r="D1312" t="inlineStr">
        <is>
          <t>Энергоснабжение</t>
        </is>
      </c>
      <c r="E1312" t="inlineStr">
        <is>
          <t>Филиал ПАО "Россети СК"-"Дагэнерго"</t>
        </is>
      </c>
      <c r="F1312" t="n">
        <v>501393001697</v>
      </c>
      <c r="G1312" t="inlineStr">
        <is>
          <t>Прочие потребители</t>
        </is>
      </c>
      <c r="H1312" t="inlineStr">
        <is>
          <t>Стоматология  ЧП Гусейнов Курбан Магомедович</t>
        </is>
      </c>
      <c r="K1312" t="inlineStr">
        <is>
          <t>ПС 110/35/6кВ "ЗФС"</t>
        </is>
      </c>
      <c r="N1312" t="inlineStr">
        <is>
          <t>г.Кизилюрт</t>
        </is>
      </c>
      <c r="O1312" t="inlineStr">
        <is>
          <t xml:space="preserve">ул.Гагарина </t>
        </is>
      </c>
      <c r="P1312" t="n">
        <v>125</v>
      </c>
      <c r="R1312" t="inlineStr">
        <is>
          <t>ЦЭ6803 В ЭР32</t>
        </is>
      </c>
      <c r="S1312" t="inlineStr">
        <is>
          <t>011355137085996</t>
        </is>
      </c>
      <c r="T1312" t="n">
        <v>30</v>
      </c>
      <c r="U1312" t="n">
        <v>628</v>
      </c>
      <c r="V1312" t="n">
        <v>628</v>
      </c>
      <c r="W1312">
        <f>V1317-U1317</f>
        <v/>
      </c>
      <c r="X1312">
        <f>ROUND((W1317*T1317),0)</f>
        <v/>
      </c>
      <c r="Y1312">
        <f>ROUND((X1317/100)*2.3,0)</f>
        <v/>
      </c>
      <c r="AC1312">
        <f>X1317+Y1317+Z1317+AA1317+AB1317</f>
        <v/>
      </c>
      <c r="AD1312" t="inlineStr">
        <is>
          <t>НН</t>
        </is>
      </c>
      <c r="AE1312" t="inlineStr"/>
      <c r="AF1312" s="33" t="n">
        <v>45068</v>
      </c>
      <c r="AI1312" t="inlineStr">
        <is>
          <t>дэж012597</t>
        </is>
      </c>
      <c r="AL1312" t="inlineStr"/>
      <c r="AM1312" t="inlineStr"/>
    </row>
    <row r="1313">
      <c r="A1313" t="n">
        <v>1</v>
      </c>
      <c r="B1313" t="inlineStr">
        <is>
          <t>01</t>
        </is>
      </c>
      <c r="C1313" t="inlineStr">
        <is>
          <t>DS0701OR0001308</t>
        </is>
      </c>
      <c r="D1313" t="inlineStr">
        <is>
          <t>Энергоснабжение</t>
        </is>
      </c>
      <c r="E1313" t="inlineStr">
        <is>
          <t>Филиал ПАО "Россети СК"-"Дагэнерго"</t>
        </is>
      </c>
      <c r="F1313" t="n">
        <v>501393001701</v>
      </c>
      <c r="G1313" t="inlineStr">
        <is>
          <t>Прочие потребители</t>
        </is>
      </c>
      <c r="H1313" t="inlineStr">
        <is>
          <t>Развлекательный центр (160)</t>
        </is>
      </c>
      <c r="K1313" t="inlineStr">
        <is>
          <t>ПС 110/35/6кВ "ЗФС"</t>
        </is>
      </c>
      <c r="N1313" t="inlineStr">
        <is>
          <t>г.Кизилюрт</t>
        </is>
      </c>
      <c r="O1313" t="inlineStr">
        <is>
          <t xml:space="preserve">ул.Вишневского </t>
        </is>
      </c>
      <c r="P1313" t="n">
        <v>113</v>
      </c>
      <c r="R1313" t="inlineStr">
        <is>
          <t>ЦЭ6803 В ЭР32</t>
        </is>
      </c>
      <c r="S1313" t="inlineStr">
        <is>
          <t>011355147371380</t>
        </is>
      </c>
      <c r="T1313" t="n">
        <v>30</v>
      </c>
      <c r="U1313" t="n">
        <v>2615</v>
      </c>
      <c r="V1313" t="n">
        <v>2615</v>
      </c>
      <c r="W1313">
        <f>V1318-U1318</f>
        <v/>
      </c>
      <c r="X1313">
        <f>ROUND((W1318*T1318),0)</f>
        <v/>
      </c>
      <c r="Y1313">
        <f>ROUND((X1318/100)*2.3,0)</f>
        <v/>
      </c>
      <c r="AC1313">
        <f>X1318+Y1318+Z1318+AA1318+AB1318</f>
        <v/>
      </c>
      <c r="AD1313" t="inlineStr">
        <is>
          <t>СН2</t>
        </is>
      </c>
      <c r="AE1313" t="inlineStr"/>
      <c r="AF1313" s="33" t="n">
        <v>45075</v>
      </c>
      <c r="AI1313" t="inlineStr">
        <is>
          <t>дэж 018180</t>
        </is>
      </c>
      <c r="AJ1313" t="n">
        <v>3446912</v>
      </c>
      <c r="AL1313" t="inlineStr"/>
      <c r="AM1313" t="inlineStr"/>
    </row>
    <row r="1314">
      <c r="A1314" t="n">
        <v>1</v>
      </c>
      <c r="B1314" t="inlineStr">
        <is>
          <t>01</t>
        </is>
      </c>
      <c r="C1314" t="inlineStr">
        <is>
          <t>DS0701OR0001309</t>
        </is>
      </c>
      <c r="D1314" t="inlineStr">
        <is>
          <t>Энергоснабжение</t>
        </is>
      </c>
      <c r="E1314" t="inlineStr">
        <is>
          <t>Филиал ПАО "Россети СК"-"Дагэнерго"</t>
        </is>
      </c>
      <c r="F1314" t="n">
        <v>501393001702</v>
      </c>
      <c r="G1314" t="inlineStr">
        <is>
          <t>Прочие потребители</t>
        </is>
      </c>
      <c r="H1314" t="inlineStr">
        <is>
          <t>Детский парк Фантазия  парк</t>
        </is>
      </c>
      <c r="K1314" t="inlineStr">
        <is>
          <t>ПС 110/35/6кВ "ЗФС"</t>
        </is>
      </c>
      <c r="N1314" t="inlineStr">
        <is>
          <t>г.Кизилюрт</t>
        </is>
      </c>
      <c r="O1314" t="inlineStr">
        <is>
          <t xml:space="preserve">ул.Гагарина </t>
        </is>
      </c>
      <c r="P1314" t="inlineStr">
        <is>
          <t>117 А</t>
        </is>
      </c>
      <c r="R1314" t="inlineStr">
        <is>
          <t>Меркурий 230 AR-03R</t>
        </is>
      </c>
      <c r="S1314" t="n">
        <v>44156644</v>
      </c>
      <c r="T1314" t="n">
        <v>60</v>
      </c>
      <c r="U1314" t="n">
        <v>607</v>
      </c>
      <c r="V1314" t="n">
        <v>607</v>
      </c>
      <c r="W1314">
        <f>V1319-U1319</f>
        <v/>
      </c>
      <c r="X1314">
        <f>ROUND((W1319*T1319),0)</f>
        <v/>
      </c>
      <c r="Y1314">
        <f>ROUND((X1319/100)*2.3,0)</f>
        <v/>
      </c>
      <c r="AC1314">
        <f>X1319+Y1319+Z1319+AA1319+AB1319</f>
        <v/>
      </c>
      <c r="AD1314" t="inlineStr">
        <is>
          <t>НН</t>
        </is>
      </c>
      <c r="AE1314" t="inlineStr"/>
      <c r="AI1314" t="inlineStr">
        <is>
          <t>кл.к004583</t>
        </is>
      </c>
      <c r="AL1314" t="inlineStr"/>
      <c r="AM1314" t="inlineStr"/>
    </row>
    <row r="1315">
      <c r="A1315" t="n">
        <v>1</v>
      </c>
      <c r="B1315" t="inlineStr">
        <is>
          <t>01</t>
        </is>
      </c>
      <c r="C1315" t="inlineStr">
        <is>
          <t>DS0701OR0001310</t>
        </is>
      </c>
      <c r="D1315" t="inlineStr">
        <is>
          <t>Энергоснабжение</t>
        </is>
      </c>
      <c r="E1315" t="inlineStr">
        <is>
          <t>Филиал ПАО "Россети СК"-"Дагэнерго"</t>
        </is>
      </c>
      <c r="F1315" t="n">
        <v>501393001703</v>
      </c>
      <c r="G1315" t="inlineStr">
        <is>
          <t>Прочие потребители</t>
        </is>
      </c>
      <c r="H1315" t="inlineStr">
        <is>
          <t>Магазин"Гаджиев" Гаджиев Махач Шагаевич</t>
        </is>
      </c>
      <c r="K1315" t="inlineStr">
        <is>
          <t>ПС 110/35/6кВ "ЗФС"</t>
        </is>
      </c>
      <c r="N1315" t="inlineStr">
        <is>
          <t>г.Кизилюрт</t>
        </is>
      </c>
      <c r="O1315" t="inlineStr">
        <is>
          <t>ул.Малагусейнова</t>
        </is>
      </c>
      <c r="P1315" t="n">
        <v>68</v>
      </c>
      <c r="R1315" t="inlineStr">
        <is>
          <t>CЕ 101 S6 145</t>
        </is>
      </c>
      <c r="S1315" t="inlineStr">
        <is>
          <t>009470145154654</t>
        </is>
      </c>
      <c r="T1315" t="n">
        <v>1</v>
      </c>
      <c r="U1315" t="n">
        <v>116361</v>
      </c>
      <c r="V1315" t="n">
        <v>116361</v>
      </c>
      <c r="W1315">
        <f>V1320-U1320</f>
        <v/>
      </c>
      <c r="X1315">
        <f>ROUND((W1320*T1320),0)</f>
        <v/>
      </c>
      <c r="AC1315">
        <f>X1320+Y1320+Z1320+AA1320+AB1320</f>
        <v/>
      </c>
      <c r="AD1315" t="inlineStr">
        <is>
          <t>НН</t>
        </is>
      </c>
      <c r="AE1315" t="inlineStr"/>
      <c r="AI1315" t="inlineStr">
        <is>
          <t>корп5123556</t>
        </is>
      </c>
      <c r="AJ1315" t="n">
        <v>163972</v>
      </c>
      <c r="AL1315" t="inlineStr"/>
      <c r="AM1315" t="inlineStr"/>
      <c r="AO1315" t="inlineStr">
        <is>
          <t>Предоставтиь фото</t>
        </is>
      </c>
    </row>
    <row r="1316">
      <c r="A1316" t="n">
        <v>1</v>
      </c>
      <c r="B1316" t="inlineStr">
        <is>
          <t>01</t>
        </is>
      </c>
      <c r="C1316" t="inlineStr">
        <is>
          <t>DS0701OR0001311</t>
        </is>
      </c>
      <c r="D1316" t="inlineStr">
        <is>
          <t>Энергоснабжение</t>
        </is>
      </c>
      <c r="E1316" t="inlineStr">
        <is>
          <t>Филиал ПАО "Россети СК"-"Дагэнерго"</t>
        </is>
      </c>
      <c r="F1316" t="n">
        <v>501393001705</v>
      </c>
      <c r="G1316" t="inlineStr">
        <is>
          <t>Прочие потребители</t>
        </is>
      </c>
      <c r="H1316" t="inlineStr">
        <is>
          <t>Теплица Газбеков Магомед Шарамазанович</t>
        </is>
      </c>
      <c r="K1316" t="inlineStr">
        <is>
          <t>ПС 110/6 кВ "КЧГЭС"</t>
        </is>
      </c>
      <c r="N1316" t="inlineStr">
        <is>
          <t>пгт.Новый Сулак(Хасавюртовский район)</t>
        </is>
      </c>
      <c r="O1316" t="inlineStr">
        <is>
          <t>ул.Юбилейная (Гоксу-Атар)</t>
        </is>
      </c>
      <c r="R1316" t="inlineStr">
        <is>
          <t>ЦЭ6803 В ЭР32</t>
        </is>
      </c>
      <c r="S1316" t="inlineStr">
        <is>
          <t>011554140241512</t>
        </is>
      </c>
      <c r="T1316" t="n">
        <v>1</v>
      </c>
      <c r="U1316" t="n">
        <v>26513</v>
      </c>
      <c r="V1316" t="n">
        <v>26513</v>
      </c>
      <c r="W1316">
        <f>V1321-U1321</f>
        <v/>
      </c>
      <c r="X1316">
        <f>ROUND((W1321*T1321),0)</f>
        <v/>
      </c>
      <c r="Y1316">
        <f>ROUND((X1321/100)*2.3,0)</f>
        <v/>
      </c>
      <c r="AC1316">
        <f>X1321+Y1321+Z1321+AA1321+AB1321</f>
        <v/>
      </c>
      <c r="AD1316" t="inlineStr">
        <is>
          <t>СН2</t>
        </is>
      </c>
      <c r="AE1316" t="inlineStr"/>
      <c r="AF1316" s="33" t="n">
        <v>45076</v>
      </c>
      <c r="AI1316" t="inlineStr">
        <is>
          <t>дэж018929</t>
        </is>
      </c>
      <c r="AL1316" t="inlineStr"/>
      <c r="AM1316" t="inlineStr"/>
    </row>
    <row r="1317">
      <c r="A1317" t="n">
        <v>1</v>
      </c>
      <c r="B1317" t="inlineStr">
        <is>
          <t>01</t>
        </is>
      </c>
      <c r="C1317" t="inlineStr">
        <is>
          <t>DS0701OR0001312</t>
        </is>
      </c>
      <c r="D1317" t="inlineStr">
        <is>
          <t>Энергоснабжение</t>
        </is>
      </c>
      <c r="E1317" t="inlineStr">
        <is>
          <t>Филиал ПАО "Россети СК"-"Дагэнерго"</t>
        </is>
      </c>
      <c r="F1317" t="n">
        <v>501393001707</v>
      </c>
      <c r="G1317" t="inlineStr">
        <is>
          <t>Прочие потребители</t>
        </is>
      </c>
      <c r="H1317" t="inlineStr">
        <is>
          <t>Пред Яхъяев Х.Д. (ТД "Атлант")Магнит (250ква)</t>
        </is>
      </c>
      <c r="K1317" t="inlineStr">
        <is>
          <t>ПС 110/35/6кВ "ЗФС"</t>
        </is>
      </c>
      <c r="N1317" t="inlineStr">
        <is>
          <t>г.Кизилюрт</t>
        </is>
      </c>
      <c r="O1317" t="inlineStr">
        <is>
          <t>ул.Г.Цадаса</t>
        </is>
      </c>
      <c r="P1317" t="inlineStr">
        <is>
          <t>66 А</t>
        </is>
      </c>
      <c r="R1317" t="inlineStr">
        <is>
          <t>ЦЭ6803 В ЭР32</t>
        </is>
      </c>
      <c r="S1317" t="inlineStr">
        <is>
          <t>011552176363541</t>
        </is>
      </c>
      <c r="T1317" t="n">
        <v>1</v>
      </c>
      <c r="U1317" t="n">
        <v>57188</v>
      </c>
      <c r="V1317" t="n">
        <v>57188</v>
      </c>
      <c r="W1317">
        <f>V1322-U1322</f>
        <v/>
      </c>
      <c r="X1317">
        <f>ROUND((W1322*T1322),0)</f>
        <v/>
      </c>
      <c r="Y1317">
        <f>IF(Z1322=0,ROUND((X1322/100)*2.3,0),0)</f>
        <v/>
      </c>
      <c r="Z1317" t="n">
        <v>1176</v>
      </c>
      <c r="AC1317">
        <f>X1322+Y1322+Z1322+AA1322+AB1322</f>
        <v/>
      </c>
      <c r="AD1317" t="inlineStr">
        <is>
          <t>СН2</t>
        </is>
      </c>
      <c r="AE1317" t="inlineStr"/>
      <c r="AF1317" s="33" t="n">
        <v>45077</v>
      </c>
      <c r="AI1317" t="inlineStr">
        <is>
          <t>дэж012004</t>
        </is>
      </c>
      <c r="AK1317" t="inlineStr">
        <is>
          <t>дэж018212</t>
        </is>
      </c>
      <c r="AL1317" t="inlineStr"/>
      <c r="AM1317" t="inlineStr"/>
    </row>
    <row r="1318">
      <c r="A1318" t="n">
        <v>1</v>
      </c>
      <c r="B1318" t="inlineStr">
        <is>
          <t>01</t>
        </is>
      </c>
      <c r="C1318" t="inlineStr">
        <is>
          <t>DS0701OR0001313</t>
        </is>
      </c>
      <c r="D1318" t="inlineStr">
        <is>
          <t>Энергоснабжение</t>
        </is>
      </c>
      <c r="E1318" t="inlineStr">
        <is>
          <t>Филиал ПАО "Россети СК"-"Дагэнерго"</t>
        </is>
      </c>
      <c r="F1318" t="n">
        <v>501393001709</v>
      </c>
      <c r="G1318" t="inlineStr">
        <is>
          <t>Прочие потребители</t>
        </is>
      </c>
      <c r="H1318" t="inlineStr">
        <is>
          <t>ИП Хираев Амир Ресторан "Аш-Баз"</t>
        </is>
      </c>
      <c r="K1318" t="inlineStr">
        <is>
          <t>ПС 110/35/6кВ "ЗФС"</t>
        </is>
      </c>
      <c r="N1318" t="inlineStr">
        <is>
          <t>г.Кизилюрт</t>
        </is>
      </c>
      <c r="O1318" t="inlineStr">
        <is>
          <t>пр.Им.Шамиля</t>
        </is>
      </c>
      <c r="P1318" t="n">
        <v>14</v>
      </c>
      <c r="R1318" t="inlineStr">
        <is>
          <t>ЦЭ6803 В ЭР32</t>
        </is>
      </c>
      <c r="S1318" t="inlineStr">
        <is>
          <t>011552148438787</t>
        </is>
      </c>
      <c r="T1318" t="n">
        <v>1</v>
      </c>
      <c r="U1318" t="n">
        <v>98320</v>
      </c>
      <c r="V1318" t="n">
        <v>98320</v>
      </c>
      <c r="W1318">
        <f>V1323-U1323</f>
        <v/>
      </c>
      <c r="X1318">
        <f>ROUND((W1323*T1323),0)</f>
        <v/>
      </c>
      <c r="Y1318">
        <f>ROUND((X1323/100)*2.3,0)</f>
        <v/>
      </c>
      <c r="AC1318">
        <f>X1323+Y1323+Z1323+AA1323+AB1323</f>
        <v/>
      </c>
      <c r="AD1318" t="inlineStr">
        <is>
          <t>НН</t>
        </is>
      </c>
      <c r="AE1318" t="inlineStr"/>
      <c r="AF1318" s="33" t="n">
        <v>45070</v>
      </c>
      <c r="AK1318" t="n">
        <v>5540614</v>
      </c>
      <c r="AL1318" t="inlineStr"/>
      <c r="AM1318" t="inlineStr"/>
    </row>
    <row r="1319">
      <c r="A1319" t="n">
        <v>1</v>
      </c>
      <c r="B1319" t="inlineStr">
        <is>
          <t>01</t>
        </is>
      </c>
      <c r="C1319" t="inlineStr">
        <is>
          <t>DS0701OR0001314</t>
        </is>
      </c>
      <c r="D1319" t="inlineStr">
        <is>
          <t>Энергоснабжение</t>
        </is>
      </c>
      <c r="E1319" t="inlineStr">
        <is>
          <t>Филиал ПАО "Россети СК"-"Дагэнерго"</t>
        </is>
      </c>
      <c r="F1319" t="n">
        <v>501393001710</v>
      </c>
      <c r="G1319" t="inlineStr">
        <is>
          <t>Прочие потребители</t>
        </is>
      </c>
      <c r="H1319" t="inlineStr">
        <is>
          <t>Магазин "Все для праздника"</t>
        </is>
      </c>
      <c r="K1319" t="inlineStr">
        <is>
          <t>ПС 110/35/6кВ "ЗФС"</t>
        </is>
      </c>
      <c r="N1319" t="inlineStr">
        <is>
          <t>г.Кизилюрт</t>
        </is>
      </c>
      <c r="O1319" t="inlineStr">
        <is>
          <t xml:space="preserve">ул.Ленина </t>
        </is>
      </c>
      <c r="P1319" t="n">
        <v>52</v>
      </c>
      <c r="R1319" t="inlineStr">
        <is>
          <t>CЕ 101 S6 145</t>
        </is>
      </c>
      <c r="S1319" t="inlineStr">
        <is>
          <t>00947013189321</t>
        </is>
      </c>
      <c r="T1319" t="n">
        <v>1</v>
      </c>
      <c r="U1319" t="n">
        <v>24504</v>
      </c>
      <c r="V1319" t="n">
        <v>24504</v>
      </c>
      <c r="W1319">
        <f>V1324-U1324</f>
        <v/>
      </c>
      <c r="X1319">
        <f>ROUND((W1324*T1324),0)</f>
        <v/>
      </c>
      <c r="Y1319">
        <f>ROUND((X1324/100)*2.3,0)</f>
        <v/>
      </c>
      <c r="AC1319">
        <f>X1324+Y1324+Z1324+AA1324+AB1324</f>
        <v/>
      </c>
      <c r="AD1319" t="inlineStr">
        <is>
          <t>НН</t>
        </is>
      </c>
      <c r="AE1319" t="inlineStr"/>
      <c r="AF1319" s="33" t="n">
        <v>45076</v>
      </c>
      <c r="AI1319" t="inlineStr">
        <is>
          <t>дэж0002741</t>
        </is>
      </c>
      <c r="AJ1319" t="n">
        <v>3557112</v>
      </c>
      <c r="AK1319" t="n">
        <v>2557112</v>
      </c>
      <c r="AL1319" t="inlineStr"/>
      <c r="AM1319" t="inlineStr"/>
    </row>
    <row r="1320">
      <c r="A1320" t="n">
        <v>1</v>
      </c>
      <c r="B1320" t="inlineStr">
        <is>
          <t>01</t>
        </is>
      </c>
      <c r="C1320" t="inlineStr">
        <is>
          <t>DS0701OR0001315</t>
        </is>
      </c>
      <c r="D1320" t="inlineStr">
        <is>
          <t>Энергоснабжение</t>
        </is>
      </c>
      <c r="E1320" t="inlineStr">
        <is>
          <t>Филиал ПАО "Россети СК"-"Дагэнерго"</t>
        </is>
      </c>
      <c r="F1320" t="n">
        <v>501393001711</v>
      </c>
      <c r="G1320" t="inlineStr">
        <is>
          <t>Прочие потребители</t>
        </is>
      </c>
      <c r="H1320" t="inlineStr">
        <is>
          <t>И.П. Расулов Шамиль Магомедович  (250)</t>
        </is>
      </c>
      <c r="K1320" t="inlineStr">
        <is>
          <t>ПС 110/35/6кВ "ЗФС"</t>
        </is>
      </c>
      <c r="N1320" t="inlineStr">
        <is>
          <t>г.Кизилюрт</t>
        </is>
      </c>
      <c r="O1320" t="inlineStr">
        <is>
          <t xml:space="preserve">ул.Гагарина </t>
        </is>
      </c>
      <c r="P1320" t="inlineStr">
        <is>
          <t>56 кор.6</t>
        </is>
      </c>
      <c r="R1320" t="inlineStr">
        <is>
          <t>Меркурий 230 AR-03R</t>
        </is>
      </c>
      <c r="S1320" t="n">
        <v>32341750</v>
      </c>
      <c r="T1320" t="n">
        <v>40</v>
      </c>
      <c r="U1320" t="n">
        <v>3465</v>
      </c>
      <c r="V1320" t="n">
        <v>3465</v>
      </c>
      <c r="W1320">
        <f>V1325-U1325</f>
        <v/>
      </c>
      <c r="X1320">
        <f>ROUND((W1325*T1325),0)</f>
        <v/>
      </c>
      <c r="Y1320">
        <f>IF(Z1325=0,ROUND((X1325/100)*2.3,0),0)</f>
        <v/>
      </c>
      <c r="Z1320" t="n">
        <v>1148</v>
      </c>
      <c r="AC1320">
        <f>X1325+Y1325+Z1325+AA1325+AB1325</f>
        <v/>
      </c>
      <c r="AD1320" t="inlineStr">
        <is>
          <t>СН2</t>
        </is>
      </c>
      <c r="AE1320" t="inlineStr"/>
      <c r="AF1320" s="33" t="n">
        <v>45075</v>
      </c>
      <c r="AI1320" t="inlineStr">
        <is>
          <t>дэж0002843</t>
        </is>
      </c>
      <c r="AJ1320" t="inlineStr">
        <is>
          <t>003665</t>
        </is>
      </c>
      <c r="AL1320" t="inlineStr"/>
      <c r="AM1320" t="inlineStr"/>
    </row>
    <row r="1321">
      <c r="A1321" t="n">
        <v>1</v>
      </c>
      <c r="B1321" t="inlineStr">
        <is>
          <t>01</t>
        </is>
      </c>
      <c r="C1321" t="inlineStr">
        <is>
          <t>DS0701OR0001316</t>
        </is>
      </c>
      <c r="D1321" t="inlineStr">
        <is>
          <t>Энергоснабжение</t>
        </is>
      </c>
      <c r="E1321" t="inlineStr">
        <is>
          <t>Филиал ПАО "Россети СК"-"Дагэнерго"</t>
        </is>
      </c>
      <c r="F1321" t="n">
        <v>501393001715</v>
      </c>
      <c r="G1321" t="inlineStr">
        <is>
          <t>Прочие потребители</t>
        </is>
      </c>
      <c r="H1321" t="inlineStr">
        <is>
          <t>Магазин "Фатима"</t>
        </is>
      </c>
      <c r="K1321" t="inlineStr">
        <is>
          <t>ПС 35/6 кВ "Город"</t>
        </is>
      </c>
      <c r="N1321" t="inlineStr">
        <is>
          <t>г.Кизилюрт</t>
        </is>
      </c>
      <c r="O1321" t="inlineStr">
        <is>
          <t>ул.Кавказская</t>
        </is>
      </c>
      <c r="R1321" t="inlineStr">
        <is>
          <t>ЦЭ 6803 В</t>
        </is>
      </c>
      <c r="S1321" t="n">
        <v>11552144326615</v>
      </c>
      <c r="T1321" t="n">
        <v>1</v>
      </c>
      <c r="U1321" t="n">
        <v>67</v>
      </c>
      <c r="V1321" t="n">
        <v>67</v>
      </c>
      <c r="W1321">
        <f>V1326-U1326</f>
        <v/>
      </c>
      <c r="X1321">
        <f>ROUND((W1326*T1326),0)</f>
        <v/>
      </c>
      <c r="Y1321">
        <f>ROUND((X1326/100)*2.3,0)</f>
        <v/>
      </c>
      <c r="AC1321">
        <f>X1326+Y1326+Z1326+AA1326+AB1326</f>
        <v/>
      </c>
      <c r="AD1321" t="inlineStr">
        <is>
          <t>НН</t>
        </is>
      </c>
      <c r="AE1321" t="inlineStr"/>
      <c r="AL1321" t="inlineStr"/>
      <c r="AM1321" t="inlineStr"/>
    </row>
    <row r="1322">
      <c r="A1322" t="n">
        <v>1</v>
      </c>
      <c r="B1322" t="inlineStr">
        <is>
          <t>01</t>
        </is>
      </c>
      <c r="C1322" t="inlineStr">
        <is>
          <t>DS0701OR0001317</t>
        </is>
      </c>
      <c r="D1322" t="inlineStr">
        <is>
          <t>Энергоснабжение</t>
        </is>
      </c>
      <c r="E1322" t="inlineStr">
        <is>
          <t>Филиал ПАО "Россети СК"-"Дагэнерго"</t>
        </is>
      </c>
      <c r="F1322" t="n">
        <v>501393001716</v>
      </c>
      <c r="G1322" t="inlineStr">
        <is>
          <t>Прочие потребители</t>
        </is>
      </c>
      <c r="H1322" t="inlineStr">
        <is>
          <t>Ч.Л. Уцумиев Б.М. (ГБУ РД "КЦРБ" Кизил-й район )</t>
        </is>
      </c>
      <c r="K1322" t="inlineStr">
        <is>
          <t>ПС 110/35/6кВ "ЗФС"</t>
        </is>
      </c>
      <c r="N1322" t="inlineStr">
        <is>
          <t>г.Кизилюрт</t>
        </is>
      </c>
      <c r="O1322" t="inlineStr">
        <is>
          <t xml:space="preserve">ул.Гагарина </t>
        </is>
      </c>
      <c r="P1322" t="n">
        <v>110</v>
      </c>
      <c r="R1322" t="inlineStr">
        <is>
          <t>CE 300 R31 146-J</t>
        </is>
      </c>
      <c r="S1322" t="n">
        <v>103207008</v>
      </c>
      <c r="T1322" t="n">
        <v>1</v>
      </c>
      <c r="U1322" t="n">
        <v>71684</v>
      </c>
      <c r="V1322" t="n">
        <v>71684</v>
      </c>
      <c r="W1322">
        <f>V1327-U1327</f>
        <v/>
      </c>
      <c r="X1322">
        <f>ROUND((W1327*T1327),0)</f>
        <v/>
      </c>
      <c r="Y1322">
        <f>ROUND((X1327/100)*2.3,0)</f>
        <v/>
      </c>
      <c r="AC1322">
        <f>X1327+Y1327+Z1327+AA1327+AB1327</f>
        <v/>
      </c>
      <c r="AD1322" t="inlineStr">
        <is>
          <t>НН</t>
        </is>
      </c>
      <c r="AE1322" t="inlineStr"/>
      <c r="AF1322" s="33" t="n">
        <v>45071</v>
      </c>
      <c r="AI1322" t="inlineStr">
        <is>
          <t>дэж018147</t>
        </is>
      </c>
      <c r="AL1322" t="inlineStr"/>
      <c r="AM1322" t="inlineStr"/>
    </row>
    <row r="1323">
      <c r="A1323" t="n">
        <v>1</v>
      </c>
      <c r="B1323" t="inlineStr">
        <is>
          <t>01</t>
        </is>
      </c>
      <c r="C1323" t="inlineStr">
        <is>
          <t>DS0701OR0001318</t>
        </is>
      </c>
      <c r="D1323" t="inlineStr">
        <is>
          <t>Энергоснабжение</t>
        </is>
      </c>
      <c r="E1323" t="inlineStr">
        <is>
          <t>Филиал ПАО "Россети СК"-"Дагэнерго"</t>
        </is>
      </c>
      <c r="F1323" t="n">
        <v>501393001718</v>
      </c>
      <c r="G1323" t="inlineStr">
        <is>
          <t>Прочие потребители</t>
        </is>
      </c>
      <c r="H1323" t="inlineStr">
        <is>
          <t xml:space="preserve">Парник ЧП Рамазанова Умамат Хановна </t>
        </is>
      </c>
      <c r="K1323" t="inlineStr">
        <is>
          <t>ПС 110/6 кВ "КЧГЭС"</t>
        </is>
      </c>
      <c r="N1323" t="inlineStr">
        <is>
          <t>пгт.Новый Сулак</t>
        </is>
      </c>
      <c r="O1323" t="inlineStr">
        <is>
          <t>Хасав-кий район с.Темираул</t>
        </is>
      </c>
      <c r="R1323" t="inlineStr">
        <is>
          <t>Меркурий 201.2</t>
        </is>
      </c>
      <c r="S1323" t="n">
        <v>41684920</v>
      </c>
      <c r="T1323" t="n">
        <v>1</v>
      </c>
      <c r="U1323" t="n">
        <v>7207</v>
      </c>
      <c r="V1323" t="n">
        <v>7207</v>
      </c>
      <c r="W1323">
        <f>V1328-U1328</f>
        <v/>
      </c>
      <c r="X1323">
        <f>ROUND((W1328*T1328),0)</f>
        <v/>
      </c>
      <c r="AC1323">
        <f>X1328+Y1328+Z1328+AA1328+AB1328</f>
        <v/>
      </c>
      <c r="AD1323" t="inlineStr">
        <is>
          <t>НН</t>
        </is>
      </c>
      <c r="AE1323" t="inlineStr"/>
      <c r="AF1323" s="33" t="n">
        <v>45076</v>
      </c>
      <c r="AL1323" t="inlineStr"/>
      <c r="AM1323" t="inlineStr"/>
    </row>
    <row r="1324">
      <c r="A1324" t="n">
        <v>1</v>
      </c>
      <c r="B1324" t="inlineStr">
        <is>
          <t>01</t>
        </is>
      </c>
      <c r="C1324" t="inlineStr">
        <is>
          <t>DS0701OR0001319</t>
        </is>
      </c>
      <c r="D1324" t="inlineStr">
        <is>
          <t>Энергоснабжение</t>
        </is>
      </c>
      <c r="E1324" t="inlineStr">
        <is>
          <t>Филиал ПАО "Россети СК"-"Дагэнерго"</t>
        </is>
      </c>
      <c r="F1324" t="n">
        <v>501393001720</v>
      </c>
      <c r="G1324" t="inlineStr">
        <is>
          <t>Прочие потребители</t>
        </is>
      </c>
      <c r="H1324" t="inlineStr">
        <is>
          <t xml:space="preserve"> Мойка   ЧП Абдулатипов Исмаил Магомедкамильевич</t>
        </is>
      </c>
      <c r="K1324" t="inlineStr">
        <is>
          <t>ПС 110/35/6кВ "ЗФС"</t>
        </is>
      </c>
      <c r="N1324" t="inlineStr">
        <is>
          <t>г.Кизилюрт</t>
        </is>
      </c>
      <c r="O1324" t="inlineStr">
        <is>
          <t>ул.Промышленная</t>
        </is>
      </c>
      <c r="P1324" t="n">
        <v>21</v>
      </c>
      <c r="R1324" t="inlineStr">
        <is>
          <t>ЦЭ6803 В ЭР32</t>
        </is>
      </c>
      <c r="S1324" t="inlineStr">
        <is>
          <t>011552148438884</t>
        </is>
      </c>
      <c r="T1324" t="n">
        <v>1</v>
      </c>
      <c r="U1324" t="n">
        <v>22639</v>
      </c>
      <c r="V1324" t="n">
        <v>22639</v>
      </c>
      <c r="W1324">
        <f>V1329-U1329</f>
        <v/>
      </c>
      <c r="X1324">
        <f>ROUND((W1329*T1329),0)</f>
        <v/>
      </c>
      <c r="AC1324">
        <f>X1329+Y1329+Z1329+AA1329+AB1329</f>
        <v/>
      </c>
      <c r="AD1324" t="inlineStr">
        <is>
          <t>СН2</t>
        </is>
      </c>
      <c r="AE1324" t="inlineStr"/>
      <c r="AF1324" s="33" t="n">
        <v>45076</v>
      </c>
      <c r="AI1324" t="inlineStr">
        <is>
          <t>дэж008830</t>
        </is>
      </c>
      <c r="AL1324" t="inlineStr"/>
      <c r="AM1324" t="inlineStr"/>
    </row>
    <row r="1325">
      <c r="A1325" t="n">
        <v>1</v>
      </c>
      <c r="B1325" t="inlineStr">
        <is>
          <t>01</t>
        </is>
      </c>
      <c r="C1325" t="inlineStr">
        <is>
          <t>DS0701OR0001320</t>
        </is>
      </c>
      <c r="D1325" t="inlineStr">
        <is>
          <t>Энергоснабжение</t>
        </is>
      </c>
      <c r="E1325" t="inlineStr">
        <is>
          <t>Филиал ПАО "Россети СК"-"Дагэнерго"</t>
        </is>
      </c>
      <c r="F1325" t="n">
        <v>501393001721</v>
      </c>
      <c r="G1325" t="inlineStr">
        <is>
          <t>Прочие потребители</t>
        </is>
      </c>
      <c r="H1325" t="inlineStr">
        <is>
          <t xml:space="preserve">ГБУ РД "Дирекция МЖСП" Шамилов Сулейман Магомедович </t>
        </is>
      </c>
      <c r="K1325" t="inlineStr">
        <is>
          <t>ПС 110/35/6кВ "ЗФС"</t>
        </is>
      </c>
      <c r="N1325" t="inlineStr">
        <is>
          <t>г.Кизилюрт</t>
        </is>
      </c>
      <c r="O1325" t="inlineStr">
        <is>
          <t xml:space="preserve">МКР№3 Стр.поз.27 ул.Гагарина </t>
        </is>
      </c>
      <c r="P1325" t="n">
        <v>90</v>
      </c>
      <c r="R1325" t="inlineStr">
        <is>
          <t>Меркурий 230 AR-03</t>
        </is>
      </c>
      <c r="S1325" t="n">
        <v>41179310</v>
      </c>
      <c r="T1325" t="n">
        <v>60</v>
      </c>
      <c r="U1325" t="n">
        <v>0</v>
      </c>
      <c r="V1325" t="n">
        <v>0</v>
      </c>
      <c r="W1325">
        <f>V1330-U1330</f>
        <v/>
      </c>
      <c r="X1325">
        <f>ROUND((W1330*T1330),0)</f>
        <v/>
      </c>
      <c r="AC1325">
        <f>X1330+Y1330+Z1330+AA1330+AB1330</f>
        <v/>
      </c>
      <c r="AD1325" t="inlineStr">
        <is>
          <t>СН2</t>
        </is>
      </c>
      <c r="AE1325" t="inlineStr"/>
      <c r="AI1325" t="inlineStr">
        <is>
          <t>008840</t>
        </is>
      </c>
      <c r="AJ1325" t="inlineStr">
        <is>
          <t>008839</t>
        </is>
      </c>
      <c r="AL1325" t="inlineStr"/>
      <c r="AM1325" t="inlineStr"/>
    </row>
    <row r="1326">
      <c r="A1326" t="n">
        <v>1</v>
      </c>
      <c r="B1326" t="inlineStr">
        <is>
          <t>01</t>
        </is>
      </c>
      <c r="C1326" t="inlineStr">
        <is>
          <t>DS0701OR0001321</t>
        </is>
      </c>
      <c r="D1326" t="inlineStr">
        <is>
          <t>Энергоснабжение</t>
        </is>
      </c>
      <c r="E1326" t="inlineStr">
        <is>
          <t>Филиал ПАО "Россети СК"-"Дагэнерго"</t>
        </is>
      </c>
      <c r="F1326" t="n">
        <v>501393001735</v>
      </c>
      <c r="G1326" t="inlineStr">
        <is>
          <t>Прочие потребители</t>
        </is>
      </c>
      <c r="H1326" t="inlineStr">
        <is>
          <t>Маллалиева Рукият Магомедовна</t>
        </is>
      </c>
      <c r="K1326" t="inlineStr">
        <is>
          <t>ПС 110/35/6кВ "ЗФС"</t>
        </is>
      </c>
      <c r="N1326" t="inlineStr">
        <is>
          <t>г.Кизилюрт</t>
        </is>
      </c>
      <c r="O1326" t="inlineStr">
        <is>
          <t>ул. Дачная</t>
        </is>
      </c>
      <c r="P1326" t="n">
        <v>12</v>
      </c>
      <c r="R1326" t="inlineStr">
        <is>
          <t>Нева 306 ISO</t>
        </is>
      </c>
      <c r="S1326" t="inlineStr">
        <is>
          <t>011003</t>
        </is>
      </c>
      <c r="T1326" t="n">
        <v>1</v>
      </c>
      <c r="U1326" t="n">
        <v>59000</v>
      </c>
      <c r="V1326" t="n">
        <v>59000</v>
      </c>
      <c r="W1326">
        <f>V1331-U1331</f>
        <v/>
      </c>
      <c r="X1326">
        <f>ROUND((W1331*T1331),0)</f>
        <v/>
      </c>
      <c r="AC1326">
        <f>X1331+Y1331+Z1331+AA1331+AB1331</f>
        <v/>
      </c>
      <c r="AD1326" t="inlineStr">
        <is>
          <t>НН</t>
        </is>
      </c>
      <c r="AE1326" t="inlineStr"/>
      <c r="AF1326" s="33" t="n">
        <v>45070</v>
      </c>
      <c r="AL1326" t="inlineStr"/>
      <c r="AM1326" t="inlineStr"/>
    </row>
    <row r="1327">
      <c r="A1327" t="n">
        <v>1</v>
      </c>
      <c r="B1327" t="inlineStr">
        <is>
          <t>01</t>
        </is>
      </c>
      <c r="C1327" t="inlineStr">
        <is>
          <t>DS0701OR0001322</t>
        </is>
      </c>
      <c r="D1327" t="inlineStr">
        <is>
          <t>Энергоснабжение</t>
        </is>
      </c>
      <c r="E1327" t="inlineStr">
        <is>
          <t>Филиал ПАО "Россети СК"-"Дагэнерго"</t>
        </is>
      </c>
      <c r="F1327" t="n">
        <v>501393001736</v>
      </c>
      <c r="G1327" t="inlineStr">
        <is>
          <t>Прочие потребители</t>
        </is>
      </c>
      <c r="H1327" t="inlineStr">
        <is>
          <t>Кафе "Визит"  Малинова Х/Багавдинова Хадижат Шахбановна</t>
        </is>
      </c>
      <c r="K1327" t="inlineStr">
        <is>
          <t>ПС 110/35/6кВ "ЗФС"</t>
        </is>
      </c>
      <c r="N1327" t="inlineStr">
        <is>
          <t>г.Кизилюрт</t>
        </is>
      </c>
      <c r="O1327" t="inlineStr">
        <is>
          <t xml:space="preserve">ул.Гагарина </t>
        </is>
      </c>
      <c r="P1327" t="n">
        <v>45</v>
      </c>
      <c r="R1327" t="inlineStr">
        <is>
          <t>ЦЭ6803 В ЭР32</t>
        </is>
      </c>
      <c r="S1327" t="inlineStr">
        <is>
          <t>011552166369954</t>
        </is>
      </c>
      <c r="T1327" t="n">
        <v>1</v>
      </c>
      <c r="U1327" t="n">
        <v>36748</v>
      </c>
      <c r="V1327" t="n">
        <v>36748</v>
      </c>
      <c r="W1327">
        <f>V1332-U1332</f>
        <v/>
      </c>
      <c r="X1327">
        <f>ROUND((W1332*T1332),0)</f>
        <v/>
      </c>
      <c r="AC1327">
        <f>X1332+Y1332+Z1332+AA1332+AB1332</f>
        <v/>
      </c>
      <c r="AD1327" t="inlineStr">
        <is>
          <t>НН</t>
        </is>
      </c>
      <c r="AE1327" t="inlineStr"/>
      <c r="AI1327" t="inlineStr">
        <is>
          <t>кл.к004619</t>
        </is>
      </c>
      <c r="AL1327" t="inlineStr"/>
      <c r="AM1327" t="inlineStr"/>
      <c r="AN1327" t="inlineStr">
        <is>
          <t>Дважды (Строка 1363)</t>
        </is>
      </c>
    </row>
    <row r="1328">
      <c r="A1328" t="n">
        <v>1</v>
      </c>
      <c r="B1328" t="inlineStr">
        <is>
          <t>01</t>
        </is>
      </c>
      <c r="C1328" t="inlineStr">
        <is>
          <t>DS0701OR0001323</t>
        </is>
      </c>
      <c r="D1328" t="inlineStr">
        <is>
          <t>Энергоснабжение</t>
        </is>
      </c>
      <c r="E1328" t="inlineStr">
        <is>
          <t>Филиал ПАО "Россети СК"-"Дагэнерго"</t>
        </is>
      </c>
      <c r="F1328" t="n">
        <v>501393001741</v>
      </c>
      <c r="G1328" t="inlineStr">
        <is>
          <t>Прочие потребители</t>
        </is>
      </c>
      <c r="H1328" t="inlineStr">
        <is>
          <t>Хыдывов Бозигит Шахсолтанович</t>
        </is>
      </c>
      <c r="K1328" t="inlineStr">
        <is>
          <t>ПС 110/35/6кВ "ЗФС"</t>
        </is>
      </c>
      <c r="N1328" t="inlineStr">
        <is>
          <t>г.Кизилюрт</t>
        </is>
      </c>
      <c r="O1328" t="inlineStr">
        <is>
          <t xml:space="preserve">ул.Гагарина </t>
        </is>
      </c>
      <c r="P1328" t="n">
        <v>62</v>
      </c>
      <c r="R1328" t="inlineStr">
        <is>
          <t>Меркурий 201.2</t>
        </is>
      </c>
      <c r="S1328" t="n">
        <v>40936143</v>
      </c>
      <c r="T1328" t="n">
        <v>1</v>
      </c>
      <c r="U1328" t="n">
        <v>14910</v>
      </c>
      <c r="V1328" t="n">
        <v>14910</v>
      </c>
      <c r="W1328">
        <f>V1333-U1333</f>
        <v/>
      </c>
      <c r="X1328">
        <f>ROUND((W1333*T1333),0)</f>
        <v/>
      </c>
      <c r="AC1328">
        <f>X1333+Y1333+Z1333+AA1333+AB1333</f>
        <v/>
      </c>
      <c r="AD1328" t="inlineStr">
        <is>
          <t>СН2</t>
        </is>
      </c>
      <c r="AE1328" t="inlineStr"/>
      <c r="AI1328" t="inlineStr">
        <is>
          <t>003613</t>
        </is>
      </c>
      <c r="AL1328" t="inlineStr"/>
      <c r="AM1328" t="inlineStr"/>
    </row>
    <row r="1329">
      <c r="A1329" t="n">
        <v>1</v>
      </c>
      <c r="B1329" t="inlineStr">
        <is>
          <t>01</t>
        </is>
      </c>
      <c r="C1329" t="inlineStr">
        <is>
          <t>DS0701OR0001324</t>
        </is>
      </c>
      <c r="D1329" t="inlineStr">
        <is>
          <t>Энергоснабжение</t>
        </is>
      </c>
      <c r="E1329" t="inlineStr">
        <is>
          <t>Филиал ПАО "Россети СК"-"Дагэнерго"</t>
        </is>
      </c>
      <c r="F1329" t="n">
        <v>501393001744</v>
      </c>
      <c r="G1329" t="inlineStr">
        <is>
          <t>Прочие потребители</t>
        </is>
      </c>
      <c r="H1329" t="inlineStr">
        <is>
          <t>Шарудинова Париза Исаевна Кафе Халида</t>
        </is>
      </c>
      <c r="K1329" t="inlineStr">
        <is>
          <t>ПС 35/6 кВ "Город"</t>
        </is>
      </c>
      <c r="N1329" t="inlineStr">
        <is>
          <t>г.Кизилюрт</t>
        </is>
      </c>
      <c r="O1329" t="inlineStr">
        <is>
          <t>ул.Дорожная</t>
        </is>
      </c>
      <c r="R1329" t="inlineStr">
        <is>
          <t>Меркурий 201.2</t>
        </is>
      </c>
      <c r="S1329" t="n">
        <v>16087634</v>
      </c>
      <c r="T1329" t="n">
        <v>1</v>
      </c>
      <c r="U1329" t="n">
        <v>33680</v>
      </c>
      <c r="V1329" t="n">
        <v>33680</v>
      </c>
      <c r="W1329">
        <f>V1334-U1334</f>
        <v/>
      </c>
      <c r="X1329">
        <f>ROUND((W1334*T1334),0)</f>
        <v/>
      </c>
      <c r="AC1329">
        <f>X1334+Y1334+Z1334+AA1334+AB1334</f>
        <v/>
      </c>
      <c r="AD1329" t="inlineStr">
        <is>
          <t>НН</t>
        </is>
      </c>
      <c r="AE1329" t="inlineStr"/>
      <c r="AF1329" s="33" t="n">
        <v>45075</v>
      </c>
      <c r="AI1329" t="inlineStr">
        <is>
          <t>дэж012169</t>
        </is>
      </c>
      <c r="AL1329" t="inlineStr"/>
      <c r="AM1329" t="inlineStr"/>
    </row>
    <row r="1330">
      <c r="A1330" t="n">
        <v>1</v>
      </c>
      <c r="B1330" t="inlineStr">
        <is>
          <t>01</t>
        </is>
      </c>
      <c r="C1330" t="inlineStr">
        <is>
          <t>DS0701OR0001325</t>
        </is>
      </c>
      <c r="D1330" t="inlineStr">
        <is>
          <t>Энергоснабжение</t>
        </is>
      </c>
      <c r="E1330" t="inlineStr">
        <is>
          <t>Филиал ПАО "Россети СК"-"Дагэнерго"</t>
        </is>
      </c>
      <c r="F1330" t="n">
        <v>501393001746</v>
      </c>
      <c r="G1330" t="inlineStr">
        <is>
          <t>Прочие потребители</t>
        </is>
      </c>
      <c r="H1330" t="inlineStr">
        <is>
          <t>ИП Омаров Арсен Абдулкеримович</t>
        </is>
      </c>
      <c r="K1330" t="inlineStr">
        <is>
          <t>ПС 110/35/6кВ "ЗФС"</t>
        </is>
      </c>
      <c r="N1330" t="inlineStr">
        <is>
          <t>г.Кизилюрт</t>
        </is>
      </c>
      <c r="O1330" t="inlineStr">
        <is>
          <t>ул.Малагусейнова</t>
        </is>
      </c>
      <c r="P1330" t="n">
        <v>18</v>
      </c>
      <c r="R1330" t="inlineStr">
        <is>
          <t>ЦЭ6803 В ЭР32</t>
        </is>
      </c>
      <c r="S1330" t="inlineStr">
        <is>
          <t>011552172146406</t>
        </is>
      </c>
      <c r="T1330" t="n">
        <v>1</v>
      </c>
      <c r="U1330" t="n">
        <v>26922</v>
      </c>
      <c r="V1330" t="n">
        <v>26922</v>
      </c>
      <c r="W1330">
        <f>V1335-U1335</f>
        <v/>
      </c>
      <c r="X1330">
        <f>ROUND((W1335*T1335),0)</f>
        <v/>
      </c>
      <c r="AC1330">
        <f>X1335+Y1335+Z1335+AA1335+AB1335</f>
        <v/>
      </c>
      <c r="AD1330" t="inlineStr">
        <is>
          <t>НН</t>
        </is>
      </c>
      <c r="AE1330" t="inlineStr"/>
      <c r="AF1330" s="33" t="n">
        <v>45075</v>
      </c>
      <c r="AI1330" t="n">
        <v>38132617</v>
      </c>
      <c r="AK1330" t="inlineStr">
        <is>
          <t>дэж004309</t>
        </is>
      </c>
      <c r="AL1330" t="inlineStr"/>
      <c r="AM1330" t="inlineStr"/>
    </row>
    <row r="1331">
      <c r="A1331" t="n">
        <v>1</v>
      </c>
      <c r="B1331" t="inlineStr">
        <is>
          <t>01</t>
        </is>
      </c>
      <c r="C1331" t="inlineStr">
        <is>
          <t>DS0701OR0001326</t>
        </is>
      </c>
      <c r="D1331" t="inlineStr">
        <is>
          <t>Энергоснабжение</t>
        </is>
      </c>
      <c r="E1331" t="inlineStr">
        <is>
          <t>Филиал ПАО "Россети СК"-"Дагэнерго"</t>
        </is>
      </c>
      <c r="F1331" t="n">
        <v>501393001747</v>
      </c>
      <c r="G1331" t="inlineStr">
        <is>
          <t>Прочие потребители</t>
        </is>
      </c>
      <c r="H1331" t="inlineStr">
        <is>
          <t>ИП Кадырова Зенфира Алисултановна маг."Тагир"</t>
        </is>
      </c>
      <c r="K1331" t="inlineStr">
        <is>
          <t>ПС 110/35/6кВ "ЗФС"</t>
        </is>
      </c>
      <c r="N1331" t="inlineStr">
        <is>
          <t>г.Кизилюрт</t>
        </is>
      </c>
      <c r="O1331" t="inlineStr">
        <is>
          <t>пл.Героев</t>
        </is>
      </c>
      <c r="R1331" t="inlineStr">
        <is>
          <t>Меркурий 201.2</t>
        </is>
      </c>
      <c r="S1331" t="n">
        <v>23288008</v>
      </c>
      <c r="T1331" t="n">
        <v>1</v>
      </c>
      <c r="U1331" t="n">
        <v>55675</v>
      </c>
      <c r="V1331" t="n">
        <v>55675</v>
      </c>
      <c r="W1331">
        <f>V1336-U1336</f>
        <v/>
      </c>
      <c r="X1331">
        <f>ROUND((W1336*T1336),0)</f>
        <v/>
      </c>
      <c r="AC1331">
        <f>X1336+Y1336+Z1336+AA1336+AB1336</f>
        <v/>
      </c>
      <c r="AD1331" t="inlineStr">
        <is>
          <t>НН</t>
        </is>
      </c>
      <c r="AE1331" t="inlineStr"/>
      <c r="AF1331" s="33" t="n">
        <v>45072</v>
      </c>
      <c r="AI1331" t="inlineStr">
        <is>
          <t>дэж012544</t>
        </is>
      </c>
      <c r="AK1331" t="inlineStr">
        <is>
          <t>АК 6851</t>
        </is>
      </c>
      <c r="AL1331" t="inlineStr"/>
      <c r="AM1331" t="inlineStr"/>
    </row>
    <row r="1332">
      <c r="A1332" t="n">
        <v>1</v>
      </c>
      <c r="B1332" t="inlineStr">
        <is>
          <t>01</t>
        </is>
      </c>
      <c r="C1332" t="inlineStr">
        <is>
          <t>DS0701OR0001327</t>
        </is>
      </c>
      <c r="D1332" t="inlineStr">
        <is>
          <t>Энергоснабжение</t>
        </is>
      </c>
      <c r="E1332" t="inlineStr">
        <is>
          <t>Филиал ПАО "Россети СК"-"Дагэнерго"</t>
        </is>
      </c>
      <c r="F1332" t="n">
        <v>501393001749</v>
      </c>
      <c r="G1332" t="inlineStr">
        <is>
          <t>Прочие потребители</t>
        </is>
      </c>
      <c r="H1332" t="inlineStr">
        <is>
          <t>Хасулбегова Эльмира Магомедсаидовна</t>
        </is>
      </c>
      <c r="K1332" t="inlineStr">
        <is>
          <t>ПС 110/35/6кВ "ЗФС"</t>
        </is>
      </c>
      <c r="N1332" t="inlineStr">
        <is>
          <t>г.Кизилюрт</t>
        </is>
      </c>
      <c r="O1332" t="inlineStr">
        <is>
          <t>ул.Г.Цадаса</t>
        </is>
      </c>
      <c r="P1332" t="inlineStr">
        <is>
          <t>73 Ж</t>
        </is>
      </c>
      <c r="R1332" t="inlineStr">
        <is>
          <t>Меркурий 201.2</t>
        </is>
      </c>
      <c r="S1332" t="n">
        <v>20108254</v>
      </c>
      <c r="T1332" t="n">
        <v>1</v>
      </c>
      <c r="U1332" t="n">
        <v>13747</v>
      </c>
      <c r="V1332" t="n">
        <v>13747</v>
      </c>
      <c r="W1332">
        <f>V1337-U1337</f>
        <v/>
      </c>
      <c r="X1332">
        <f>ROUND((W1337*T1337),0)</f>
        <v/>
      </c>
      <c r="AC1332">
        <f>X1337+Y1337+Z1337+AA1337+AB1337</f>
        <v/>
      </c>
      <c r="AD1332" t="inlineStr">
        <is>
          <t>НН</t>
        </is>
      </c>
      <c r="AE1332" t="inlineStr"/>
      <c r="AF1332" s="33" t="n">
        <v>45077</v>
      </c>
      <c r="AI1332" t="inlineStr">
        <is>
          <t>дэж018657</t>
        </is>
      </c>
      <c r="AL1332" t="inlineStr"/>
      <c r="AM1332" t="inlineStr"/>
    </row>
    <row r="1333">
      <c r="A1333" t="n">
        <v>1</v>
      </c>
      <c r="B1333" t="inlineStr">
        <is>
          <t>01</t>
        </is>
      </c>
      <c r="C1333" t="inlineStr">
        <is>
          <t>DS0701OR0001328</t>
        </is>
      </c>
      <c r="D1333" t="inlineStr">
        <is>
          <t>Энергоснабжение</t>
        </is>
      </c>
      <c r="E1333" t="inlineStr">
        <is>
          <t>Филиал ПАО "Россети СК"-"Дагэнерго"</t>
        </is>
      </c>
      <c r="F1333" t="n">
        <v>501393001752</v>
      </c>
      <c r="G1333" t="inlineStr">
        <is>
          <t>Прочие потребители</t>
        </is>
      </c>
      <c r="H1333" t="inlineStr">
        <is>
          <t>Асхабов Газияв Магомедович Магазин"Каскад-2"</t>
        </is>
      </c>
      <c r="K1333" t="inlineStr">
        <is>
          <t>ПС 110/35/6кВ "ЗФС"</t>
        </is>
      </c>
      <c r="N1333" t="inlineStr">
        <is>
          <t>г.Кизилюрт</t>
        </is>
      </c>
      <c r="O1333" t="inlineStr">
        <is>
          <t>ул.Г.Цадаса</t>
        </is>
      </c>
      <c r="P1333" t="n">
        <v>38</v>
      </c>
      <c r="R1333" t="inlineStr">
        <is>
          <t>ЦЭ6803 В ЭР32</t>
        </is>
      </c>
      <c r="S1333" t="inlineStr">
        <is>
          <t>011554131185672</t>
        </is>
      </c>
      <c r="T1333" t="n">
        <v>1</v>
      </c>
      <c r="U1333" t="n">
        <v>96110</v>
      </c>
      <c r="V1333" t="n">
        <v>96110</v>
      </c>
      <c r="W1333">
        <f>V1338-U1338</f>
        <v/>
      </c>
      <c r="X1333">
        <f>ROUND((W1338*T1338),0)</f>
        <v/>
      </c>
      <c r="AC1333">
        <f>X1338+Y1338+Z1338+AA1338+AB1338</f>
        <v/>
      </c>
      <c r="AD1333" t="inlineStr">
        <is>
          <t>НН</t>
        </is>
      </c>
      <c r="AE1333" t="inlineStr"/>
      <c r="AF1333" s="33" t="n">
        <v>45075</v>
      </c>
      <c r="AI1333" t="inlineStr">
        <is>
          <t>дэж012041</t>
        </is>
      </c>
      <c r="AJ1333" t="inlineStr">
        <is>
          <t>0168634</t>
        </is>
      </c>
      <c r="AL1333" t="inlineStr"/>
      <c r="AM1333" t="inlineStr"/>
    </row>
    <row r="1334">
      <c r="A1334" t="n">
        <v>1</v>
      </c>
      <c r="B1334" t="inlineStr">
        <is>
          <t>01</t>
        </is>
      </c>
      <c r="C1334" t="inlineStr">
        <is>
          <t>DS0701OR0001329</t>
        </is>
      </c>
      <c r="D1334" t="inlineStr">
        <is>
          <t>Энергоснабжение</t>
        </is>
      </c>
      <c r="E1334" t="inlineStr">
        <is>
          <t>Филиал ПАО "Россети СК"-"Дагэнерго"</t>
        </is>
      </c>
      <c r="F1334" t="n">
        <v>501393001753</v>
      </c>
      <c r="G1334" t="inlineStr">
        <is>
          <t>Прочие потребители</t>
        </is>
      </c>
      <c r="H1334" t="inlineStr">
        <is>
          <t>Забитов Абдулнасыр Забитович Кафе"Калинка"</t>
        </is>
      </c>
      <c r="K1334" t="inlineStr">
        <is>
          <t>ПС 110/35/6кВ "ЗФС"</t>
        </is>
      </c>
      <c r="N1334" t="inlineStr">
        <is>
          <t>г.Кизилюрт</t>
        </is>
      </c>
      <c r="O1334" t="inlineStr">
        <is>
          <t xml:space="preserve">ул.Гагарина </t>
        </is>
      </c>
      <c r="P1334" t="inlineStr">
        <is>
          <t>30 А</t>
        </is>
      </c>
      <c r="R1334" t="inlineStr">
        <is>
          <t>Меркурий 230 AR-03R</t>
        </is>
      </c>
      <c r="S1334" t="n">
        <v>44151502</v>
      </c>
      <c r="T1334" t="n">
        <v>40</v>
      </c>
      <c r="U1334" t="n">
        <v>858</v>
      </c>
      <c r="V1334" t="n">
        <v>858</v>
      </c>
      <c r="W1334">
        <f>V1339-U1339</f>
        <v/>
      </c>
      <c r="X1334">
        <f>ROUND((W1339*T1339),0)</f>
        <v/>
      </c>
      <c r="AC1334">
        <f>X1339+Y1339+Z1339+AA1339+AB1339</f>
        <v/>
      </c>
      <c r="AD1334" t="inlineStr">
        <is>
          <t>НН</t>
        </is>
      </c>
      <c r="AE1334" t="inlineStr"/>
      <c r="AF1334" s="33" t="n">
        <v>45070</v>
      </c>
      <c r="AI1334" t="inlineStr">
        <is>
          <t>004021</t>
        </is>
      </c>
      <c r="AJ1334" t="inlineStr">
        <is>
          <t>кл.к004249</t>
        </is>
      </c>
      <c r="AL1334" t="inlineStr"/>
      <c r="AM1334" t="inlineStr"/>
    </row>
    <row r="1335">
      <c r="A1335" t="n">
        <v>1</v>
      </c>
      <c r="B1335" t="inlineStr">
        <is>
          <t>01</t>
        </is>
      </c>
      <c r="C1335" t="inlineStr">
        <is>
          <t>DS0701OR0001330</t>
        </is>
      </c>
      <c r="D1335" t="inlineStr">
        <is>
          <t>Энергоснабжение</t>
        </is>
      </c>
      <c r="E1335" t="inlineStr">
        <is>
          <t>Филиал ПАО "Россети СК"-"Дагэнерго"</t>
        </is>
      </c>
      <c r="F1335" t="n">
        <v>501393001754</v>
      </c>
      <c r="G1335" t="inlineStr">
        <is>
          <t>Прочие потребители</t>
        </is>
      </c>
      <c r="H1335" t="inlineStr">
        <is>
          <t>Магомедова Анжела Рамазановна Магазин"Анжела"</t>
        </is>
      </c>
      <c r="K1335" t="inlineStr">
        <is>
          <t>ПС 110/35/6кВ "ЗФС"</t>
        </is>
      </c>
      <c r="N1335" t="inlineStr">
        <is>
          <t>г.Кизилюрт</t>
        </is>
      </c>
      <c r="O1335" t="inlineStr">
        <is>
          <t>около шк № 8</t>
        </is>
      </c>
      <c r="R1335" t="inlineStr">
        <is>
          <t>Меркурий 201.2</t>
        </is>
      </c>
      <c r="S1335" t="n">
        <v>17405631</v>
      </c>
      <c r="T1335" t="n">
        <v>1</v>
      </c>
      <c r="U1335" t="n">
        <v>177297</v>
      </c>
      <c r="V1335" t="n">
        <v>177297</v>
      </c>
      <c r="W1335">
        <f>V1340-U1340</f>
        <v/>
      </c>
      <c r="X1335">
        <f>ROUND((W1340*T1340),0)</f>
        <v/>
      </c>
      <c r="AC1335">
        <f>X1340+Y1340+Z1340+AA1340+AB1340</f>
        <v/>
      </c>
      <c r="AD1335" t="inlineStr">
        <is>
          <t>СН2</t>
        </is>
      </c>
      <c r="AE1335" t="inlineStr"/>
      <c r="AF1335" s="33" t="n">
        <v>45077</v>
      </c>
      <c r="AI1335" t="n">
        <v>3659982</v>
      </c>
      <c r="AK1335" t="inlineStr">
        <is>
          <t>дэж018685</t>
        </is>
      </c>
      <c r="AL1335" t="inlineStr"/>
      <c r="AM1335" t="inlineStr"/>
    </row>
    <row r="1336">
      <c r="A1336" t="n">
        <v>1</v>
      </c>
      <c r="B1336" t="inlineStr">
        <is>
          <t>01</t>
        </is>
      </c>
      <c r="C1336" t="inlineStr">
        <is>
          <t>DS0701OR0001331</t>
        </is>
      </c>
      <c r="D1336" t="inlineStr">
        <is>
          <t>Энергоснабжение</t>
        </is>
      </c>
      <c r="E1336" t="inlineStr">
        <is>
          <t>Филиал ПАО "Россети СК"-"Дагэнерго"</t>
        </is>
      </c>
      <c r="F1336" t="n">
        <v>501393001755</v>
      </c>
      <c r="G1336" t="inlineStr">
        <is>
          <t>Прочие потребители</t>
        </is>
      </c>
      <c r="H1336" t="inlineStr">
        <is>
          <t>Магомедова Даният Магомедовна Кофейня</t>
        </is>
      </c>
      <c r="K1336" t="inlineStr">
        <is>
          <t>ПС 110/35/6кВ "ЗФС"</t>
        </is>
      </c>
      <c r="N1336" t="inlineStr">
        <is>
          <t>г.Кизилюрт</t>
        </is>
      </c>
      <c r="O1336" t="inlineStr">
        <is>
          <t>ул. Малагусейнова</t>
        </is>
      </c>
      <c r="P1336" t="inlineStr">
        <is>
          <t>пр.1</t>
        </is>
      </c>
      <c r="R1336" t="inlineStr">
        <is>
          <t>Меркурий 201.2</t>
        </is>
      </c>
      <c r="S1336" t="n">
        <v>45801316</v>
      </c>
      <c r="T1336" t="n">
        <v>1</v>
      </c>
      <c r="U1336" t="n">
        <v>0</v>
      </c>
      <c r="V1336" t="n">
        <v>0</v>
      </c>
      <c r="W1336">
        <f>V1341-U1341</f>
        <v/>
      </c>
      <c r="X1336">
        <f>ROUND((W1341*T1341),0)</f>
        <v/>
      </c>
      <c r="AC1336">
        <f>X1341+Y1341+Z1341+AA1341+AB1341</f>
        <v/>
      </c>
      <c r="AD1336" t="inlineStr">
        <is>
          <t>НН</t>
        </is>
      </c>
      <c r="AE1336" t="inlineStr"/>
      <c r="AI1336" t="n">
        <v>6931079</v>
      </c>
      <c r="AJ1336" t="n">
        <v>0</v>
      </c>
      <c r="AK1336" t="n">
        <v>0</v>
      </c>
      <c r="AL1336" t="inlineStr"/>
      <c r="AM1336" t="inlineStr"/>
    </row>
    <row r="1337">
      <c r="A1337" t="n">
        <v>1</v>
      </c>
      <c r="B1337" t="inlineStr">
        <is>
          <t>01</t>
        </is>
      </c>
      <c r="C1337" t="inlineStr">
        <is>
          <t>DS0701OR0001332</t>
        </is>
      </c>
      <c r="D1337" t="inlineStr">
        <is>
          <t>Энергоснабжение</t>
        </is>
      </c>
      <c r="E1337" t="inlineStr">
        <is>
          <t>Филиал ПАО "Россети СК"-"Дагэнерго"</t>
        </is>
      </c>
      <c r="F1337" t="n">
        <v>501393001758</v>
      </c>
      <c r="G1337" t="inlineStr">
        <is>
          <t>Прочие потребители</t>
        </is>
      </c>
      <c r="H1337" t="inlineStr">
        <is>
          <t>Дадаев Г.М.-СТОА-хечбег</t>
        </is>
      </c>
      <c r="K1337" t="inlineStr">
        <is>
          <t>ПС 110/35/6кВ "ЗФС"</t>
        </is>
      </c>
      <c r="N1337" t="inlineStr">
        <is>
          <t>г.Кизилюрт</t>
        </is>
      </c>
      <c r="O1337" t="inlineStr">
        <is>
          <t>ул.Малагусейнова,коопер."Энергетик"</t>
        </is>
      </c>
      <c r="P1337" t="inlineStr">
        <is>
          <t>120 н</t>
        </is>
      </c>
      <c r="R1337" t="inlineStr">
        <is>
          <t>Нева 104 1STO</t>
        </is>
      </c>
      <c r="S1337" t="inlineStr">
        <is>
          <t>000618</t>
        </is>
      </c>
      <c r="T1337" t="n">
        <v>1</v>
      </c>
      <c r="U1337" t="n">
        <v>28186</v>
      </c>
      <c r="V1337" t="n">
        <v>28186</v>
      </c>
      <c r="W1337">
        <f>V1342-U1342</f>
        <v/>
      </c>
      <c r="X1337">
        <f>ROUND((W1342*T1342),0)</f>
        <v/>
      </c>
      <c r="AC1337">
        <f>X1342+Y1342+Z1342+AA1342+AB1342</f>
        <v/>
      </c>
      <c r="AD1337" t="inlineStr">
        <is>
          <t>НН</t>
        </is>
      </c>
      <c r="AE1337" t="inlineStr"/>
      <c r="AF1337" s="33" t="n">
        <v>45075</v>
      </c>
      <c r="AI1337" t="inlineStr">
        <is>
          <t>АК 3461</t>
        </is>
      </c>
      <c r="AL1337" t="inlineStr"/>
      <c r="AM1337" t="inlineStr"/>
    </row>
    <row r="1338">
      <c r="A1338" t="n">
        <v>1</v>
      </c>
      <c r="B1338" t="inlineStr">
        <is>
          <t>01</t>
        </is>
      </c>
      <c r="C1338" t="inlineStr">
        <is>
          <t>DS0701OR0001333</t>
        </is>
      </c>
      <c r="D1338" t="inlineStr">
        <is>
          <t>Энергоснабжение</t>
        </is>
      </c>
      <c r="E1338" t="inlineStr">
        <is>
          <t>Филиал ПАО "Россети СК"-"Дагэнерго"</t>
        </is>
      </c>
      <c r="F1338" t="n">
        <v>501393001760</v>
      </c>
      <c r="G1338" t="inlineStr">
        <is>
          <t>Прочие потребители</t>
        </is>
      </c>
      <c r="H1338" t="inlineStr">
        <is>
          <t>И.П. Гераев М.Б. (Город. столовая №1) (63 ква)</t>
        </is>
      </c>
      <c r="K1338" t="inlineStr">
        <is>
          <t>ПС 110/35/6кВ "ЗФС"</t>
        </is>
      </c>
      <c r="N1338" t="inlineStr">
        <is>
          <t>г.Кизилюрт</t>
        </is>
      </c>
      <c r="O1338" t="inlineStr">
        <is>
          <t>ул.Вишневского</t>
        </is>
      </c>
      <c r="P1338" t="n">
        <v>15</v>
      </c>
      <c r="R1338" t="inlineStr">
        <is>
          <t>Меркурий 230 AR 03R</t>
        </is>
      </c>
      <c r="S1338" t="n">
        <v>46427293</v>
      </c>
      <c r="T1338" t="n">
        <v>30</v>
      </c>
      <c r="U1338" t="n">
        <v>450</v>
      </c>
      <c r="V1338" t="n">
        <v>450</v>
      </c>
      <c r="W1338">
        <f>V1343-U1343</f>
        <v/>
      </c>
      <c r="X1338">
        <f>ROUND((W1343*T1343),0)</f>
        <v/>
      </c>
      <c r="AC1338">
        <f>X1343+Y1343+Z1343+AA1343+AB1343</f>
        <v/>
      </c>
      <c r="AD1338" t="inlineStr">
        <is>
          <t>СН2</t>
        </is>
      </c>
      <c r="AE1338" t="inlineStr"/>
      <c r="AF1338" s="33" t="n">
        <v>45070</v>
      </c>
      <c r="AI1338" t="inlineStr">
        <is>
          <t>дэж012428</t>
        </is>
      </c>
      <c r="AJ1338" t="n">
        <v>7904820</v>
      </c>
      <c r="AK1338" t="inlineStr">
        <is>
          <t>ттн-012427</t>
        </is>
      </c>
      <c r="AL1338" t="inlineStr"/>
      <c r="AM1338" t="inlineStr"/>
    </row>
    <row r="1339">
      <c r="A1339" t="n">
        <v>1</v>
      </c>
      <c r="B1339" t="inlineStr">
        <is>
          <t>01</t>
        </is>
      </c>
      <c r="C1339" t="inlineStr">
        <is>
          <t>DS0701OR0001334</t>
        </is>
      </c>
      <c r="D1339" t="inlineStr">
        <is>
          <t>Энергоснабжение</t>
        </is>
      </c>
      <c r="E1339" t="inlineStr">
        <is>
          <t>Филиал ПАО "Россети СК"-"Дагэнерго"</t>
        </is>
      </c>
      <c r="F1339" t="n">
        <v>501393001761</v>
      </c>
      <c r="G1339" t="inlineStr">
        <is>
          <t>Прочие потребители</t>
        </is>
      </c>
      <c r="H1339" t="inlineStr">
        <is>
          <t>Кадиев Сагитула Халилович Магазин"Садаб"Визит</t>
        </is>
      </c>
      <c r="K1339" t="inlineStr">
        <is>
          <t>ПС 110/35/6кВ "ЗФС"</t>
        </is>
      </c>
      <c r="N1339" t="inlineStr">
        <is>
          <t>г.Кизилюрт</t>
        </is>
      </c>
      <c r="O1339" t="inlineStr">
        <is>
          <t>пл.Героев</t>
        </is>
      </c>
      <c r="R1339" t="inlineStr">
        <is>
          <t>Меркурий 201.2</t>
        </is>
      </c>
      <c r="S1339" t="n">
        <v>23691258</v>
      </c>
      <c r="T1339" t="n">
        <v>1</v>
      </c>
      <c r="U1339" t="n">
        <v>17395</v>
      </c>
      <c r="V1339" t="n">
        <v>17395</v>
      </c>
      <c r="W1339">
        <f>V1344-U1344</f>
        <v/>
      </c>
      <c r="X1339">
        <f>ROUND((W1344*T1344),0)</f>
        <v/>
      </c>
      <c r="AC1339">
        <f>X1344+Y1344+Z1344+AA1344+AB1344</f>
        <v/>
      </c>
      <c r="AD1339" t="inlineStr">
        <is>
          <t>НН</t>
        </is>
      </c>
      <c r="AE1339" t="inlineStr"/>
      <c r="AF1339" s="33" t="n">
        <v>45070</v>
      </c>
      <c r="AI1339" t="inlineStr">
        <is>
          <t>дэж012022</t>
        </is>
      </c>
      <c r="AL1339" t="inlineStr"/>
      <c r="AM1339" t="inlineStr"/>
    </row>
    <row r="1340">
      <c r="A1340" t="n">
        <v>1</v>
      </c>
      <c r="B1340" t="inlineStr">
        <is>
          <t>01</t>
        </is>
      </c>
      <c r="C1340" t="inlineStr">
        <is>
          <t>DS0701OR0001335</t>
        </is>
      </c>
      <c r="D1340" t="inlineStr">
        <is>
          <t>Энергоснабжение</t>
        </is>
      </c>
      <c r="E1340" t="inlineStr">
        <is>
          <t>Филиал ПАО "Россети СК"-"Дагэнерго"</t>
        </is>
      </c>
      <c r="F1340" t="n">
        <v>501393001762</v>
      </c>
      <c r="G1340" t="inlineStr">
        <is>
          <t>Прочие потребители</t>
        </is>
      </c>
      <c r="H1340" t="inlineStr">
        <is>
          <t xml:space="preserve">Ахмедханов Б.А.  (Маг-н "Башир 1")  </t>
        </is>
      </c>
      <c r="K1340" t="inlineStr">
        <is>
          <t>ПС 110/35/6кВ "ЗФС"</t>
        </is>
      </c>
      <c r="N1340" t="inlineStr">
        <is>
          <t>г.Кизилюрт</t>
        </is>
      </c>
      <c r="O1340" t="inlineStr">
        <is>
          <t>ул.Г.Цадаса</t>
        </is>
      </c>
      <c r="P1340" t="inlineStr">
        <is>
          <t>86 В</t>
        </is>
      </c>
      <c r="R1340" t="inlineStr">
        <is>
          <t>Меркурий 201.2</t>
        </is>
      </c>
      <c r="S1340" t="n">
        <v>8973206</v>
      </c>
      <c r="T1340" t="n">
        <v>1</v>
      </c>
      <c r="U1340" t="n">
        <v>23401</v>
      </c>
      <c r="V1340" t="n">
        <v>23401</v>
      </c>
      <c r="W1340">
        <f>V1345-U1345</f>
        <v/>
      </c>
      <c r="X1340">
        <f>ROUND((W1345*T1345),0)</f>
        <v/>
      </c>
      <c r="AC1340">
        <f>X1345+Y1345+Z1345+AA1345+AB1345</f>
        <v/>
      </c>
      <c r="AD1340" t="inlineStr">
        <is>
          <t>НН</t>
        </is>
      </c>
      <c r="AE1340" t="inlineStr"/>
      <c r="AF1340" s="33" t="n">
        <v>45077</v>
      </c>
      <c r="AI1340" t="inlineStr">
        <is>
          <t>х</t>
        </is>
      </c>
      <c r="AJ1340" t="inlineStr">
        <is>
          <t>х</t>
        </is>
      </c>
      <c r="AL1340" t="inlineStr"/>
      <c r="AM1340" t="inlineStr"/>
    </row>
    <row r="1341">
      <c r="A1341" t="n">
        <v>1</v>
      </c>
      <c r="B1341" t="inlineStr">
        <is>
          <t>01</t>
        </is>
      </c>
      <c r="C1341" t="inlineStr">
        <is>
          <t>DS0701OR0001336</t>
        </is>
      </c>
      <c r="D1341" t="inlineStr">
        <is>
          <t>Энергоснабжение</t>
        </is>
      </c>
      <c r="E1341" t="inlineStr">
        <is>
          <t>Филиал ПАО "Россети СК"-"Дагэнерго"</t>
        </is>
      </c>
      <c r="F1341" t="n">
        <v>501393001763</v>
      </c>
      <c r="G1341" t="inlineStr">
        <is>
          <t>Прочие потребители</t>
        </is>
      </c>
      <c r="H1341" t="inlineStr">
        <is>
          <t xml:space="preserve">Ахмедханов Б.А. Магазин Башир 2 </t>
        </is>
      </c>
      <c r="K1341" t="inlineStr">
        <is>
          <t>ПС 110/35/6кВ "ЗФС"</t>
        </is>
      </c>
      <c r="N1341" t="inlineStr">
        <is>
          <t>г.Кизилюрт</t>
        </is>
      </c>
      <c r="O1341" t="inlineStr">
        <is>
          <t>ул.Г.Цадаса</t>
        </is>
      </c>
      <c r="P1341" t="inlineStr">
        <is>
          <t>86 В</t>
        </is>
      </c>
      <c r="R1341" t="inlineStr">
        <is>
          <t>Меркурий 201.5</t>
        </is>
      </c>
      <c r="S1341" t="inlineStr">
        <is>
          <t>08966431</t>
        </is>
      </c>
      <c r="T1341" t="n">
        <v>1</v>
      </c>
      <c r="U1341" t="n">
        <v>17601</v>
      </c>
      <c r="V1341" t="n">
        <v>17601</v>
      </c>
      <c r="W1341">
        <f>V1346-U1346</f>
        <v/>
      </c>
      <c r="X1341">
        <f>ROUND((W1346*T1346),0)</f>
        <v/>
      </c>
      <c r="AC1341">
        <f>X1346+Y1346+Z1346+AA1346+AB1346</f>
        <v/>
      </c>
      <c r="AD1341" t="inlineStr">
        <is>
          <t>НН</t>
        </is>
      </c>
      <c r="AE1341" t="inlineStr"/>
      <c r="AF1341" s="33" t="n">
        <v>45077</v>
      </c>
      <c r="AI1341" t="inlineStr">
        <is>
          <t>дэж012175</t>
        </is>
      </c>
      <c r="AJ1341" t="inlineStr">
        <is>
          <t>х</t>
        </is>
      </c>
      <c r="AL1341" t="inlineStr"/>
      <c r="AM1341" t="inlineStr"/>
    </row>
    <row r="1342">
      <c r="A1342" t="n">
        <v>1</v>
      </c>
      <c r="B1342" t="inlineStr">
        <is>
          <t>01</t>
        </is>
      </c>
      <c r="C1342" t="inlineStr">
        <is>
          <t>DS0701OR0001337</t>
        </is>
      </c>
      <c r="D1342" t="inlineStr">
        <is>
          <t>Энергоснабжение</t>
        </is>
      </c>
      <c r="E1342" t="inlineStr">
        <is>
          <t>Филиал ПАО "Россети СК"-"Дагэнерго"</t>
        </is>
      </c>
      <c r="F1342" t="n">
        <v>501393001764</v>
      </c>
      <c r="G1342" t="inlineStr">
        <is>
          <t>Прочие потребители</t>
        </is>
      </c>
      <c r="H1342" t="inlineStr">
        <is>
          <t>Ахмедханов Башир Абдулатипович (Автомойка Арена)Кирпич.цех"Амиго"</t>
        </is>
      </c>
      <c r="K1342" t="inlineStr">
        <is>
          <t>ПС 110/35/6кВ "ЗФС"</t>
        </is>
      </c>
      <c r="N1342" t="inlineStr">
        <is>
          <t>г.Кизилюрт</t>
        </is>
      </c>
      <c r="O1342" t="inlineStr">
        <is>
          <t>ул. Аскерханова</t>
        </is>
      </c>
      <c r="P1342" t="inlineStr">
        <is>
          <t>2/1 "А"</t>
        </is>
      </c>
      <c r="R1342" t="inlineStr">
        <is>
          <t>ЦЭ6803 В ЭР32</t>
        </is>
      </c>
      <c r="S1342" t="inlineStr">
        <is>
          <t>011552174230339</t>
        </is>
      </c>
      <c r="T1342" t="n">
        <v>1</v>
      </c>
      <c r="U1342" t="n">
        <v>17015</v>
      </c>
      <c r="V1342" t="n">
        <v>17015</v>
      </c>
      <c r="W1342">
        <f>V1347-U1347</f>
        <v/>
      </c>
      <c r="X1342">
        <f>ROUND((W1347*T1347),0)</f>
        <v/>
      </c>
      <c r="AC1342">
        <f>X1347+Y1347+Z1347+AA1347+AB1347</f>
        <v/>
      </c>
      <c r="AD1342" t="inlineStr">
        <is>
          <t>НН</t>
        </is>
      </c>
      <c r="AE1342" t="inlineStr"/>
      <c r="AF1342" s="33" t="n">
        <v>45070</v>
      </c>
      <c r="AI1342" t="inlineStr">
        <is>
          <t>дэж018824</t>
        </is>
      </c>
      <c r="AK1342" t="inlineStr">
        <is>
          <t>дэж0002848</t>
        </is>
      </c>
      <c r="AL1342" t="inlineStr"/>
      <c r="AM1342" t="inlineStr"/>
    </row>
    <row r="1343">
      <c r="A1343" t="n">
        <v>1</v>
      </c>
      <c r="B1343" t="inlineStr">
        <is>
          <t>01</t>
        </is>
      </c>
      <c r="C1343" t="inlineStr">
        <is>
          <t>DS0701OR0001338</t>
        </is>
      </c>
      <c r="D1343" t="inlineStr">
        <is>
          <t>Энергоснабжение</t>
        </is>
      </c>
      <c r="E1343" t="inlineStr">
        <is>
          <t>Филиал ПАО "Россети СК"-"Дагэнерго"</t>
        </is>
      </c>
      <c r="F1343" t="n">
        <v>501393001765</v>
      </c>
      <c r="G1343" t="inlineStr">
        <is>
          <t>Прочие потребители</t>
        </is>
      </c>
      <c r="H1343" t="inlineStr">
        <is>
          <t>Гаджиалиев Рашид Абдулаисович Магазин№32 "Уют"</t>
        </is>
      </c>
      <c r="K1343" t="inlineStr">
        <is>
          <t>ПС 110/35/6кВ "ЗФС"</t>
        </is>
      </c>
      <c r="N1343" t="inlineStr">
        <is>
          <t>г.Кизилюрт</t>
        </is>
      </c>
      <c r="O1343" t="inlineStr">
        <is>
          <t>пл.Героев</t>
        </is>
      </c>
      <c r="R1343" t="inlineStr">
        <is>
          <t>ЦЭ6803 В ЭР32</t>
        </is>
      </c>
      <c r="S1343" t="inlineStr">
        <is>
          <t>011552172145148</t>
        </is>
      </c>
      <c r="T1343" t="n">
        <v>1</v>
      </c>
      <c r="U1343" t="n">
        <v>13806</v>
      </c>
      <c r="V1343" t="n">
        <v>13806</v>
      </c>
      <c r="W1343">
        <f>V1348-U1348</f>
        <v/>
      </c>
      <c r="X1343">
        <f>ROUND((W1348*T1348),0)</f>
        <v/>
      </c>
      <c r="AC1343">
        <f>X1348+Y1348+Z1348+AA1348+AB1348</f>
        <v/>
      </c>
      <c r="AD1343" t="inlineStr">
        <is>
          <t>НН</t>
        </is>
      </c>
      <c r="AE1343" t="inlineStr"/>
      <c r="AI1343" t="inlineStr">
        <is>
          <t>дэж004297</t>
        </is>
      </c>
      <c r="AK1343" t="n">
        <v>5540396</v>
      </c>
      <c r="AL1343" t="inlineStr"/>
      <c r="AM1343" t="inlineStr"/>
    </row>
    <row r="1344">
      <c r="A1344" t="n">
        <v>1</v>
      </c>
      <c r="B1344" t="inlineStr">
        <is>
          <t>01</t>
        </is>
      </c>
      <c r="C1344" t="inlineStr">
        <is>
          <t>DS0701OR0001339</t>
        </is>
      </c>
      <c r="D1344" t="inlineStr">
        <is>
          <t>Энергоснабжение</t>
        </is>
      </c>
      <c r="E1344" t="inlineStr">
        <is>
          <t>Филиал ПАО "Россети СК"-"Дагэнерго"</t>
        </is>
      </c>
      <c r="F1344" t="n">
        <v>501393001766</v>
      </c>
      <c r="G1344" t="inlineStr">
        <is>
          <t>Прочие потребители</t>
        </is>
      </c>
      <c r="H1344" t="inlineStr">
        <is>
          <t>Гаджиалиев Рашид Абдулаисович Магазин"Уют-1" 2эт.</t>
        </is>
      </c>
      <c r="K1344" t="inlineStr">
        <is>
          <t>ПС 110/35/6кВ "ЗФС"</t>
        </is>
      </c>
      <c r="N1344" t="inlineStr">
        <is>
          <t>г.Кизилюрт</t>
        </is>
      </c>
      <c r="O1344" t="inlineStr">
        <is>
          <t>пл.Героев</t>
        </is>
      </c>
      <c r="R1344" t="inlineStr">
        <is>
          <t xml:space="preserve">Меркурий 230 АR-02R </t>
        </is>
      </c>
      <c r="S1344" t="n">
        <v>22645930</v>
      </c>
      <c r="T1344" t="n">
        <v>1</v>
      </c>
      <c r="U1344" t="n">
        <v>19700</v>
      </c>
      <c r="V1344" t="n">
        <v>19700</v>
      </c>
      <c r="W1344">
        <f>V1349-U1349</f>
        <v/>
      </c>
      <c r="X1344">
        <f>ROUND((W1349*T1349),0)</f>
        <v/>
      </c>
      <c r="AC1344">
        <f>X1349+Y1349+Z1349+AA1349+AB1349</f>
        <v/>
      </c>
      <c r="AD1344" t="inlineStr">
        <is>
          <t>НН</t>
        </is>
      </c>
      <c r="AE1344" t="inlineStr"/>
      <c r="AK1344" t="inlineStr">
        <is>
          <t>003123</t>
        </is>
      </c>
      <c r="AL1344" t="inlineStr"/>
      <c r="AM1344" t="inlineStr"/>
      <c r="AN1344" t="inlineStr">
        <is>
          <t>УМАР АКТ</t>
        </is>
      </c>
    </row>
    <row r="1345">
      <c r="A1345" t="n">
        <v>1</v>
      </c>
      <c r="B1345" t="inlineStr">
        <is>
          <t>01</t>
        </is>
      </c>
      <c r="C1345" t="inlineStr">
        <is>
          <t>DS0701OR0001340</t>
        </is>
      </c>
      <c r="D1345" t="inlineStr">
        <is>
          <t>Энергоснабжение</t>
        </is>
      </c>
      <c r="E1345" t="inlineStr">
        <is>
          <t>Филиал ПАО "Россети СК"-"Дагэнерго"</t>
        </is>
      </c>
      <c r="F1345" t="n">
        <v>501393001767</v>
      </c>
      <c r="G1345" t="inlineStr">
        <is>
          <t>Прочие потребители</t>
        </is>
      </c>
      <c r="H1345" t="inlineStr">
        <is>
          <t>Гаджиалиев Рашид Абдулаисович Магазин "Уют-2" 3 эт.</t>
        </is>
      </c>
      <c r="K1345" t="inlineStr">
        <is>
          <t>ПС 110/35/6кВ "ЗФС"</t>
        </is>
      </c>
      <c r="N1345" t="inlineStr">
        <is>
          <t>г.Кизилюрт</t>
        </is>
      </c>
      <c r="O1345" t="inlineStr">
        <is>
          <t>пл.Героев</t>
        </is>
      </c>
      <c r="R1345" t="inlineStr">
        <is>
          <t>Меркурий 201.2</t>
        </is>
      </c>
      <c r="S1345" t="n">
        <v>19363928</v>
      </c>
      <c r="T1345" t="n">
        <v>1</v>
      </c>
      <c r="U1345" t="n">
        <v>1653</v>
      </c>
      <c r="V1345" t="n">
        <v>1653</v>
      </c>
      <c r="W1345">
        <f>V1350-U1350</f>
        <v/>
      </c>
      <c r="X1345">
        <f>ROUND((W1350*T1350),0)</f>
        <v/>
      </c>
      <c r="AC1345">
        <f>X1350+Y1350+Z1350+AA1350+AB1350</f>
        <v/>
      </c>
      <c r="AD1345" t="inlineStr">
        <is>
          <t>НН</t>
        </is>
      </c>
      <c r="AE1345" t="inlineStr"/>
      <c r="AK1345" t="inlineStr">
        <is>
          <t>АИ-4386</t>
        </is>
      </c>
      <c r="AL1345" t="inlineStr"/>
      <c r="AM1345" t="inlineStr"/>
    </row>
    <row r="1346">
      <c r="A1346" t="n">
        <v>1</v>
      </c>
      <c r="B1346" t="inlineStr">
        <is>
          <t>01</t>
        </is>
      </c>
      <c r="C1346" t="inlineStr">
        <is>
          <t>DS0701OR0001341</t>
        </is>
      </c>
      <c r="D1346" t="inlineStr">
        <is>
          <t>Энергоснабжение</t>
        </is>
      </c>
      <c r="E1346" t="inlineStr">
        <is>
          <t>Филиал ПАО "Россети СК"-"Дагэнерго"</t>
        </is>
      </c>
      <c r="F1346" t="n">
        <v>501393001768</v>
      </c>
      <c r="G1346" t="inlineStr">
        <is>
          <t>Прочие потребители</t>
        </is>
      </c>
      <c r="H1346" t="inlineStr">
        <is>
          <t>Мурадбегова А.А.   (Маг-н "Рубин")</t>
        </is>
      </c>
      <c r="K1346" t="inlineStr">
        <is>
          <t>ПС 35/6 кВ "Город"</t>
        </is>
      </c>
      <c r="N1346" t="inlineStr">
        <is>
          <t>г.Кизилюрт</t>
        </is>
      </c>
      <c r="O1346" t="inlineStr">
        <is>
          <t xml:space="preserve">ул.Аскерханова </t>
        </is>
      </c>
      <c r="P1346" t="inlineStr">
        <is>
          <t>12 А</t>
        </is>
      </c>
      <c r="R1346" t="inlineStr">
        <is>
          <t>ЦЭ6803 В ЭР32</t>
        </is>
      </c>
      <c r="S1346" t="inlineStr">
        <is>
          <t>011552162289098</t>
        </is>
      </c>
      <c r="T1346" t="n">
        <v>1</v>
      </c>
      <c r="U1346" t="n">
        <v>11797</v>
      </c>
      <c r="V1346" t="n">
        <v>11797</v>
      </c>
      <c r="W1346">
        <f>V1351-U1351</f>
        <v/>
      </c>
      <c r="X1346">
        <f>ROUND((W1351*T1351),0)</f>
        <v/>
      </c>
      <c r="AC1346">
        <f>X1351+Y1351+Z1351+AA1351+AB1351</f>
        <v/>
      </c>
      <c r="AD1346" t="inlineStr">
        <is>
          <t>НН</t>
        </is>
      </c>
      <c r="AE1346" t="inlineStr"/>
      <c r="AF1346" s="33" t="n">
        <v>45076</v>
      </c>
      <c r="AI1346" t="inlineStr">
        <is>
          <t>х</t>
        </is>
      </c>
      <c r="AK1346" t="inlineStr">
        <is>
          <t>дэж004215</t>
        </is>
      </c>
      <c r="AL1346" t="inlineStr"/>
      <c r="AM1346" t="inlineStr"/>
    </row>
    <row r="1347">
      <c r="A1347" t="n">
        <v>1</v>
      </c>
      <c r="B1347" t="inlineStr">
        <is>
          <t>01</t>
        </is>
      </c>
      <c r="C1347" t="inlineStr">
        <is>
          <t>DS0701OR0001342</t>
        </is>
      </c>
      <c r="D1347" t="inlineStr">
        <is>
          <t>Энергоснабжение</t>
        </is>
      </c>
      <c r="E1347" t="inlineStr">
        <is>
          <t>Филиал ПАО "Россети СК"-"Дагэнерго"</t>
        </is>
      </c>
      <c r="F1347" t="n">
        <v>501393001769</v>
      </c>
      <c r="G1347" t="inlineStr">
        <is>
          <t>Прочие потребители</t>
        </is>
      </c>
      <c r="H1347" t="inlineStr">
        <is>
          <t>Курахмаев Магомед Асланалиевич Парикмахерская</t>
        </is>
      </c>
      <c r="K1347" t="inlineStr">
        <is>
          <t>ПС 35/6 кВ "Город"</t>
        </is>
      </c>
      <c r="N1347" t="inlineStr">
        <is>
          <t>г.Кизилюрт</t>
        </is>
      </c>
      <c r="O1347" t="inlineStr">
        <is>
          <t>ул. Кавказкая</t>
        </is>
      </c>
      <c r="R1347" t="inlineStr">
        <is>
          <t>ЦЭ6803 В ЭР32</t>
        </is>
      </c>
      <c r="S1347" t="inlineStr">
        <is>
          <t>011554134456873</t>
        </is>
      </c>
      <c r="T1347" t="n">
        <v>1</v>
      </c>
      <c r="U1347" t="n">
        <v>27030</v>
      </c>
      <c r="V1347" t="n">
        <v>27030</v>
      </c>
      <c r="W1347">
        <f>V1352-U1352</f>
        <v/>
      </c>
      <c r="X1347">
        <f>ROUND((W1352*T1352),0)</f>
        <v/>
      </c>
      <c r="AC1347">
        <f>X1352+Y1352+Z1352+AA1352+AB1352</f>
        <v/>
      </c>
      <c r="AD1347" t="inlineStr">
        <is>
          <t>НН</t>
        </is>
      </c>
      <c r="AE1347" t="inlineStr"/>
      <c r="AF1347" s="33" t="n">
        <v>45076</v>
      </c>
      <c r="AI1347" t="inlineStr">
        <is>
          <t>дэж012108</t>
        </is>
      </c>
      <c r="AL1347" t="inlineStr"/>
      <c r="AM1347" t="inlineStr"/>
    </row>
    <row r="1348">
      <c r="A1348" t="n">
        <v>1</v>
      </c>
      <c r="B1348" t="inlineStr">
        <is>
          <t>01</t>
        </is>
      </c>
      <c r="C1348" t="inlineStr">
        <is>
          <t>DS0701OR0001343</t>
        </is>
      </c>
      <c r="D1348" t="inlineStr">
        <is>
          <t>Энергоснабжение</t>
        </is>
      </c>
      <c r="E1348" t="inlineStr">
        <is>
          <t>Филиал ПАО "Россети СК"-"Дагэнерго"</t>
        </is>
      </c>
      <c r="F1348" t="n">
        <v>501393001770</v>
      </c>
      <c r="G1348" t="inlineStr">
        <is>
          <t>Прочие потребители</t>
        </is>
      </c>
      <c r="H1348" t="inlineStr">
        <is>
          <t>И.П.Узайриева Лейла Абдулаевна(Банкетный зал "РАЯН")</t>
        </is>
      </c>
      <c r="K1348" t="inlineStr">
        <is>
          <t>ПС 110/35/6кВ "ЗФС"</t>
        </is>
      </c>
      <c r="N1348" t="inlineStr">
        <is>
          <t>г.Кизилюрт</t>
        </is>
      </c>
      <c r="O1348" t="inlineStr">
        <is>
          <t>ул.Аскерханова</t>
        </is>
      </c>
      <c r="R1348" t="inlineStr">
        <is>
          <t>ЦЭ6803 В ЭР32</t>
        </is>
      </c>
      <c r="S1348" t="inlineStr">
        <is>
          <t>011355179119792</t>
        </is>
      </c>
      <c r="T1348" t="n">
        <v>100</v>
      </c>
      <c r="U1348" t="n">
        <v>21</v>
      </c>
      <c r="V1348" t="n">
        <v>21</v>
      </c>
      <c r="W1348">
        <f>V1353-U1353</f>
        <v/>
      </c>
      <c r="X1348">
        <f>ROUND((W1353*T1353),0)</f>
        <v/>
      </c>
      <c r="Y1348">
        <f>IF(Z1353=0,ROUND((X1353/100)*2.3,0),0)</f>
        <v/>
      </c>
      <c r="Z1348" t="n">
        <v>590</v>
      </c>
      <c r="AC1348">
        <f>X1353+Y1353+Z1353+AA1353+AB1353</f>
        <v/>
      </c>
      <c r="AD1348" t="inlineStr">
        <is>
          <t>СН2</t>
        </is>
      </c>
      <c r="AE1348" t="inlineStr"/>
      <c r="AF1348" s="33" t="n">
        <v>45070</v>
      </c>
      <c r="AI1348" t="n">
        <v>16850374</v>
      </c>
      <c r="AK1348" t="inlineStr">
        <is>
          <t>дэж0002755</t>
        </is>
      </c>
      <c r="AL1348" t="inlineStr"/>
      <c r="AM1348" t="inlineStr"/>
    </row>
    <row r="1349">
      <c r="A1349" t="n">
        <v>1</v>
      </c>
      <c r="B1349" t="inlineStr">
        <is>
          <t>01</t>
        </is>
      </c>
      <c r="C1349" t="inlineStr">
        <is>
          <t>DS0701OR0001344</t>
        </is>
      </c>
      <c r="D1349" t="inlineStr">
        <is>
          <t>Энергоснабжение</t>
        </is>
      </c>
      <c r="E1349" t="inlineStr">
        <is>
          <t>Филиал ПАО "Россети СК"-"Дагэнерго"</t>
        </is>
      </c>
      <c r="F1349" t="inlineStr">
        <is>
          <t>'0501391001633</t>
        </is>
      </c>
      <c r="G1349" t="inlineStr">
        <is>
          <t>Прочие потребители</t>
        </is>
      </c>
      <c r="H1349" t="inlineStr">
        <is>
          <t xml:space="preserve">Ж/д МКР №3 позиция №8 </t>
        </is>
      </c>
      <c r="K1349" t="inlineStr">
        <is>
          <t>ПС 110/35/6кВ "ЗФС"</t>
        </is>
      </c>
      <c r="N1349" t="inlineStr">
        <is>
          <t>г.Кизилюрт</t>
        </is>
      </c>
      <c r="R1349" t="inlineStr">
        <is>
          <t>Меркурий 230 АR-02 R</t>
        </is>
      </c>
      <c r="S1349" t="n">
        <v>31636642</v>
      </c>
      <c r="T1349" t="n">
        <v>1</v>
      </c>
      <c r="U1349" t="n">
        <v>10066</v>
      </c>
      <c r="V1349" t="n">
        <v>10066</v>
      </c>
      <c r="W1349">
        <f>V1354-U1354</f>
        <v/>
      </c>
      <c r="X1349">
        <f>ROUND((W1354*T1354),0)</f>
        <v/>
      </c>
      <c r="Y1349">
        <f>ROUND((X1354/100)*2.3,0)</f>
        <v/>
      </c>
      <c r="AC1349">
        <f>X1354+Y1354+Z1354+AA1354+AB1354</f>
        <v/>
      </c>
      <c r="AD1349" t="inlineStr">
        <is>
          <t>СН2</t>
        </is>
      </c>
      <c r="AE1349" t="inlineStr"/>
      <c r="AL1349" t="inlineStr"/>
      <c r="AM1349" t="inlineStr"/>
    </row>
    <row r="1350">
      <c r="A1350" t="n">
        <v>1</v>
      </c>
      <c r="B1350" t="inlineStr">
        <is>
          <t>01</t>
        </is>
      </c>
      <c r="C1350" t="inlineStr">
        <is>
          <t>DS0701OR0001345</t>
        </is>
      </c>
      <c r="D1350" t="inlineStr">
        <is>
          <t>Энергоснабжение</t>
        </is>
      </c>
      <c r="E1350" t="inlineStr">
        <is>
          <t>Филиал ПАО "Россети СК"-"Дагэнерго"</t>
        </is>
      </c>
      <c r="F1350" t="inlineStr">
        <is>
          <t>0501393001719</t>
        </is>
      </c>
      <c r="G1350" t="inlineStr">
        <is>
          <t>Прочие потребители</t>
        </is>
      </c>
      <c r="H1350" t="inlineStr">
        <is>
          <t>ЖСК "ЭЛИТСТРОЙ"</t>
        </is>
      </c>
      <c r="K1350" t="inlineStr">
        <is>
          <t>ПС 110/35/6кВ "ЗФС"</t>
        </is>
      </c>
      <c r="N1350" t="inlineStr">
        <is>
          <t>г.Кизилюрт</t>
        </is>
      </c>
      <c r="O1350" t="inlineStr">
        <is>
          <t xml:space="preserve"> ул Комсомольская(Адресс прописки)</t>
        </is>
      </c>
      <c r="P1350" t="n">
        <v>25</v>
      </c>
      <c r="R1350" t="inlineStr">
        <is>
          <t>ЦЭ6803 В ЭР32</t>
        </is>
      </c>
      <c r="S1350" t="inlineStr">
        <is>
          <t>011552156182003</t>
        </is>
      </c>
      <c r="T1350" t="n">
        <v>1</v>
      </c>
      <c r="U1350" t="n">
        <v>29297</v>
      </c>
      <c r="V1350" t="n">
        <v>29297</v>
      </c>
      <c r="W1350">
        <f>V1355-U1355</f>
        <v/>
      </c>
      <c r="X1350">
        <f>ROUND((W1355*T1355),0)</f>
        <v/>
      </c>
      <c r="AC1350">
        <f>X1355+Y1355+Z1355+AA1355+AB1355</f>
        <v/>
      </c>
      <c r="AD1350" t="inlineStr">
        <is>
          <t>СН1</t>
        </is>
      </c>
      <c r="AE1350" t="inlineStr"/>
      <c r="AF1350" s="33" t="n">
        <v>45068</v>
      </c>
      <c r="AI1350" t="inlineStr">
        <is>
          <t>дэж018165</t>
        </is>
      </c>
      <c r="AJ1350" t="inlineStr">
        <is>
          <t>АК 3431</t>
        </is>
      </c>
      <c r="AL1350" t="inlineStr"/>
      <c r="AM1350" t="inlineStr"/>
    </row>
    <row r="1351">
      <c r="A1351" t="n">
        <v>1</v>
      </c>
      <c r="B1351" t="inlineStr">
        <is>
          <t>01</t>
        </is>
      </c>
      <c r="C1351" t="inlineStr">
        <is>
          <t>DS0701OR0001346</t>
        </is>
      </c>
      <c r="D1351" t="inlineStr">
        <is>
          <t>Энергоснабжение</t>
        </is>
      </c>
      <c r="E1351" t="inlineStr">
        <is>
          <t>Филиал ПАО "Россети СК"-"Дагэнерго"</t>
        </is>
      </c>
      <c r="F1351" t="inlineStr">
        <is>
          <t>0501393001733</t>
        </is>
      </c>
      <c r="G1351" t="inlineStr">
        <is>
          <t>Прочие потребители</t>
        </is>
      </c>
      <c r="H1351" t="inlineStr">
        <is>
          <t>ЧЛ Омаров Зайрбег Магомедович</t>
        </is>
      </c>
      <c r="K1351" t="inlineStr">
        <is>
          <t>ПС 110/35/6кВ "ЗФС"</t>
        </is>
      </c>
      <c r="N1351" t="inlineStr">
        <is>
          <t>г.Кизилюрт</t>
        </is>
      </c>
      <c r="O1351" t="inlineStr">
        <is>
          <t>ул.Вишневского</t>
        </is>
      </c>
      <c r="P1351" t="n">
        <v>150</v>
      </c>
      <c r="R1351" t="inlineStr">
        <is>
          <t>ЦЭ6803 В ЭР32</t>
        </is>
      </c>
      <c r="S1351" t="inlineStr">
        <is>
          <t>011355163200903</t>
        </is>
      </c>
      <c r="T1351" t="n">
        <v>120</v>
      </c>
      <c r="U1351" t="n">
        <v>263</v>
      </c>
      <c r="V1351" t="n">
        <v>263</v>
      </c>
      <c r="W1351">
        <f>V1356-U1356</f>
        <v/>
      </c>
      <c r="X1351">
        <f>ROUND((W1356*T1356),0)</f>
        <v/>
      </c>
      <c r="AC1351">
        <f>X1356+Y1356+Z1356+AA1356+AB1356</f>
        <v/>
      </c>
      <c r="AD1351" t="inlineStr">
        <is>
          <t>СН2</t>
        </is>
      </c>
      <c r="AE1351" t="inlineStr"/>
      <c r="AI1351" t="inlineStr">
        <is>
          <t>дэж004692</t>
        </is>
      </c>
      <c r="AJ1351" t="inlineStr">
        <is>
          <t>ттн004640</t>
        </is>
      </c>
      <c r="AL1351" t="inlineStr"/>
      <c r="AM1351" t="inlineStr"/>
    </row>
    <row r="1352">
      <c r="A1352" t="n">
        <v>1</v>
      </c>
      <c r="B1352" t="inlineStr">
        <is>
          <t>01</t>
        </is>
      </c>
      <c r="C1352" t="inlineStr">
        <is>
          <t>DS0701OR0001347</t>
        </is>
      </c>
      <c r="D1352" t="inlineStr">
        <is>
          <t>Энергоснабжение</t>
        </is>
      </c>
      <c r="E1352" t="inlineStr">
        <is>
          <t>Филиал ПАО "Россети СК"-"Дагэнерго"</t>
        </is>
      </c>
      <c r="F1352" t="inlineStr">
        <is>
          <t>07160061</t>
        </is>
      </c>
      <c r="G1352" t="inlineStr">
        <is>
          <t>Прочие потребители</t>
        </is>
      </c>
      <c r="H1352" t="inlineStr">
        <is>
          <t>ООО "Томат-Агро"</t>
        </is>
      </c>
      <c r="K1352" t="inlineStr">
        <is>
          <t>ПС 35/10 кВ "Нечаевка"</t>
        </is>
      </c>
      <c r="N1352" t="inlineStr">
        <is>
          <t>с.Нечаевка, Кизилюртовский район</t>
        </is>
      </c>
      <c r="R1352" t="inlineStr">
        <is>
          <t>Меркурий 230</t>
        </is>
      </c>
      <c r="S1352" t="n">
        <v>41578686</v>
      </c>
      <c r="T1352" t="n">
        <v>100</v>
      </c>
      <c r="U1352" t="n">
        <v>1881</v>
      </c>
      <c r="V1352" t="n">
        <v>1881</v>
      </c>
      <c r="W1352">
        <f>V1357-U1357</f>
        <v/>
      </c>
      <c r="X1352">
        <f>ROUND((W1357*T1357),0)</f>
        <v/>
      </c>
      <c r="AC1352">
        <f>X1357+Y1357+Z1357+AA1357+AB1357</f>
        <v/>
      </c>
      <c r="AD1352" t="inlineStr">
        <is>
          <t>НН</t>
        </is>
      </c>
      <c r="AE1352" t="inlineStr"/>
      <c r="AL1352" t="inlineStr"/>
      <c r="AM1352" t="inlineStr"/>
    </row>
    <row r="1353">
      <c r="A1353" t="n">
        <v>1</v>
      </c>
      <c r="B1353" t="inlineStr">
        <is>
          <t>01</t>
        </is>
      </c>
      <c r="C1353" t="inlineStr">
        <is>
          <t>DS0701OR0001348</t>
        </is>
      </c>
      <c r="D1353" t="inlineStr">
        <is>
          <t>Энергоснабжение</t>
        </is>
      </c>
      <c r="E1353" t="inlineStr">
        <is>
          <t>Филиал ПАО "Россети СК"-"Дагэнерго"</t>
        </is>
      </c>
      <c r="F1353" t="inlineStr">
        <is>
          <t>07160061</t>
        </is>
      </c>
      <c r="G1353" t="inlineStr">
        <is>
          <t>Прочие потребители</t>
        </is>
      </c>
      <c r="H1353" t="inlineStr">
        <is>
          <t>ООО "Томат-Агро"</t>
        </is>
      </c>
      <c r="K1353" t="inlineStr">
        <is>
          <t>ПС 35/10 кВ "Нечаевка"</t>
        </is>
      </c>
      <c r="N1353" t="inlineStr">
        <is>
          <t>с.Нечаевка, Кизилюртовский район</t>
        </is>
      </c>
      <c r="R1353" t="inlineStr">
        <is>
          <t>Меркурий 230</t>
        </is>
      </c>
      <c r="S1353" t="n">
        <v>41520548</v>
      </c>
      <c r="T1353" t="n">
        <v>100</v>
      </c>
      <c r="U1353" t="n">
        <v>2739</v>
      </c>
      <c r="V1353" t="n">
        <v>2739</v>
      </c>
      <c r="W1353">
        <f>V1358-U1358</f>
        <v/>
      </c>
      <c r="X1353">
        <f>ROUND((W1358*T1358),0)</f>
        <v/>
      </c>
      <c r="AC1353">
        <f>X1358+Y1358+Z1358+AA1358+AB1358</f>
        <v/>
      </c>
      <c r="AD1353" t="inlineStr">
        <is>
          <t>НН</t>
        </is>
      </c>
      <c r="AE1353" t="inlineStr"/>
      <c r="AL1353" t="inlineStr"/>
      <c r="AM1353" t="inlineStr"/>
    </row>
    <row r="1354">
      <c r="A1354" t="n">
        <v>1</v>
      </c>
      <c r="B1354" t="inlineStr">
        <is>
          <t>01</t>
        </is>
      </c>
      <c r="C1354" t="inlineStr">
        <is>
          <t>DS0701OR0001349</t>
        </is>
      </c>
      <c r="D1354" t="inlineStr">
        <is>
          <t>Энергоснабжение</t>
        </is>
      </c>
      <c r="E1354" t="inlineStr">
        <is>
          <t>Филиал ПАО "Россети СК"-"Дагэнерго"</t>
        </is>
      </c>
      <c r="F1354" t="inlineStr">
        <is>
          <t>501393001738</t>
        </is>
      </c>
      <c r="G1354" t="inlineStr">
        <is>
          <t>Прочие потребители</t>
        </is>
      </c>
      <c r="H1354" t="inlineStr">
        <is>
          <t>Микаилова Джамиля Алиевна Спорт зал</t>
        </is>
      </c>
      <c r="K1354" t="inlineStr">
        <is>
          <t>ПС 110/35/6кВ "ЗФС"</t>
        </is>
      </c>
      <c r="N1354" t="inlineStr">
        <is>
          <t>г.Кизилюрт</t>
        </is>
      </c>
      <c r="O1354" t="inlineStr">
        <is>
          <t>ул.Вишневского</t>
        </is>
      </c>
      <c r="P1354" t="inlineStr">
        <is>
          <t>13 Н</t>
        </is>
      </c>
      <c r="R1354" t="inlineStr">
        <is>
          <t>ЦЭ6803 В ЭР32</t>
        </is>
      </c>
      <c r="S1354" t="inlineStr">
        <is>
          <t>011552174229806</t>
        </is>
      </c>
      <c r="T1354" t="n">
        <v>1</v>
      </c>
      <c r="U1354" t="n">
        <v>3700</v>
      </c>
      <c r="V1354" t="n">
        <v>3700</v>
      </c>
      <c r="W1354">
        <f>V1359-U1359</f>
        <v/>
      </c>
      <c r="X1354">
        <f>ROUND((W1359*T1359),0)</f>
        <v/>
      </c>
      <c r="AC1354">
        <f>X1359+Y1359+Z1359+AA1359+AB1359</f>
        <v/>
      </c>
      <c r="AD1354" t="inlineStr">
        <is>
          <t>НН</t>
        </is>
      </c>
      <c r="AE1354" t="inlineStr"/>
      <c r="AF1354" s="33" t="n">
        <v>45070</v>
      </c>
      <c r="AI1354" t="inlineStr">
        <is>
          <t>дэж018919</t>
        </is>
      </c>
      <c r="AL1354" t="inlineStr"/>
      <c r="AM1354" t="inlineStr"/>
    </row>
    <row r="1355">
      <c r="A1355" t="n">
        <v>1</v>
      </c>
      <c r="B1355" t="inlineStr">
        <is>
          <t>01</t>
        </is>
      </c>
      <c r="C1355" t="inlineStr">
        <is>
          <t>DS0701OR0001350</t>
        </is>
      </c>
      <c r="D1355" t="inlineStr">
        <is>
          <t>Энергоснабжение</t>
        </is>
      </c>
      <c r="E1355" t="inlineStr">
        <is>
          <t>Филиал ПАО "Россети СК"-"Дагэнерго"</t>
        </is>
      </c>
      <c r="F1355" t="inlineStr">
        <is>
          <t>53270493</t>
        </is>
      </c>
      <c r="G1355" t="inlineStr">
        <is>
          <t>Прочие потребители</t>
        </is>
      </c>
      <c r="H1355" t="inlineStr">
        <is>
          <t>МКДОУ "ЦРР-Д/С № 4 "СВЕТЛЯЧОК"</t>
        </is>
      </c>
      <c r="K1355" t="inlineStr">
        <is>
          <t>ПС 110/35/6кВ "ЗФС"</t>
        </is>
      </c>
      <c r="N1355" t="inlineStr">
        <is>
          <t>г.Кизилюрт</t>
        </is>
      </c>
      <c r="O1355" t="inlineStr">
        <is>
          <t>ул.Г.Цадаса</t>
        </is>
      </c>
      <c r="P1355" t="inlineStr">
        <is>
          <t>30 А</t>
        </is>
      </c>
      <c r="R1355" t="inlineStr">
        <is>
          <t>ЦЭ6803В</t>
        </is>
      </c>
      <c r="S1355" t="inlineStr">
        <is>
          <t>009072039002075</t>
        </is>
      </c>
      <c r="T1355" t="n">
        <v>20</v>
      </c>
      <c r="U1355" t="n">
        <v>18164</v>
      </c>
      <c r="V1355" t="n">
        <v>18164</v>
      </c>
      <c r="W1355">
        <f>V1360-U1360</f>
        <v/>
      </c>
      <c r="X1355">
        <f>ROUND((W1360*T1360),0)</f>
        <v/>
      </c>
      <c r="AC1355">
        <f>X1360+Y1360+Z1360+AA1360+AB1360</f>
        <v/>
      </c>
      <c r="AD1355" t="inlineStr">
        <is>
          <t>НН</t>
        </is>
      </c>
      <c r="AE1355" t="inlineStr"/>
      <c r="AF1355" s="33" t="n">
        <v>45070</v>
      </c>
      <c r="AL1355" t="inlineStr"/>
      <c r="AM1355" t="inlineStr"/>
    </row>
    <row r="1356">
      <c r="A1356" t="n">
        <v>1</v>
      </c>
      <c r="B1356" t="inlineStr">
        <is>
          <t>01</t>
        </is>
      </c>
      <c r="C1356" t="inlineStr">
        <is>
          <t>DS0701OR0001351</t>
        </is>
      </c>
      <c r="D1356" t="inlineStr">
        <is>
          <t>Энергоснабжение</t>
        </is>
      </c>
      <c r="E1356" t="inlineStr">
        <is>
          <t>Филиал ПАО "Россети СК"-"Дагэнерго"</t>
        </is>
      </c>
      <c r="F1356" t="n">
        <v>53300470</v>
      </c>
      <c r="G1356" t="inlineStr">
        <is>
          <t>Прочие потребители</t>
        </is>
      </c>
      <c r="H1356" t="inlineStr">
        <is>
          <t xml:space="preserve">Ремонт обуви Вырубной станок  </t>
        </is>
      </c>
      <c r="K1356" t="inlineStr">
        <is>
          <t>ПС 35/6 кВ "Город"</t>
        </is>
      </c>
      <c r="N1356" t="inlineStr">
        <is>
          <t>г.Кизилюрт</t>
        </is>
      </c>
      <c r="O1356" t="inlineStr">
        <is>
          <t>ул.Эмирова</t>
        </is>
      </c>
      <c r="P1356" t="n">
        <v>68</v>
      </c>
      <c r="R1356" t="inlineStr">
        <is>
          <t>ЦЭ 6803 В</t>
        </is>
      </c>
      <c r="S1356" t="inlineStr">
        <is>
          <t>008516014007428</t>
        </is>
      </c>
      <c r="T1356" t="n">
        <v>1</v>
      </c>
      <c r="U1356" t="n">
        <v>7373</v>
      </c>
      <c r="V1356" t="n">
        <v>7373</v>
      </c>
      <c r="W1356">
        <f>V1361-U1361</f>
        <v/>
      </c>
      <c r="X1356">
        <f>ROUND((W1361*T1361),0)</f>
        <v/>
      </c>
      <c r="Y1356">
        <f>ROUND((X1361/100)*2.3,0)</f>
        <v/>
      </c>
      <c r="AC1356">
        <f>X1361+Y1361+Z1361+AA1361+AB1361</f>
        <v/>
      </c>
      <c r="AD1356" t="inlineStr">
        <is>
          <t>НН</t>
        </is>
      </c>
      <c r="AE1356" t="inlineStr"/>
      <c r="AF1356" s="33" t="n">
        <v>45070</v>
      </c>
      <c r="AI1356" t="inlineStr">
        <is>
          <t>дэж03526</t>
        </is>
      </c>
      <c r="AJ1356" t="inlineStr">
        <is>
          <t>дэж0000506</t>
        </is>
      </c>
      <c r="AL1356" t="inlineStr"/>
      <c r="AM1356" t="inlineStr"/>
    </row>
    <row r="1357">
      <c r="A1357" t="n">
        <v>1</v>
      </c>
      <c r="B1357" t="inlineStr">
        <is>
          <t>01</t>
        </is>
      </c>
      <c r="C1357" t="inlineStr">
        <is>
          <t>DS0701OR0001352</t>
        </is>
      </c>
      <c r="D1357" t="inlineStr">
        <is>
          <t>Энергоснабжение</t>
        </is>
      </c>
      <c r="E1357" t="inlineStr">
        <is>
          <t>Филиал ПАО "Россети СК"-"Дагэнерго"</t>
        </is>
      </c>
      <c r="F1357" t="inlineStr">
        <is>
          <t>53301263</t>
        </is>
      </c>
      <c r="G1357" t="inlineStr">
        <is>
          <t>Прочие потребители</t>
        </is>
      </c>
      <c r="H1357" t="inlineStr">
        <is>
          <t>Магазин  на площади Азизова Д.Б.</t>
        </is>
      </c>
      <c r="K1357" t="inlineStr">
        <is>
          <t>ПС 110/6 кВ "КЧГЭС"</t>
        </is>
      </c>
      <c r="N1357" t="inlineStr">
        <is>
          <t>п.Бавтугай</t>
        </is>
      </c>
      <c r="O1357" t="inlineStr">
        <is>
          <t>Площадь</t>
        </is>
      </c>
      <c r="R1357" t="inlineStr">
        <is>
          <t>Меркурий 201.2</t>
        </is>
      </c>
      <c r="S1357" t="inlineStr">
        <is>
          <t>47055752</t>
        </is>
      </c>
      <c r="T1357" t="n">
        <v>1</v>
      </c>
      <c r="U1357" t="n">
        <v>1428</v>
      </c>
      <c r="V1357" t="n">
        <v>1428</v>
      </c>
      <c r="W1357">
        <f>V1362-U1362</f>
        <v/>
      </c>
      <c r="X1357">
        <f>ROUND((W1362*T1362),0)</f>
        <v/>
      </c>
      <c r="AC1357">
        <f>X1362+Y1362+Z1362+AA1362+AB1362</f>
        <v/>
      </c>
      <c r="AD1357" t="inlineStr">
        <is>
          <t>НН</t>
        </is>
      </c>
      <c r="AE1357" t="inlineStr"/>
      <c r="AI1357" t="inlineStr">
        <is>
          <t>дэж0002885</t>
        </is>
      </c>
      <c r="AL1357" t="inlineStr"/>
      <c r="AM1357" t="inlineStr"/>
      <c r="AN1357" t="inlineStr">
        <is>
          <t>снесен</t>
        </is>
      </c>
    </row>
    <row r="1358">
      <c r="A1358" t="n">
        <v>1</v>
      </c>
      <c r="B1358" t="inlineStr">
        <is>
          <t>01</t>
        </is>
      </c>
      <c r="C1358" t="inlineStr">
        <is>
          <t>DS0701OR0001353</t>
        </is>
      </c>
      <c r="D1358" t="inlineStr">
        <is>
          <t>Энергоснабжение</t>
        </is>
      </c>
      <c r="E1358" t="inlineStr">
        <is>
          <t>Филиал ПАО "Россети СК"-"Дагэнерго"</t>
        </is>
      </c>
      <c r="F1358" t="inlineStr">
        <is>
          <t>53301304.</t>
        </is>
      </c>
      <c r="G1358" t="inlineStr">
        <is>
          <t>Прочие потребители</t>
        </is>
      </c>
      <c r="H1358" t="inlineStr">
        <is>
          <t>Аптека "Вита" Шарапов Х</t>
        </is>
      </c>
      <c r="K1358" t="inlineStr">
        <is>
          <t>ПС 110/35/6кВ "ЗФС"</t>
        </is>
      </c>
      <c r="N1358" t="inlineStr">
        <is>
          <t>г.Кизилюрт</t>
        </is>
      </c>
      <c r="O1358" t="inlineStr">
        <is>
          <t>пл.Героев</t>
        </is>
      </c>
      <c r="R1358" t="inlineStr">
        <is>
          <t>Меркурий 201.2</t>
        </is>
      </c>
      <c r="S1358" t="n">
        <v>20536621</v>
      </c>
      <c r="T1358" t="n">
        <v>1</v>
      </c>
      <c r="U1358" t="n">
        <v>26971</v>
      </c>
      <c r="V1358" t="n">
        <v>26971</v>
      </c>
      <c r="W1358">
        <f>V1363-U1363</f>
        <v/>
      </c>
      <c r="X1358">
        <f>ROUND((W1363*T1363),0)</f>
        <v/>
      </c>
      <c r="Y1358">
        <f>ROUND((X1363/100)*2.3,0)</f>
        <v/>
      </c>
      <c r="AC1358">
        <f>X1363+Y1363+Z1363+AA1363+AB1363</f>
        <v/>
      </c>
      <c r="AD1358" t="inlineStr">
        <is>
          <t>НН</t>
        </is>
      </c>
      <c r="AE1358" t="inlineStr"/>
      <c r="AF1358" s="33" t="n">
        <v>45071</v>
      </c>
      <c r="AI1358" t="inlineStr">
        <is>
          <t>дэж012030</t>
        </is>
      </c>
      <c r="AL1358" t="inlineStr"/>
      <c r="AM1358" t="inlineStr"/>
      <c r="AN1358" t="inlineStr">
        <is>
          <t>те же показания</t>
        </is>
      </c>
    </row>
    <row r="1359">
      <c r="A1359" t="n">
        <v>1</v>
      </c>
      <c r="B1359" t="inlineStr">
        <is>
          <t>01</t>
        </is>
      </c>
      <c r="C1359" t="inlineStr">
        <is>
          <t>DS0701OR0001354</t>
        </is>
      </c>
      <c r="D1359" t="inlineStr">
        <is>
          <t>Энергоснабжение</t>
        </is>
      </c>
      <c r="E1359" t="inlineStr">
        <is>
          <t>Филиал ПАО "Россети СК"-"Дагэнерго"</t>
        </is>
      </c>
      <c r="G1359" t="inlineStr">
        <is>
          <t>Прочие потребители</t>
        </is>
      </c>
      <c r="H1359" t="inlineStr">
        <is>
          <t>ООО "Скайнет"</t>
        </is>
      </c>
      <c r="K1359" t="inlineStr">
        <is>
          <t>ПС 110/35/6кВ "ЗФС"</t>
        </is>
      </c>
      <c r="N1359" t="inlineStr">
        <is>
          <t>г.Кизилюрт</t>
        </is>
      </c>
      <c r="O1359" t="inlineStr">
        <is>
          <t>МКР№3</t>
        </is>
      </c>
      <c r="T1359" t="n">
        <v>1</v>
      </c>
      <c r="U1359" t="n">
        <v>0</v>
      </c>
      <c r="V1359" t="n">
        <v>0</v>
      </c>
      <c r="W1359">
        <f>V1364-U1364</f>
        <v/>
      </c>
      <c r="X1359">
        <f>ROUND((W1364*T1364),0)</f>
        <v/>
      </c>
      <c r="Y1359">
        <f>ROUND((X1364/100)*2.3,0)</f>
        <v/>
      </c>
      <c r="AC1359">
        <f>X1364+Y1364+Z1364+AA1364+AB1364</f>
        <v/>
      </c>
      <c r="AD1359" t="inlineStr">
        <is>
          <t>НН</t>
        </is>
      </c>
      <c r="AE1359" t="inlineStr"/>
      <c r="AL1359" t="inlineStr"/>
      <c r="AM1359" t="inlineStr"/>
    </row>
    <row r="1360">
      <c r="A1360" t="n">
        <v>1</v>
      </c>
      <c r="B1360" t="inlineStr">
        <is>
          <t>01</t>
        </is>
      </c>
      <c r="C1360" t="inlineStr">
        <is>
          <t>DS0701OR0001355</t>
        </is>
      </c>
      <c r="D1360" t="inlineStr">
        <is>
          <t>Энергоснабжение</t>
        </is>
      </c>
      <c r="E1360" t="inlineStr">
        <is>
          <t>Филиал ПАО "Россети СК"-"Дагэнерго"</t>
        </is>
      </c>
      <c r="G1360" t="inlineStr">
        <is>
          <t>Прочие потребители</t>
        </is>
      </c>
      <c r="H1360" t="inlineStr">
        <is>
          <t xml:space="preserve">Салон красоты </t>
        </is>
      </c>
      <c r="K1360" t="inlineStr">
        <is>
          <t>ПС 110/35/6кВ "ЗФС"</t>
        </is>
      </c>
      <c r="N1360" t="inlineStr">
        <is>
          <t>г.Кизилюрт</t>
        </is>
      </c>
      <c r="O1360" t="inlineStr">
        <is>
          <t xml:space="preserve">ул.Вишневского </t>
        </is>
      </c>
      <c r="P1360" t="n">
        <v>76</v>
      </c>
      <c r="R1360" t="inlineStr">
        <is>
          <t>СЕ 101</t>
        </is>
      </c>
      <c r="S1360" t="n">
        <v>127300344</v>
      </c>
      <c r="T1360" t="n">
        <v>1</v>
      </c>
      <c r="U1360" t="n">
        <v>30646</v>
      </c>
      <c r="V1360" t="n">
        <v>30646</v>
      </c>
      <c r="W1360">
        <f>V1365-U1365</f>
        <v/>
      </c>
      <c r="X1360">
        <f>ROUND((W1365*T1365),0)</f>
        <v/>
      </c>
      <c r="Y1360">
        <f>ROUND((X1365/100)*2.3,0)</f>
        <v/>
      </c>
      <c r="AC1360">
        <f>X1365+Y1365+Z1365+AA1365+AB1365</f>
        <v/>
      </c>
      <c r="AD1360" t="inlineStr">
        <is>
          <t>НН</t>
        </is>
      </c>
      <c r="AE1360" t="inlineStr"/>
      <c r="AF1360" s="33" t="n">
        <v>45076</v>
      </c>
      <c r="AG1360" t="inlineStr">
        <is>
          <t>Акт недопуска</t>
        </is>
      </c>
      <c r="AH1360" t="n">
        <v>400</v>
      </c>
      <c r="AL1360" t="inlineStr"/>
      <c r="AM1360" t="inlineStr"/>
    </row>
    <row r="1361">
      <c r="A1361" t="n">
        <v>1</v>
      </c>
      <c r="B1361" t="inlineStr">
        <is>
          <t>01</t>
        </is>
      </c>
      <c r="C1361" t="inlineStr">
        <is>
          <t>DS0701OR0001356</t>
        </is>
      </c>
      <c r="D1361" t="inlineStr">
        <is>
          <t>Энергоснабжение</t>
        </is>
      </c>
      <c r="E1361" t="inlineStr">
        <is>
          <t>Филиал ПАО "Россети СК"-"Дагэнерго"</t>
        </is>
      </c>
      <c r="G1361" t="inlineStr">
        <is>
          <t>Прочие потребители</t>
        </is>
      </c>
      <c r="H1361" t="inlineStr">
        <is>
          <t>ГМК-Колледж филиал</t>
        </is>
      </c>
      <c r="K1361" t="inlineStr">
        <is>
          <t>ПС 110/35/6кВ "ЗФС"</t>
        </is>
      </c>
      <c r="N1361" t="inlineStr">
        <is>
          <t>г.Кизилюрт</t>
        </is>
      </c>
      <c r="O1361" t="inlineStr">
        <is>
          <t xml:space="preserve">ул.Вишневского </t>
        </is>
      </c>
      <c r="P1361" t="inlineStr">
        <is>
          <t>9 А</t>
        </is>
      </c>
      <c r="R1361" t="inlineStr">
        <is>
          <t>ЦЭ 6803 В</t>
        </is>
      </c>
      <c r="S1361" t="inlineStr">
        <is>
          <t>01176086001375</t>
        </is>
      </c>
      <c r="T1361" t="n">
        <v>1</v>
      </c>
      <c r="U1361" t="n">
        <v>1347</v>
      </c>
      <c r="V1361" t="n">
        <v>1347</v>
      </c>
      <c r="W1361">
        <f>V1366-U1366</f>
        <v/>
      </c>
      <c r="X1361">
        <f>ROUND((W1366*T1366),0)</f>
        <v/>
      </c>
      <c r="Y1361">
        <f>ROUND((X1366/100)*2.3,0)</f>
        <v/>
      </c>
      <c r="AC1361">
        <f>X1366+Y1366+Z1366+AA1366+AB1366</f>
        <v/>
      </c>
      <c r="AD1361" t="inlineStr">
        <is>
          <t>НН</t>
        </is>
      </c>
      <c r="AE1361" t="inlineStr"/>
      <c r="AI1361" t="inlineStr">
        <is>
          <t>отиск</t>
        </is>
      </c>
      <c r="AJ1361" t="inlineStr">
        <is>
          <t>003666</t>
        </is>
      </c>
      <c r="AL1361" t="inlineStr"/>
      <c r="AM1361" t="inlineStr"/>
      <c r="AN1361" t="inlineStr">
        <is>
          <t>ЗАПИТАН ОТ РЭС</t>
        </is>
      </c>
    </row>
    <row r="1362">
      <c r="A1362" t="n">
        <v>1</v>
      </c>
      <c r="B1362" t="inlineStr">
        <is>
          <t>01</t>
        </is>
      </c>
      <c r="C1362" t="inlineStr">
        <is>
          <t>DS0701OR0001357</t>
        </is>
      </c>
      <c r="D1362" t="inlineStr">
        <is>
          <t>Энергоснабжение</t>
        </is>
      </c>
      <c r="E1362" t="inlineStr">
        <is>
          <t>Филиал ПАО "Россети СК"-"Дагэнерго"</t>
        </is>
      </c>
      <c r="G1362" t="inlineStr">
        <is>
          <t>Прочие потребители</t>
        </is>
      </c>
      <c r="H1362" t="inlineStr">
        <is>
          <t>ООО"Реал"</t>
        </is>
      </c>
      <c r="K1362" t="inlineStr">
        <is>
          <t>ПС 110/35/6кВ "ЗФС"</t>
        </is>
      </c>
      <c r="N1362" t="inlineStr">
        <is>
          <t>г.Кизилюрт</t>
        </is>
      </c>
      <c r="O1362" t="inlineStr">
        <is>
          <t>ФАД "Кавказ"</t>
        </is>
      </c>
      <c r="R1362" t="inlineStr">
        <is>
          <t>Меркурий 230 АR-03R</t>
        </is>
      </c>
      <c r="S1362" t="n">
        <v>27423248</v>
      </c>
      <c r="T1362" t="n">
        <v>30</v>
      </c>
      <c r="U1362" t="n">
        <v>0</v>
      </c>
      <c r="V1362" t="n">
        <v>0</v>
      </c>
      <c r="W1362">
        <f>V1367-U1367</f>
        <v/>
      </c>
      <c r="X1362">
        <f>ROUND((W1367*T1367),0)</f>
        <v/>
      </c>
      <c r="Y1362">
        <f>ROUND((X1367/100)*2.3,0)</f>
        <v/>
      </c>
      <c r="AC1362">
        <f>X1367+Y1367+Z1367+AA1367+AB1367</f>
        <v/>
      </c>
      <c r="AD1362" t="inlineStr">
        <is>
          <t>СН2</t>
        </is>
      </c>
      <c r="AE1362" t="inlineStr"/>
      <c r="AL1362" t="inlineStr"/>
      <c r="AM1362" t="inlineStr"/>
    </row>
    <row r="1363">
      <c r="A1363" t="n">
        <v>1</v>
      </c>
      <c r="B1363" t="inlineStr">
        <is>
          <t>01</t>
        </is>
      </c>
      <c r="C1363" t="inlineStr">
        <is>
          <t>DS0701OR0001358</t>
        </is>
      </c>
      <c r="D1363" t="inlineStr">
        <is>
          <t>Энергоснабжение</t>
        </is>
      </c>
      <c r="E1363" t="inlineStr">
        <is>
          <t>Филиал ПАО "Россети СК"-"Дагэнерго"</t>
        </is>
      </c>
      <c r="F1363" t="n">
        <v>53300460</v>
      </c>
      <c r="G1363" t="inlineStr">
        <is>
          <t>Прочие потребители</t>
        </is>
      </c>
      <c r="H1363" t="inlineStr">
        <is>
          <t>П/Б "НТВ"-спорт №1</t>
        </is>
      </c>
      <c r="K1363" t="inlineStr">
        <is>
          <t>ПС 110/35/6кВ "ЗФС"</t>
        </is>
      </c>
      <c r="N1363" t="inlineStr">
        <is>
          <t>г.Кизилюрт</t>
        </is>
      </c>
      <c r="O1363" t="inlineStr">
        <is>
          <t xml:space="preserve">ул.Малагусейнова </t>
        </is>
      </c>
      <c r="P1363" t="n">
        <v>36</v>
      </c>
      <c r="R1363" t="inlineStr">
        <is>
          <t>CЕ 101 S6 145</t>
        </is>
      </c>
      <c r="S1363" t="n">
        <v>91525361</v>
      </c>
      <c r="T1363" t="n">
        <v>1</v>
      </c>
      <c r="U1363" t="n">
        <v>23369</v>
      </c>
      <c r="V1363" t="n">
        <v>23369</v>
      </c>
      <c r="W1363">
        <f>V1368-U1368</f>
        <v/>
      </c>
      <c r="X1363">
        <f>ROUND((W1368*T1368),0)</f>
        <v/>
      </c>
      <c r="Y1363">
        <f>ROUND((X1368/100)*2.3,0)</f>
        <v/>
      </c>
      <c r="AC1363">
        <f>X1368+Y1368+Z1368+AA1368+AB1368</f>
        <v/>
      </c>
      <c r="AD1363" t="inlineStr">
        <is>
          <t>СН2</t>
        </is>
      </c>
      <c r="AE1363" t="inlineStr"/>
      <c r="AF1363" s="33" t="n">
        <v>45076</v>
      </c>
      <c r="AG1363" t="inlineStr">
        <is>
          <t>Акт недопуска</t>
        </is>
      </c>
      <c r="AH1363" t="n">
        <v>401</v>
      </c>
      <c r="AL1363" t="inlineStr"/>
      <c r="AM1363" t="inlineStr"/>
    </row>
    <row r="1364">
      <c r="A1364" t="n">
        <v>1</v>
      </c>
      <c r="B1364" t="inlineStr">
        <is>
          <t>01</t>
        </is>
      </c>
      <c r="C1364" t="inlineStr">
        <is>
          <t>DS0701OR0001359</t>
        </is>
      </c>
      <c r="D1364" t="inlineStr">
        <is>
          <t>Энергоснабжение</t>
        </is>
      </c>
      <c r="E1364" t="inlineStr">
        <is>
          <t>Филиал ПАО "Россети СК"-"Дагэнерго"</t>
        </is>
      </c>
      <c r="F1364" t="n">
        <v>501393001759</v>
      </c>
      <c r="G1364" t="inlineStr">
        <is>
          <t>Прочие потребители</t>
        </is>
      </c>
      <c r="H1364" t="inlineStr">
        <is>
          <t>Ханапиев Мухудада Муртазалиевич</t>
        </is>
      </c>
      <c r="K1364" t="inlineStr">
        <is>
          <t>ПС 110/35/6кВ "ЗФС"</t>
        </is>
      </c>
      <c r="N1364" t="inlineStr">
        <is>
          <t>г.Кизилюрт</t>
        </is>
      </c>
      <c r="O1364" t="inlineStr">
        <is>
          <t xml:space="preserve">ул.Гагарина </t>
        </is>
      </c>
      <c r="P1364" t="n">
        <v>44</v>
      </c>
      <c r="R1364" t="inlineStr">
        <is>
          <t>Меркурий 201.2</t>
        </is>
      </c>
      <c r="S1364" t="n">
        <v>28171753</v>
      </c>
      <c r="T1364" t="n">
        <v>1</v>
      </c>
      <c r="U1364" t="n">
        <v>55886</v>
      </c>
      <c r="V1364" t="n">
        <v>55886</v>
      </c>
      <c r="W1364">
        <f>V1369-U1369</f>
        <v/>
      </c>
      <c r="X1364">
        <f>ROUND((W1369*T1369),0)</f>
        <v/>
      </c>
      <c r="AC1364">
        <f>X1369+Y1369+Z1369+AA1369+AB1369</f>
        <v/>
      </c>
      <c r="AD1364" t="inlineStr">
        <is>
          <t>НН</t>
        </is>
      </c>
      <c r="AE1364" t="inlineStr"/>
      <c r="AF1364" s="33" t="n">
        <v>45071</v>
      </c>
      <c r="AI1364" t="inlineStr">
        <is>
          <t>дэж012598</t>
        </is>
      </c>
      <c r="AL1364" t="inlineStr"/>
      <c r="AM1364" t="inlineStr"/>
    </row>
    <row r="1365">
      <c r="A1365" t="n">
        <v>1</v>
      </c>
      <c r="B1365" t="inlineStr">
        <is>
          <t>01</t>
        </is>
      </c>
      <c r="C1365" t="inlineStr">
        <is>
          <t>DS0701OR0001360</t>
        </is>
      </c>
      <c r="D1365" t="inlineStr">
        <is>
          <t>Энергоснабжение</t>
        </is>
      </c>
      <c r="E1365" t="inlineStr">
        <is>
          <t>Филиал ПАО "Россети СК"-"Дагэнерго"</t>
        </is>
      </c>
      <c r="F1365" t="n">
        <v>501393001740</v>
      </c>
      <c r="G1365" t="inlineStr">
        <is>
          <t>Прочие потребители</t>
        </is>
      </c>
      <c r="H1365" t="inlineStr">
        <is>
          <t>ИП Махмудова Раисат Расуловна куры Гастроном 24</t>
        </is>
      </c>
      <c r="K1365" t="inlineStr">
        <is>
          <t>ПС 110/35/6кВ "ЗФС"</t>
        </is>
      </c>
      <c r="N1365" t="inlineStr">
        <is>
          <t>г.Кизилюрт</t>
        </is>
      </c>
      <c r="O1365" t="inlineStr">
        <is>
          <t>ул.Г.Цадаса</t>
        </is>
      </c>
      <c r="P1365" t="n">
        <v>58</v>
      </c>
      <c r="R1365" t="inlineStr">
        <is>
          <t>Нева 306 ISO</t>
        </is>
      </c>
      <c r="S1365" t="inlineStr">
        <is>
          <t>00002885</t>
        </is>
      </c>
      <c r="T1365" t="n">
        <v>1</v>
      </c>
      <c r="U1365" t="n">
        <v>81682</v>
      </c>
      <c r="V1365" t="n">
        <v>81682</v>
      </c>
      <c r="W1365">
        <f>V1370-U1370</f>
        <v/>
      </c>
      <c r="X1365">
        <f>ROUND((W1370*T1370),0)</f>
        <v/>
      </c>
      <c r="AC1365">
        <f>X1370+Y1370+Z1370+AA1370+AB1370</f>
        <v/>
      </c>
      <c r="AD1365" t="inlineStr">
        <is>
          <t>НН</t>
        </is>
      </c>
      <c r="AE1365" t="inlineStr"/>
      <c r="AF1365" s="33" t="n">
        <v>45068</v>
      </c>
      <c r="AI1365" t="inlineStr">
        <is>
          <t>дэж018107</t>
        </is>
      </c>
      <c r="AK1365" t="inlineStr">
        <is>
          <t>хх</t>
        </is>
      </c>
      <c r="AL1365" t="inlineStr"/>
      <c r="AM1365" t="inlineStr"/>
    </row>
    <row r="1366">
      <c r="A1366" t="n">
        <v>1</v>
      </c>
      <c r="B1366" t="inlineStr">
        <is>
          <t>01</t>
        </is>
      </c>
      <c r="C1366" t="inlineStr">
        <is>
          <t>DS0701OR0001361</t>
        </is>
      </c>
      <c r="D1366" t="inlineStr">
        <is>
          <t>Энергоснабжение</t>
        </is>
      </c>
      <c r="E1366" t="inlineStr">
        <is>
          <t>Филиал ПАО "Россети СК"-"Дагэнерго"</t>
        </is>
      </c>
      <c r="F1366" t="n">
        <v>501393001777</v>
      </c>
      <c r="G1366" t="inlineStr">
        <is>
          <t>Прочие потребители</t>
        </is>
      </c>
      <c r="H1366" t="inlineStr">
        <is>
          <t>ИП Царакова Барият Сайгидулаевна</t>
        </is>
      </c>
      <c r="K1366" t="inlineStr">
        <is>
          <t>ПС 35/6 кВ "Город"</t>
        </is>
      </c>
      <c r="N1366" t="inlineStr">
        <is>
          <t>г.Кизилюрт</t>
        </is>
      </c>
      <c r="O1366" t="inlineStr">
        <is>
          <t>ул.Им.Газимагомеда</t>
        </is>
      </c>
      <c r="R1366" t="inlineStr">
        <is>
          <t>ЦЭ 6807 П</t>
        </is>
      </c>
      <c r="S1366" t="inlineStr">
        <is>
          <t>007129026006958</t>
        </is>
      </c>
      <c r="T1366" t="n">
        <v>1</v>
      </c>
      <c r="U1366" t="n">
        <v>33200</v>
      </c>
      <c r="V1366" t="n">
        <v>33200</v>
      </c>
      <c r="W1366">
        <f>V1371-U1371</f>
        <v/>
      </c>
      <c r="X1366">
        <f>ROUND((W1371*T1371),0)</f>
        <v/>
      </c>
      <c r="AC1366">
        <f>X1371+Y1371+Z1371+AA1371+AB1371</f>
        <v/>
      </c>
      <c r="AD1366" t="inlineStr">
        <is>
          <t>НН</t>
        </is>
      </c>
      <c r="AE1366" t="inlineStr"/>
      <c r="AF1366" s="33" t="n">
        <v>45070</v>
      </c>
      <c r="AI1366" t="inlineStr">
        <is>
          <t>дэж012127</t>
        </is>
      </c>
      <c r="AK1366" t="inlineStr">
        <is>
          <t>дэж0000533</t>
        </is>
      </c>
      <c r="AL1366" t="inlineStr"/>
      <c r="AM1366" t="inlineStr"/>
    </row>
    <row r="1367">
      <c r="A1367" t="n">
        <v>1</v>
      </c>
      <c r="B1367" t="inlineStr">
        <is>
          <t>01</t>
        </is>
      </c>
      <c r="C1367" t="inlineStr">
        <is>
          <t>DS0701OR0001362</t>
        </is>
      </c>
      <c r="D1367" t="inlineStr">
        <is>
          <t>Энергоснабжение</t>
        </is>
      </c>
      <c r="E1367" t="inlineStr">
        <is>
          <t>Филиал ПАО "Россети СК"-"Дагэнерго"</t>
        </is>
      </c>
      <c r="F1367" t="n">
        <v>501393001691</v>
      </c>
      <c r="G1367" t="inlineStr">
        <is>
          <t>Прочие потребители</t>
        </is>
      </c>
      <c r="H1367" t="inlineStr">
        <is>
          <t>Иманшапиева Загра Пайзулаевна"Авадан"</t>
        </is>
      </c>
      <c r="K1367" t="inlineStr">
        <is>
          <t>ПС 35/6 кВ "Город"</t>
        </is>
      </c>
      <c r="N1367" t="inlineStr">
        <is>
          <t>г.Кизилюрт</t>
        </is>
      </c>
      <c r="O1367" t="inlineStr">
        <is>
          <t xml:space="preserve">ул. Полежаева </t>
        </is>
      </c>
      <c r="P1367" t="n">
        <v>17</v>
      </c>
      <c r="R1367" t="inlineStr">
        <is>
          <t>ЦЭ6803 В ЭР32</t>
        </is>
      </c>
      <c r="S1367" t="inlineStr">
        <is>
          <t>011554134464056</t>
        </is>
      </c>
      <c r="T1367" t="n">
        <v>1</v>
      </c>
      <c r="U1367" t="n">
        <v>12797</v>
      </c>
      <c r="V1367" t="n">
        <v>12797</v>
      </c>
      <c r="W1367">
        <f>V1372-U1372</f>
        <v/>
      </c>
      <c r="X1367">
        <f>ROUND((W1372*T1372),0)</f>
        <v/>
      </c>
      <c r="AC1367">
        <f>X1372+Y1372+Z1372+AA1372+AB1372</f>
        <v/>
      </c>
      <c r="AD1367" t="inlineStr">
        <is>
          <t>НН</t>
        </is>
      </c>
      <c r="AE1367" t="inlineStr"/>
      <c r="AF1367" s="33" t="n">
        <v>45076</v>
      </c>
      <c r="AI1367" t="inlineStr">
        <is>
          <t>дэж004627</t>
        </is>
      </c>
      <c r="AL1367" t="inlineStr"/>
      <c r="AM1367" t="inlineStr"/>
    </row>
    <row r="1368">
      <c r="A1368" t="n">
        <v>1</v>
      </c>
      <c r="B1368" t="inlineStr">
        <is>
          <t>01</t>
        </is>
      </c>
      <c r="C1368" t="inlineStr">
        <is>
          <t>DS0701OR0001363</t>
        </is>
      </c>
      <c r="D1368" t="inlineStr">
        <is>
          <t>Энергоснабжение</t>
        </is>
      </c>
      <c r="E1368" t="inlineStr">
        <is>
          <t>Филиал ПАО "Россети СК"-"Дагэнерго"</t>
        </is>
      </c>
      <c r="F1368" t="n">
        <v>501393001736</v>
      </c>
      <c r="G1368" t="inlineStr">
        <is>
          <t>Прочие потребители</t>
        </is>
      </c>
      <c r="H1368" t="inlineStr">
        <is>
          <t>Багавудинова Хадижат Шахбановна Кафе Визит</t>
        </is>
      </c>
      <c r="K1368" t="inlineStr">
        <is>
          <t>ПС 110/35/6кВ "ЗФС"</t>
        </is>
      </c>
      <c r="N1368" t="inlineStr">
        <is>
          <t>г.Кизилюрт</t>
        </is>
      </c>
      <c r="O1368" t="inlineStr">
        <is>
          <t xml:space="preserve">ул.Гагарина </t>
        </is>
      </c>
      <c r="P1368" t="n">
        <v>45</v>
      </c>
      <c r="R1368" t="inlineStr">
        <is>
          <t>ЦЭ6803 В ЭР32</t>
        </is>
      </c>
      <c r="S1368" t="inlineStr">
        <is>
          <t>011552166369954</t>
        </is>
      </c>
      <c r="T1368" t="n">
        <v>1</v>
      </c>
      <c r="U1368" t="n">
        <v>38505</v>
      </c>
      <c r="V1368" t="n">
        <v>38505</v>
      </c>
      <c r="W1368">
        <f>V1373-U1373</f>
        <v/>
      </c>
      <c r="X1368">
        <f>ROUND((W1373*T1373),0)</f>
        <v/>
      </c>
      <c r="AC1368">
        <f>X1373+Y1373+Z1373+AA1373+AB1373</f>
        <v/>
      </c>
      <c r="AD1368" t="inlineStr">
        <is>
          <t>НН</t>
        </is>
      </c>
      <c r="AE1368" t="inlineStr"/>
      <c r="AF1368" s="33" t="n">
        <v>45070</v>
      </c>
      <c r="AI1368" t="inlineStr">
        <is>
          <t>кл.к004619</t>
        </is>
      </c>
      <c r="AL1368" t="inlineStr"/>
      <c r="AM1368" t="inlineStr"/>
    </row>
    <row r="1369">
      <c r="A1369" t="n">
        <v>1</v>
      </c>
      <c r="B1369" t="inlineStr">
        <is>
          <t>01</t>
        </is>
      </c>
      <c r="C1369" t="inlineStr">
        <is>
          <t>DS0701OR0001364</t>
        </is>
      </c>
      <c r="D1369" t="inlineStr">
        <is>
          <t>Энергоснабжение</t>
        </is>
      </c>
      <c r="E1369" t="inlineStr">
        <is>
          <t>Филиал ПАО "Россети СК"-"Дагэнерго"</t>
        </is>
      </c>
      <c r="F1369" t="n">
        <v>501393001751</v>
      </c>
      <c r="G1369" t="inlineStr">
        <is>
          <t>Прочие потребители</t>
        </is>
      </c>
      <c r="H1369" t="inlineStr">
        <is>
          <t>Магомедов Махач Магомедович</t>
        </is>
      </c>
      <c r="K1369" t="inlineStr">
        <is>
          <t>ПС 35/6 кВ "Город"</t>
        </is>
      </c>
      <c r="N1369" t="inlineStr">
        <is>
          <t>г.Кизилюрт</t>
        </is>
      </c>
      <c r="O1369" t="inlineStr">
        <is>
          <t xml:space="preserve">ул.Сулакская </t>
        </is>
      </c>
      <c r="P1369" t="inlineStr">
        <is>
          <t>45 Б</t>
        </is>
      </c>
      <c r="R1369" t="inlineStr">
        <is>
          <t>Нева 306 ISO</t>
        </is>
      </c>
      <c r="S1369" t="inlineStr">
        <is>
          <t>00002904</t>
        </is>
      </c>
      <c r="T1369" t="n">
        <v>1</v>
      </c>
      <c r="U1369" t="n">
        <v>13485</v>
      </c>
      <c r="V1369" t="n">
        <v>13485</v>
      </c>
      <c r="W1369">
        <f>V1374-U1374</f>
        <v/>
      </c>
      <c r="X1369">
        <f>ROUND((W1374*T1374),0)</f>
        <v/>
      </c>
      <c r="AC1369">
        <f>X1374+Y1374+Z1374+AA1374+AB1374</f>
        <v/>
      </c>
      <c r="AD1369" t="inlineStr">
        <is>
          <t>СН2</t>
        </is>
      </c>
      <c r="AE1369" t="inlineStr"/>
      <c r="AF1369" s="33" t="n">
        <v>45076</v>
      </c>
      <c r="AI1369" t="inlineStr">
        <is>
          <t>дэж003001</t>
        </is>
      </c>
      <c r="AL1369" t="inlineStr"/>
      <c r="AM1369" t="inlineStr"/>
    </row>
    <row r="1370">
      <c r="A1370" t="n">
        <v>1</v>
      </c>
      <c r="B1370" t="inlineStr">
        <is>
          <t>01</t>
        </is>
      </c>
      <c r="C1370" t="inlineStr">
        <is>
          <t>DS0701OR0001365</t>
        </is>
      </c>
      <c r="D1370" t="inlineStr">
        <is>
          <t>Энергоснабжение</t>
        </is>
      </c>
      <c r="E1370" t="inlineStr">
        <is>
          <t>Филиал ПАО "Россети СК"-"Дагэнерго"</t>
        </is>
      </c>
      <c r="F1370" t="inlineStr">
        <is>
          <t>РЭС</t>
        </is>
      </c>
      <c r="G1370" t="inlineStr">
        <is>
          <t>Прочие потребители</t>
        </is>
      </c>
      <c r="H1370" t="inlineStr">
        <is>
          <t>ООО "Пионер"(г.Кизилюрт,ул.Промышл.19-кирпичный цех)</t>
        </is>
      </c>
      <c r="K1370" t="inlineStr">
        <is>
          <t>ПС 110/35/6кВ "ЗФС"</t>
        </is>
      </c>
      <c r="N1370" t="inlineStr">
        <is>
          <t>г.Кизилюрт</t>
        </is>
      </c>
      <c r="O1370" t="inlineStr">
        <is>
          <t>ул. Промышленная</t>
        </is>
      </c>
      <c r="P1370" t="n">
        <v>19</v>
      </c>
      <c r="R1370" t="inlineStr">
        <is>
          <t>СЕ 303</t>
        </is>
      </c>
      <c r="S1370" t="n">
        <v>9217148527616</v>
      </c>
      <c r="T1370" t="n">
        <v>200</v>
      </c>
      <c r="U1370" t="n">
        <v>14194.7938</v>
      </c>
      <c r="V1370" t="n">
        <v>14194.7938</v>
      </c>
      <c r="W1370">
        <f>V1375-U1375</f>
        <v/>
      </c>
      <c r="X1370">
        <f>ROUND((W1375*T1375),0)</f>
        <v/>
      </c>
      <c r="AC1370">
        <f>X1375+Y1375+Z1375+AA1375+AB1375</f>
        <v/>
      </c>
      <c r="AD1370" t="inlineStr">
        <is>
          <t>НН</t>
        </is>
      </c>
      <c r="AE1370" t="inlineStr"/>
      <c r="AL1370" t="inlineStr"/>
      <c r="AM1370" t="inlineStr"/>
      <c r="AN1370" t="inlineStr">
        <is>
          <t>ЗАПИТАН ОТ РЭС</t>
        </is>
      </c>
    </row>
    <row r="1371">
      <c r="A1371" t="n">
        <v>1</v>
      </c>
      <c r="B1371" t="inlineStr">
        <is>
          <t>01</t>
        </is>
      </c>
      <c r="C1371" t="inlineStr">
        <is>
          <t>DS0701OR0001366</t>
        </is>
      </c>
      <c r="D1371" t="inlineStr">
        <is>
          <t>Энергоснабжение</t>
        </is>
      </c>
      <c r="E1371" t="inlineStr">
        <is>
          <t>Филиал ПАО "Россети СК"-"Дагэнерго"</t>
        </is>
      </c>
      <c r="G1371" t="inlineStr">
        <is>
          <t>Прочие потребители</t>
        </is>
      </c>
      <c r="H1371" t="inlineStr">
        <is>
          <t>Гаджиясулов Х.М. (Бетонный узел"Монолит)</t>
        </is>
      </c>
      <c r="K1371" t="inlineStr">
        <is>
          <t>ПС 110/35/6кВ "ЗФС"</t>
        </is>
      </c>
      <c r="N1371" t="inlineStr">
        <is>
          <t>г.Кизилюрт</t>
        </is>
      </c>
      <c r="O1371" t="inlineStr">
        <is>
          <t>ФАД "Кавказ"</t>
        </is>
      </c>
      <c r="R1371" t="inlineStr">
        <is>
          <t>СЕ 303 S31 543 JGVZ GS01</t>
        </is>
      </c>
      <c r="S1371" t="inlineStr">
        <is>
          <t>011880153070412</t>
        </is>
      </c>
      <c r="T1371" t="n">
        <v>40</v>
      </c>
      <c r="U1371" t="n">
        <v>322</v>
      </c>
      <c r="V1371" t="n">
        <v>322</v>
      </c>
      <c r="W1371">
        <f>V1376-U1376</f>
        <v/>
      </c>
      <c r="X1371">
        <f>ROUND((W1376*T1376),0)</f>
        <v/>
      </c>
      <c r="Y1371">
        <f>IF(Z1376=0,ROUND((X1376/100)*2.3,0),0)</f>
        <v/>
      </c>
      <c r="Z1371" t="n">
        <v>590</v>
      </c>
      <c r="AC1371">
        <f>X1376+Y1376+Z1376+AA1376+AB1376</f>
        <v/>
      </c>
      <c r="AD1371" t="inlineStr">
        <is>
          <t>СН2</t>
        </is>
      </c>
      <c r="AE1371" t="inlineStr"/>
      <c r="AI1371" t="inlineStr">
        <is>
          <t>дстп004172</t>
        </is>
      </c>
      <c r="AJ1371" t="inlineStr">
        <is>
          <t>кл.к004240</t>
        </is>
      </c>
      <c r="AL1371" t="inlineStr"/>
      <c r="AM1371" t="inlineStr"/>
      <c r="AN1371" t="inlineStr">
        <is>
          <t>не существует</t>
        </is>
      </c>
    </row>
    <row r="1372">
      <c r="A1372" t="n">
        <v>1</v>
      </c>
      <c r="B1372" t="inlineStr">
        <is>
          <t>01</t>
        </is>
      </c>
      <c r="C1372" t="inlineStr">
        <is>
          <t>DS0701OR0001367</t>
        </is>
      </c>
      <c r="D1372" t="inlineStr">
        <is>
          <t>Энергоснабжение</t>
        </is>
      </c>
      <c r="E1372" t="inlineStr">
        <is>
          <t>Филиал ПАО "Россети СК"-"Дагэнерго"</t>
        </is>
      </c>
      <c r="F1372" t="n">
        <v>53301420</v>
      </c>
      <c r="G1372" t="inlineStr">
        <is>
          <t>Прочие потребители</t>
        </is>
      </c>
      <c r="H1372" t="inlineStr">
        <is>
          <t>Будагилов Мухтар Магомедович</t>
        </is>
      </c>
      <c r="K1372" t="inlineStr">
        <is>
          <t>ПС 110/35/6кВ "ЗФС"</t>
        </is>
      </c>
      <c r="N1372" t="inlineStr">
        <is>
          <t>г.Кизилюрт</t>
        </is>
      </c>
      <c r="O1372" t="inlineStr">
        <is>
          <t>ул.Г.Цадаса</t>
        </is>
      </c>
      <c r="R1372" t="inlineStr">
        <is>
          <t>ЦЭ 6803 В/1</t>
        </is>
      </c>
      <c r="S1372" t="n">
        <v>9026031008597</v>
      </c>
      <c r="T1372" t="n">
        <v>1</v>
      </c>
      <c r="U1372" t="n">
        <v>79239</v>
      </c>
      <c r="V1372" t="n">
        <v>79239</v>
      </c>
      <c r="W1372">
        <f>V1377-U1377</f>
        <v/>
      </c>
      <c r="X1372">
        <f>ROUND((W1377*T1377),0)</f>
        <v/>
      </c>
      <c r="AC1372">
        <f>X1377+Y1377+Z1377+AA1377+AB1377</f>
        <v/>
      </c>
      <c r="AD1372" t="inlineStr">
        <is>
          <t>СН2</t>
        </is>
      </c>
      <c r="AE1372" t="inlineStr"/>
      <c r="AL1372" t="inlineStr"/>
      <c r="AM1372" t="inlineStr"/>
    </row>
    <row r="1373">
      <c r="A1373" t="n">
        <v>1</v>
      </c>
      <c r="B1373" t="inlineStr">
        <is>
          <t>01</t>
        </is>
      </c>
      <c r="C1373" t="inlineStr">
        <is>
          <t>DS0701OR0001368</t>
        </is>
      </c>
      <c r="D1373" t="inlineStr">
        <is>
          <t>Энергоснабжение</t>
        </is>
      </c>
      <c r="E1373" t="inlineStr">
        <is>
          <t>Филиал ПАО "Россети СК"-"Дагэнерго"</t>
        </is>
      </c>
      <c r="F1373" t="n">
        <v>501393001756</v>
      </c>
      <c r="G1373" t="inlineStr">
        <is>
          <t>Прочие потребители</t>
        </is>
      </c>
      <c r="H1373" t="inlineStr">
        <is>
          <t>Мансуров Хайбула Гусейнович Магазин"Дадашка"</t>
        </is>
      </c>
      <c r="K1373" t="inlineStr">
        <is>
          <t>ПС 35/6 кВ "Город"</t>
        </is>
      </c>
      <c r="N1373" t="inlineStr">
        <is>
          <t>г.Кизилюрт</t>
        </is>
      </c>
      <c r="O1373" t="inlineStr">
        <is>
          <t xml:space="preserve">ул.Сулакская </t>
        </is>
      </c>
      <c r="P1373" t="n">
        <v>42</v>
      </c>
      <c r="R1373" t="inlineStr">
        <is>
          <t>Меркурий 201.2</t>
        </is>
      </c>
      <c r="S1373" t="n">
        <v>45946983</v>
      </c>
      <c r="T1373" t="n">
        <v>1</v>
      </c>
      <c r="U1373" t="n">
        <v>5110</v>
      </c>
      <c r="V1373" t="n">
        <v>5110</v>
      </c>
      <c r="W1373">
        <f>V1378-U1378</f>
        <v/>
      </c>
      <c r="X1373">
        <f>ROUND((W1378*T1378),0)</f>
        <v/>
      </c>
      <c r="AC1373">
        <f>X1378+Y1378+Z1378+AA1378+AB1378</f>
        <v/>
      </c>
      <c r="AD1373" t="inlineStr">
        <is>
          <t>НН</t>
        </is>
      </c>
      <c r="AE1373" t="inlineStr"/>
      <c r="AF1373" s="33" t="n">
        <v>45076</v>
      </c>
      <c r="AI1373" t="inlineStr">
        <is>
          <t>дэж012137</t>
        </is>
      </c>
      <c r="AL1373" t="inlineStr"/>
      <c r="AM1373" t="inlineStr"/>
    </row>
    <row r="1374">
      <c r="A1374" t="n">
        <v>1</v>
      </c>
      <c r="B1374" t="inlineStr">
        <is>
          <t>01</t>
        </is>
      </c>
      <c r="C1374" t="inlineStr">
        <is>
          <t>DS0701OR0001369</t>
        </is>
      </c>
      <c r="D1374" t="inlineStr">
        <is>
          <t>Энергоснабжение</t>
        </is>
      </c>
      <c r="E1374" t="inlineStr">
        <is>
          <t>Филиал ПАО "Россети СК"-"Дагэнерго"</t>
        </is>
      </c>
      <c r="F1374" t="inlineStr">
        <is>
          <t>501393001772</t>
        </is>
      </c>
      <c r="G1374" t="inlineStr">
        <is>
          <t>Прочие потребители</t>
        </is>
      </c>
      <c r="H1374" t="inlineStr">
        <is>
          <t>Далгатова Анжелика Далгатовна (коммерческое помещение)</t>
        </is>
      </c>
      <c r="K1374" t="inlineStr">
        <is>
          <t>ПС 110/6 кВ "КЧГЭС"</t>
        </is>
      </c>
      <c r="N1374" t="inlineStr">
        <is>
          <t>с. Бавтугай</t>
        </is>
      </c>
      <c r="O1374" t="inlineStr">
        <is>
          <t>ул. Интернатская</t>
        </is>
      </c>
      <c r="P1374" t="n">
        <v>1</v>
      </c>
      <c r="R1374" t="inlineStr">
        <is>
          <t>СЕ 101 R5 145 M6</t>
        </is>
      </c>
      <c r="S1374" t="inlineStr">
        <is>
          <t>009471171320610</t>
        </is>
      </c>
      <c r="T1374" t="n">
        <v>1</v>
      </c>
      <c r="U1374" t="n">
        <v>8680</v>
      </c>
      <c r="V1374" t="n">
        <v>8680</v>
      </c>
      <c r="W1374">
        <f>V1379-U1379</f>
        <v/>
      </c>
      <c r="X1374">
        <f>ROUND((W1379*T1379),0)</f>
        <v/>
      </c>
      <c r="AC1374">
        <f>X1379+Y1379+Z1379+AA1379+AB1379</f>
        <v/>
      </c>
      <c r="AD1374" t="inlineStr">
        <is>
          <t>НН</t>
        </is>
      </c>
      <c r="AE1374" t="inlineStr"/>
      <c r="AI1374" t="inlineStr">
        <is>
          <t>дэж004685</t>
        </is>
      </c>
      <c r="AL1374" t="inlineStr"/>
      <c r="AM1374" t="inlineStr"/>
    </row>
    <row r="1375">
      <c r="A1375" t="n">
        <v>1</v>
      </c>
      <c r="B1375" t="inlineStr">
        <is>
          <t>01</t>
        </is>
      </c>
      <c r="C1375" t="inlineStr">
        <is>
          <t>DS0701OR0001370</t>
        </is>
      </c>
      <c r="D1375" t="inlineStr">
        <is>
          <t>Энергоснабжение</t>
        </is>
      </c>
      <c r="E1375" t="inlineStr">
        <is>
          <t>Филиал ПАО "Россети СК"-"Дагэнерго"</t>
        </is>
      </c>
      <c r="F1375" t="n">
        <v>501393001774</v>
      </c>
      <c r="G1375" t="inlineStr">
        <is>
          <t>Прочие потребители</t>
        </is>
      </c>
      <c r="H1375" t="inlineStr">
        <is>
          <t xml:space="preserve">Предпр. Бекеев А.А (Автомойка"Мой додыр") </t>
        </is>
      </c>
      <c r="K1375" t="inlineStr">
        <is>
          <t>ПС 110/35/6кВ "ЗФС"</t>
        </is>
      </c>
      <c r="N1375" t="inlineStr">
        <is>
          <t>г.Кизилюрт</t>
        </is>
      </c>
      <c r="O1375" t="inlineStr">
        <is>
          <t>ФАД "Кавказ"</t>
        </is>
      </c>
      <c r="R1375" t="inlineStr">
        <is>
          <t>ЦЭ6803 В ЭР32</t>
        </is>
      </c>
      <c r="S1375" t="inlineStr">
        <is>
          <t>011355172532112</t>
        </is>
      </c>
      <c r="T1375" t="n">
        <v>50</v>
      </c>
      <c r="U1375" t="n">
        <v>701</v>
      </c>
      <c r="V1375" t="n">
        <v>701</v>
      </c>
      <c r="W1375">
        <f>V1380-U1380</f>
        <v/>
      </c>
      <c r="X1375">
        <f>ROUND((W1380*T1380),0)</f>
        <v/>
      </c>
      <c r="AC1375">
        <f>X1380+Y1380+Z1380+AA1380+AB1380</f>
        <v/>
      </c>
      <c r="AD1375" t="inlineStr">
        <is>
          <t>СН2</t>
        </is>
      </c>
      <c r="AE1375" t="inlineStr"/>
      <c r="AF1375" s="33" t="n">
        <v>45076</v>
      </c>
      <c r="AI1375" t="inlineStr">
        <is>
          <t>х</t>
        </is>
      </c>
      <c r="AK1375" t="n">
        <v>5540338</v>
      </c>
      <c r="AL1375" t="inlineStr"/>
      <c r="AM1375" t="inlineStr"/>
    </row>
    <row r="1376">
      <c r="A1376" t="n">
        <v>1</v>
      </c>
      <c r="B1376" t="inlineStr">
        <is>
          <t>01</t>
        </is>
      </c>
      <c r="C1376" t="inlineStr">
        <is>
          <t>DS0701OR0001371</t>
        </is>
      </c>
      <c r="D1376" t="inlineStr">
        <is>
          <t>Энергоснабжение</t>
        </is>
      </c>
      <c r="E1376" t="inlineStr">
        <is>
          <t>Филиал ПАО "Россети СК"-"Дагэнерго"</t>
        </is>
      </c>
      <c r="F1376" t="n">
        <v>501393001776</v>
      </c>
      <c r="G1376" t="inlineStr">
        <is>
          <t>Прочие потребители</t>
        </is>
      </c>
      <c r="H1376" t="inlineStr">
        <is>
          <t>Насрулаев Сакитав Садыкович Кафе Ривьера</t>
        </is>
      </c>
      <c r="K1376" t="inlineStr">
        <is>
          <t>ПС 110/35/6кВ "ЗФС"</t>
        </is>
      </c>
      <c r="N1376" t="inlineStr">
        <is>
          <t>г.Кизилюрт</t>
        </is>
      </c>
      <c r="O1376" t="inlineStr">
        <is>
          <t>ул.Г.Цадаса</t>
        </is>
      </c>
      <c r="R1376" t="inlineStr">
        <is>
          <t xml:space="preserve">ЦЭ 6803 В М7 Р32 </t>
        </is>
      </c>
      <c r="S1376" t="inlineStr">
        <is>
          <t>011076154246050</t>
        </is>
      </c>
      <c r="T1376" t="n">
        <v>1</v>
      </c>
      <c r="U1376" t="n">
        <v>14600</v>
      </c>
      <c r="V1376" t="n">
        <v>14600</v>
      </c>
      <c r="W1376">
        <f>V1381-U1381</f>
        <v/>
      </c>
      <c r="X1376">
        <f>ROUND((W1381*T1381),0)</f>
        <v/>
      </c>
      <c r="AC1376">
        <f>X1381+Y1381+Z1381+AA1381+AB1381</f>
        <v/>
      </c>
      <c r="AD1376" t="inlineStr">
        <is>
          <t>СН2</t>
        </is>
      </c>
      <c r="AE1376" t="inlineStr"/>
      <c r="AF1376" s="33" t="n">
        <v>45071</v>
      </c>
      <c r="AI1376" t="inlineStr">
        <is>
          <t>дэж004605</t>
        </is>
      </c>
      <c r="AJ1376" t="n">
        <v>3811407</v>
      </c>
      <c r="AL1376" t="inlineStr"/>
      <c r="AM1376" t="inlineStr"/>
    </row>
    <row r="1377">
      <c r="A1377" t="n">
        <v>1</v>
      </c>
      <c r="B1377" t="inlineStr">
        <is>
          <t>01</t>
        </is>
      </c>
      <c r="C1377" t="inlineStr">
        <is>
          <t>DS0701OR0001372</t>
        </is>
      </c>
      <c r="D1377" t="inlineStr">
        <is>
          <t>Энергоснабжение</t>
        </is>
      </c>
      <c r="E1377" t="inlineStr">
        <is>
          <t>Филиал ПАО "Россети СК"-"Дагэнерго"</t>
        </is>
      </c>
      <c r="G1377" t="inlineStr">
        <is>
          <t>Прочие потребители</t>
        </is>
      </c>
      <c r="H1377" t="inlineStr">
        <is>
          <t xml:space="preserve">Умардибиров М.М.  (Фото "Олимп") </t>
        </is>
      </c>
      <c r="K1377" t="inlineStr">
        <is>
          <t>ПС 110/35/6кВ "ЗФС"</t>
        </is>
      </c>
      <c r="N1377" t="inlineStr">
        <is>
          <t>г.Кизилюрт</t>
        </is>
      </c>
      <c r="O1377" t="inlineStr">
        <is>
          <t>пл.Героев</t>
        </is>
      </c>
      <c r="R1377" t="inlineStr">
        <is>
          <t>ЦЭ6807П</t>
        </is>
      </c>
      <c r="S1377" t="inlineStr">
        <is>
          <t>007128037011052</t>
        </is>
      </c>
      <c r="T1377" t="n">
        <v>1</v>
      </c>
      <c r="U1377" t="n">
        <v>14511</v>
      </c>
      <c r="V1377" t="n">
        <v>14511</v>
      </c>
      <c r="W1377">
        <f>V1382-U1382</f>
        <v/>
      </c>
      <c r="X1377">
        <f>ROUND((W1382*T1382),0)</f>
        <v/>
      </c>
      <c r="AC1377">
        <f>X1382+Y1382+Z1382+AA1382+AB1382</f>
        <v/>
      </c>
      <c r="AD1377" t="inlineStr">
        <is>
          <t>НН</t>
        </is>
      </c>
      <c r="AE1377" t="inlineStr"/>
      <c r="AF1377" s="33" t="n">
        <v>45075</v>
      </c>
      <c r="AK1377" t="n">
        <v>0</v>
      </c>
      <c r="AL1377" t="inlineStr"/>
      <c r="AM1377" t="inlineStr"/>
    </row>
    <row r="1378">
      <c r="A1378" t="n">
        <v>1</v>
      </c>
      <c r="B1378" t="inlineStr">
        <is>
          <t>01</t>
        </is>
      </c>
      <c r="C1378" t="inlineStr">
        <is>
          <t>DS0701OR0001373</t>
        </is>
      </c>
      <c r="D1378" t="inlineStr">
        <is>
          <t>Энергоснабжение</t>
        </is>
      </c>
      <c r="E1378" t="inlineStr">
        <is>
          <t>Филиал ПАО "Россети СК"-"Дагэнерго"</t>
        </is>
      </c>
      <c r="F1378" t="n">
        <v>501393001699</v>
      </c>
      <c r="G1378" t="inlineStr">
        <is>
          <t>Прочие потребители</t>
        </is>
      </c>
      <c r="H1378" t="inlineStr">
        <is>
          <t xml:space="preserve">Ахмедов А.М. Торговый дом     </t>
        </is>
      </c>
      <c r="K1378" t="inlineStr">
        <is>
          <t>ПС 110/35/6кВ "ЗФС"</t>
        </is>
      </c>
      <c r="N1378" t="inlineStr">
        <is>
          <t>г.Кизилюрт</t>
        </is>
      </c>
      <c r="O1378" t="inlineStr">
        <is>
          <t xml:space="preserve">ул.Гагарина </t>
        </is>
      </c>
      <c r="P1378" t="n">
        <v>36</v>
      </c>
      <c r="R1378" t="inlineStr">
        <is>
          <t>ЦЭ6803 В ЭР32</t>
        </is>
      </c>
      <c r="S1378" t="inlineStr">
        <is>
          <t>011552166327547</t>
        </is>
      </c>
      <c r="T1378" t="n">
        <v>1</v>
      </c>
      <c r="U1378" t="n">
        <v>23887</v>
      </c>
      <c r="V1378" t="n">
        <v>23887</v>
      </c>
      <c r="W1378">
        <f>V1383-U1383</f>
        <v/>
      </c>
      <c r="X1378">
        <f>ROUND((W1383*T1383),0)</f>
        <v/>
      </c>
      <c r="AC1378">
        <f>X1383+Y1383+Z1383+AA1383+AB1383</f>
        <v/>
      </c>
      <c r="AD1378" t="inlineStr">
        <is>
          <t>НН</t>
        </is>
      </c>
      <c r="AE1378" t="inlineStr"/>
      <c r="AF1378" s="33" t="n">
        <v>45075</v>
      </c>
      <c r="AI1378" t="inlineStr">
        <is>
          <t>дэж004726</t>
        </is>
      </c>
      <c r="AK1378" t="n">
        <v>5123721</v>
      </c>
      <c r="AL1378" t="inlineStr"/>
      <c r="AM1378" t="inlineStr"/>
    </row>
    <row r="1379">
      <c r="A1379" t="n">
        <v>1</v>
      </c>
      <c r="B1379" t="inlineStr">
        <is>
          <t>01</t>
        </is>
      </c>
      <c r="C1379" t="inlineStr">
        <is>
          <t>DS0701OR0001374</t>
        </is>
      </c>
      <c r="D1379" t="inlineStr">
        <is>
          <t>Энергоснабжение</t>
        </is>
      </c>
      <c r="E1379" t="inlineStr">
        <is>
          <t>ООО "Электрон Энерго"</t>
        </is>
      </c>
      <c r="F1379" t="n">
        <v>550013000214</v>
      </c>
      <c r="G1379" t="inlineStr">
        <is>
          <t>Прочие потребители</t>
        </is>
      </c>
      <c r="H1379" t="inlineStr">
        <is>
          <t>Мусаева П.И.(Автомойка"Минутка")</t>
        </is>
      </c>
      <c r="K1379" t="inlineStr">
        <is>
          <t>ПС 110/35/6кВ "ЗФС"</t>
        </is>
      </c>
      <c r="N1379" t="inlineStr">
        <is>
          <t>г.Кизилюрт</t>
        </is>
      </c>
      <c r="O1379" t="inlineStr">
        <is>
          <t>ул.Г.Цадаса</t>
        </is>
      </c>
      <c r="P1379" t="n">
        <v>87</v>
      </c>
      <c r="R1379" t="inlineStr">
        <is>
          <t>СЕ-300</t>
        </is>
      </c>
      <c r="S1379" t="n">
        <v>6680053000002</v>
      </c>
      <c r="T1379" t="n">
        <v>1</v>
      </c>
      <c r="U1379" t="n">
        <v>91497</v>
      </c>
      <c r="V1379" t="n">
        <v>91497</v>
      </c>
      <c r="W1379">
        <f>V1384-U1384</f>
        <v/>
      </c>
      <c r="X1379">
        <f>ROUND((W1384*T1384),0)</f>
        <v/>
      </c>
      <c r="AC1379">
        <f>X1384+Y1384+Z1384+AA1384+AB1384</f>
        <v/>
      </c>
      <c r="AD1379" t="inlineStr">
        <is>
          <t>НН</t>
        </is>
      </c>
      <c r="AE1379" t="inlineStr"/>
      <c r="AF1379" s="33" t="n">
        <v>45077</v>
      </c>
      <c r="AL1379" t="inlineStr"/>
      <c r="AM1379" t="inlineStr"/>
    </row>
    <row r="1380">
      <c r="A1380" t="n">
        <v>1</v>
      </c>
      <c r="B1380" t="inlineStr">
        <is>
          <t>01</t>
        </is>
      </c>
      <c r="C1380" t="inlineStr">
        <is>
          <t>DS0701OR0001375</t>
        </is>
      </c>
      <c r="D1380" t="inlineStr">
        <is>
          <t>Энергоснабжение</t>
        </is>
      </c>
      <c r="E1380" t="inlineStr">
        <is>
          <t>Филиал ПАО "Россети СК"-"Дагэнерго"</t>
        </is>
      </c>
      <c r="G1380" t="inlineStr">
        <is>
          <t>Прочие потребители</t>
        </is>
      </c>
      <c r="H1380" t="inlineStr">
        <is>
          <t>ИП Магоммалиева Джаминат Биймурадовна  Кафе "Баракат"</t>
        </is>
      </c>
      <c r="K1380" t="inlineStr">
        <is>
          <t>ПС 35/6 кВ "Город"</t>
        </is>
      </c>
      <c r="N1380" t="inlineStr">
        <is>
          <t>г.Кизилюрт</t>
        </is>
      </c>
      <c r="O1380" t="inlineStr">
        <is>
          <t>ул.Полежаева</t>
        </is>
      </c>
      <c r="R1380" t="inlineStr">
        <is>
          <t>ЦЭ 6807 БК</t>
        </is>
      </c>
      <c r="S1380" t="inlineStr">
        <is>
          <t>4D097497</t>
        </is>
      </c>
      <c r="T1380" t="n">
        <v>1</v>
      </c>
      <c r="U1380" t="n">
        <v>49762</v>
      </c>
      <c r="V1380" t="n">
        <v>49762</v>
      </c>
      <c r="W1380">
        <f>V1385-U1385</f>
        <v/>
      </c>
      <c r="X1380">
        <f>ROUND((W1385*T1385),0)</f>
        <v/>
      </c>
      <c r="AC1380">
        <f>X1385+Y1385+Z1385+AA1385+AB1385</f>
        <v/>
      </c>
      <c r="AD1380" t="inlineStr">
        <is>
          <t>НН</t>
        </is>
      </c>
      <c r="AE1380" t="inlineStr"/>
      <c r="AF1380" s="33" t="n">
        <v>45075</v>
      </c>
      <c r="AI1380" t="inlineStr">
        <is>
          <t>дэж012153</t>
        </is>
      </c>
      <c r="AL1380" t="inlineStr"/>
      <c r="AM1380" t="inlineStr"/>
    </row>
    <row r="1381">
      <c r="A1381" t="n">
        <v>1</v>
      </c>
      <c r="B1381" t="inlineStr">
        <is>
          <t>01</t>
        </is>
      </c>
      <c r="C1381" t="inlineStr">
        <is>
          <t>DS0701OR0001376</t>
        </is>
      </c>
      <c r="D1381" t="inlineStr">
        <is>
          <t>Энергоснабжение</t>
        </is>
      </c>
      <c r="E1381" t="inlineStr">
        <is>
          <t>Филиал ПАО "Россети СК"-"Дагэнерго"</t>
        </is>
      </c>
      <c r="G1381" t="inlineStr">
        <is>
          <t>Прочие потребители</t>
        </is>
      </c>
      <c r="H1381" t="inlineStr">
        <is>
          <t>Закаев Зака Ахмеднабиевич</t>
        </is>
      </c>
      <c r="K1381" t="inlineStr">
        <is>
          <t>ПС 35/6 кВ "Город"</t>
        </is>
      </c>
      <c r="N1381" t="inlineStr">
        <is>
          <t>г.Кизилюрт</t>
        </is>
      </c>
      <c r="O1381" t="inlineStr">
        <is>
          <t>ул. Аскерханова</t>
        </is>
      </c>
      <c r="P1381" t="inlineStr">
        <is>
          <t>14 м</t>
        </is>
      </c>
      <c r="R1381" t="inlineStr">
        <is>
          <t>ЦЭ6803 В ЭР32</t>
        </is>
      </c>
      <c r="S1381" t="inlineStr">
        <is>
          <t>011552172146936</t>
        </is>
      </c>
      <c r="T1381" t="n">
        <v>1</v>
      </c>
      <c r="U1381" t="n">
        <v>288</v>
      </c>
      <c r="V1381" t="n">
        <v>288</v>
      </c>
      <c r="W1381">
        <f>V1386-U1386</f>
        <v/>
      </c>
      <c r="X1381">
        <f>ROUND((W1386*T1386),0)</f>
        <v/>
      </c>
      <c r="AC1381">
        <f>X1386+Y1386+Z1386+AA1386+AB1386</f>
        <v/>
      </c>
      <c r="AD1381" t="inlineStr">
        <is>
          <t>НН</t>
        </is>
      </c>
      <c r="AE1381" t="inlineStr"/>
      <c r="AF1381" s="33" t="n">
        <v>45076</v>
      </c>
      <c r="AI1381" t="inlineStr">
        <is>
          <t>дэж004278</t>
        </is>
      </c>
      <c r="AL1381" t="inlineStr"/>
      <c r="AM1381" t="inlineStr"/>
    </row>
    <row r="1382">
      <c r="A1382" t="n">
        <v>1</v>
      </c>
      <c r="B1382" t="inlineStr">
        <is>
          <t>01</t>
        </is>
      </c>
      <c r="C1382" t="inlineStr">
        <is>
          <t>DS0701OR0001377</t>
        </is>
      </c>
      <c r="D1382" t="inlineStr">
        <is>
          <t>Энергоснабжение</t>
        </is>
      </c>
      <c r="E1382" t="inlineStr">
        <is>
          <t>Филиал ПАО "Россети СК"-"Дагэнерго"</t>
        </is>
      </c>
      <c r="G1382" t="inlineStr">
        <is>
          <t>Прочие потребители</t>
        </is>
      </c>
      <c r="H1382" t="inlineStr">
        <is>
          <t>Инарукаева Рагимат Насрулаевна</t>
        </is>
      </c>
      <c r="K1382" t="inlineStr">
        <is>
          <t>ПС 110/35/6кВ "ЗФС"</t>
        </is>
      </c>
      <c r="N1382" t="inlineStr">
        <is>
          <t>г.Кизилюрт</t>
        </is>
      </c>
      <c r="O1382" t="inlineStr">
        <is>
          <t>ул.Г.Цадаса</t>
        </is>
      </c>
      <c r="P1382" t="inlineStr">
        <is>
          <t>88 А</t>
        </is>
      </c>
      <c r="R1382" t="inlineStr">
        <is>
          <t>Меркурий 201,8</t>
        </is>
      </c>
      <c r="S1382" t="inlineStr">
        <is>
          <t>43024055</t>
        </is>
      </c>
      <c r="T1382" t="n">
        <v>1</v>
      </c>
      <c r="U1382" t="n">
        <v>301</v>
      </c>
      <c r="V1382" t="n">
        <v>301</v>
      </c>
      <c r="W1382">
        <f>V1387-U1387</f>
        <v/>
      </c>
      <c r="X1382">
        <f>ROUND((W1387*T1387),0)</f>
        <v/>
      </c>
      <c r="AC1382">
        <f>X1387+Y1387+Z1387+AA1387+AB1387</f>
        <v/>
      </c>
      <c r="AD1382" t="inlineStr">
        <is>
          <t>НН</t>
        </is>
      </c>
      <c r="AE1382" t="inlineStr"/>
      <c r="AF1382" s="33" t="n">
        <v>45077</v>
      </c>
      <c r="AI1382" t="inlineStr">
        <is>
          <t>004303</t>
        </is>
      </c>
      <c r="AL1382" t="inlineStr"/>
      <c r="AM1382" t="inlineStr"/>
    </row>
    <row r="1383">
      <c r="A1383" t="n">
        <v>1</v>
      </c>
      <c r="B1383" t="inlineStr">
        <is>
          <t>01</t>
        </is>
      </c>
      <c r="C1383" t="inlineStr">
        <is>
          <t>DS0701OR0001378</t>
        </is>
      </c>
      <c r="D1383" t="inlineStr">
        <is>
          <t>Энергоснабжение</t>
        </is>
      </c>
      <c r="E1383" t="inlineStr">
        <is>
          <t>Филиал ПАО "Россети СК"-"Дагэнерго"</t>
        </is>
      </c>
      <c r="G1383" t="inlineStr">
        <is>
          <t>Прочие потребители</t>
        </is>
      </c>
      <c r="H1383" t="inlineStr">
        <is>
          <t>МКУ "УБ и О" Администрация ГО г. Кизилюрт (фонтан)</t>
        </is>
      </c>
      <c r="K1383" t="inlineStr">
        <is>
          <t>ПС 110/35/6кВ "ЗФС"</t>
        </is>
      </c>
      <c r="N1383" t="inlineStr">
        <is>
          <t>г.Кизилюрт</t>
        </is>
      </c>
      <c r="O1383" t="inlineStr">
        <is>
          <t>10 м на юго-зап. От перекрестка ул. Гагарина и Абубакарова</t>
        </is>
      </c>
      <c r="R1383" t="inlineStr">
        <is>
          <t>Меркурий 230 AR-02R</t>
        </is>
      </c>
      <c r="S1383" t="inlineStr">
        <is>
          <t>46576000</t>
        </is>
      </c>
      <c r="T1383" t="n">
        <v>1</v>
      </c>
      <c r="U1383" t="n">
        <v>0</v>
      </c>
      <c r="V1383" t="n">
        <v>0</v>
      </c>
      <c r="W1383">
        <f>V1388-U1388</f>
        <v/>
      </c>
      <c r="X1383">
        <f>ROUND((W1388*T1388),0)</f>
        <v/>
      </c>
      <c r="AC1383">
        <f>X1388+Y1388+Z1388+AA1388+AB1388</f>
        <v/>
      </c>
      <c r="AD1383" t="inlineStr">
        <is>
          <t>НН</t>
        </is>
      </c>
      <c r="AE1383" t="inlineStr"/>
      <c r="AI1383" t="inlineStr">
        <is>
          <t>004347</t>
        </is>
      </c>
      <c r="AL1383" t="inlineStr"/>
      <c r="AM1383" t="inlineStr"/>
    </row>
    <row r="1384">
      <c r="A1384" t="n">
        <v>1</v>
      </c>
      <c r="B1384" t="inlineStr">
        <is>
          <t>01</t>
        </is>
      </c>
      <c r="C1384" t="inlineStr">
        <is>
          <t>DS0701OR0001379</t>
        </is>
      </c>
      <c r="D1384" t="inlineStr">
        <is>
          <t>Энергоснабжение</t>
        </is>
      </c>
      <c r="E1384" t="inlineStr">
        <is>
          <t>Филиал ПАО "Россети СК"-"Дагэнерго"</t>
        </is>
      </c>
      <c r="G1384" t="inlineStr">
        <is>
          <t>Прочие потребители</t>
        </is>
      </c>
      <c r="H1384" t="inlineStr">
        <is>
          <t>Шапиев Магомедшарип Расулович Швейная возле д10</t>
        </is>
      </c>
      <c r="K1384" t="inlineStr">
        <is>
          <t>ПС 110/35/6кВ "ЗФС"</t>
        </is>
      </c>
      <c r="N1384" t="inlineStr">
        <is>
          <t>г.Кизилюрт</t>
        </is>
      </c>
      <c r="O1384" t="inlineStr">
        <is>
          <t>ул.Г.Цадаса</t>
        </is>
      </c>
      <c r="P1384" t="inlineStr">
        <is>
          <t>12 Г</t>
        </is>
      </c>
      <c r="R1384" t="inlineStr">
        <is>
          <t>СЕ 101</t>
        </is>
      </c>
      <c r="S1384" t="inlineStr">
        <is>
          <t>009470171428713</t>
        </is>
      </c>
      <c r="T1384" t="n">
        <v>1</v>
      </c>
      <c r="U1384" t="n">
        <v>2690</v>
      </c>
      <c r="V1384" t="n">
        <v>2690</v>
      </c>
      <c r="W1384">
        <f>V1389-U1389</f>
        <v/>
      </c>
      <c r="X1384">
        <f>ROUND((W1389*T1389),0)</f>
        <v/>
      </c>
      <c r="AC1384">
        <f>X1389+Y1389+Z1389+AA1389+AB1389</f>
        <v/>
      </c>
      <c r="AD1384" t="inlineStr">
        <is>
          <t>НН</t>
        </is>
      </c>
      <c r="AE1384" t="inlineStr"/>
      <c r="AF1384" s="33" t="n">
        <v>45076</v>
      </c>
      <c r="AL1384" t="inlineStr"/>
      <c r="AM1384" t="inlineStr"/>
    </row>
    <row r="1385">
      <c r="A1385" t="n">
        <v>1</v>
      </c>
      <c r="B1385" t="inlineStr">
        <is>
          <t>01</t>
        </is>
      </c>
      <c r="C1385" t="inlineStr">
        <is>
          <t>DS0701OR0001380</t>
        </is>
      </c>
      <c r="D1385" t="inlineStr">
        <is>
          <t>Энергоснабжение</t>
        </is>
      </c>
      <c r="E1385" t="inlineStr">
        <is>
          <t>Филиал ПАО "Россети СК"-"Дагэнерго"</t>
        </is>
      </c>
      <c r="G1385" t="inlineStr">
        <is>
          <t>Прочие потребители</t>
        </is>
      </c>
      <c r="H1385" t="inlineStr">
        <is>
          <t>ООО "Капитал"</t>
        </is>
      </c>
      <c r="K1385" t="inlineStr">
        <is>
          <t>ПС 110/35/6кВ "ЗФС"</t>
        </is>
      </c>
      <c r="N1385" t="inlineStr">
        <is>
          <t>г.Кизилюрт</t>
        </is>
      </c>
      <c r="O1385" t="inlineStr">
        <is>
          <t>ул.Гагарина</t>
        </is>
      </c>
      <c r="P1385" t="n">
        <v>52</v>
      </c>
      <c r="R1385" t="inlineStr">
        <is>
          <t>Меркурий 230 AR-03R</t>
        </is>
      </c>
      <c r="S1385" t="inlineStr">
        <is>
          <t>46435173</t>
        </is>
      </c>
      <c r="T1385" t="n">
        <v>30</v>
      </c>
      <c r="U1385" t="n">
        <v>2297</v>
      </c>
      <c r="V1385" t="n">
        <v>2297</v>
      </c>
      <c r="W1385">
        <f>V1390-U1390</f>
        <v/>
      </c>
      <c r="X1385">
        <f>ROUND((W1390*T1390),0)</f>
        <v/>
      </c>
      <c r="AC1385">
        <f>X1390+Y1390+Z1390+AA1390+AB1390</f>
        <v/>
      </c>
      <c r="AD1385" t="inlineStr">
        <is>
          <t>НН</t>
        </is>
      </c>
      <c r="AE1385" t="inlineStr"/>
      <c r="AF1385" s="33" t="n">
        <v>45068</v>
      </c>
      <c r="AI1385" t="inlineStr">
        <is>
          <t>дэж012447</t>
        </is>
      </c>
      <c r="AJ1385" t="inlineStr">
        <is>
          <t>дэж0002549</t>
        </is>
      </c>
      <c r="AL1385" t="inlineStr"/>
      <c r="AM1385" t="inlineStr"/>
    </row>
    <row r="1386">
      <c r="A1386" t="n">
        <v>1</v>
      </c>
      <c r="B1386" t="inlineStr">
        <is>
          <t>01</t>
        </is>
      </c>
      <c r="C1386" t="inlineStr">
        <is>
          <t>DS0701OR0001381</t>
        </is>
      </c>
      <c r="D1386" t="inlineStr">
        <is>
          <t>Энергоснабжение</t>
        </is>
      </c>
      <c r="E1386" t="inlineStr">
        <is>
          <t>Филиал ПАО "Россети СК"-"Дагэнерго"</t>
        </is>
      </c>
      <c r="G1386" t="inlineStr">
        <is>
          <t>Прочие потребители</t>
        </is>
      </c>
      <c r="H1386" t="inlineStr">
        <is>
          <t>ИП Абдулманапов Магомед Ахмедович</t>
        </is>
      </c>
      <c r="K1386" t="inlineStr">
        <is>
          <t>ПС 110/6 кВ "КЧГЭС"</t>
        </is>
      </c>
      <c r="N1386" t="inlineStr">
        <is>
          <t>с. Бавтугай</t>
        </is>
      </c>
      <c r="O1386" t="inlineStr">
        <is>
          <t>ул.Интернатская</t>
        </is>
      </c>
      <c r="R1386" t="inlineStr">
        <is>
          <t>ЦЭ6803 В ЭР32</t>
        </is>
      </c>
      <c r="S1386" t="inlineStr">
        <is>
          <t>011355179119662</t>
        </is>
      </c>
      <c r="T1386" t="n">
        <v>40</v>
      </c>
      <c r="U1386" t="n">
        <v>0</v>
      </c>
      <c r="V1386" t="n">
        <v>0</v>
      </c>
      <c r="W1386">
        <f>V1391-U1391</f>
        <v/>
      </c>
      <c r="X1386">
        <f>ROUND((W1391*T1391),0)</f>
        <v/>
      </c>
      <c r="AC1386">
        <f>X1391+Y1391+Z1391+AA1391+AB1391</f>
        <v/>
      </c>
      <c r="AD1386" t="inlineStr">
        <is>
          <t>НН</t>
        </is>
      </c>
      <c r="AE1386" t="inlineStr"/>
      <c r="AI1386" t="inlineStr">
        <is>
          <t>018845</t>
        </is>
      </c>
      <c r="AL1386" t="inlineStr"/>
      <c r="AM1386" t="inlineStr"/>
    </row>
    <row r="1387">
      <c r="A1387" t="n">
        <v>1</v>
      </c>
      <c r="B1387" t="inlineStr">
        <is>
          <t>01</t>
        </is>
      </c>
      <c r="C1387" t="inlineStr">
        <is>
          <t>DS0701OR0001382</t>
        </is>
      </c>
      <c r="D1387" t="inlineStr">
        <is>
          <t>Энергоснабжение</t>
        </is>
      </c>
      <c r="E1387" t="inlineStr">
        <is>
          <t>Филиал ПАО "Россети СК"-"Дагэнерго"</t>
        </is>
      </c>
      <c r="G1387" t="inlineStr">
        <is>
          <t>Прочие потребители</t>
        </is>
      </c>
      <c r="H1387" t="inlineStr">
        <is>
          <t>Шамхалова Мадина Шамхаловна</t>
        </is>
      </c>
      <c r="K1387" t="inlineStr">
        <is>
          <t>ПС 110/35/6кВ "ЗФС"</t>
        </is>
      </c>
      <c r="N1387" t="inlineStr">
        <is>
          <t>г.Кизилюрт</t>
        </is>
      </c>
      <c r="O1387" t="inlineStr">
        <is>
          <t>ул.Малагусейнова</t>
        </is>
      </c>
      <c r="P1387" t="inlineStr">
        <is>
          <t>20А</t>
        </is>
      </c>
      <c r="R1387" t="inlineStr">
        <is>
          <t>Меркурий 230 AR-03</t>
        </is>
      </c>
      <c r="S1387" t="inlineStr">
        <is>
          <t>47023510</t>
        </is>
      </c>
      <c r="T1387" t="n">
        <v>80</v>
      </c>
      <c r="U1387" t="n">
        <v>0</v>
      </c>
      <c r="V1387" t="n">
        <v>0</v>
      </c>
      <c r="W1387">
        <f>V1392-U1392</f>
        <v/>
      </c>
      <c r="X1387">
        <f>ROUND((W1392*T1392),0)</f>
        <v/>
      </c>
      <c r="AC1387">
        <f>X1392+Y1392+Z1392+AA1392+AB1392</f>
        <v/>
      </c>
      <c r="AD1387" t="inlineStr">
        <is>
          <t>СН2</t>
        </is>
      </c>
      <c r="AE1387" t="inlineStr"/>
      <c r="AI1387" t="inlineStr">
        <is>
          <t>012310</t>
        </is>
      </c>
      <c r="AL1387" t="inlineStr"/>
      <c r="AM1387" t="inlineStr"/>
    </row>
    <row r="1388">
      <c r="A1388" t="n">
        <v>1</v>
      </c>
      <c r="B1388" t="inlineStr">
        <is>
          <t>01</t>
        </is>
      </c>
      <c r="C1388" t="inlineStr">
        <is>
          <t>DS0701OR0001383</t>
        </is>
      </c>
      <c r="D1388" t="inlineStr">
        <is>
          <t>Энергоснабжение</t>
        </is>
      </c>
      <c r="E1388" t="inlineStr">
        <is>
          <t>Филиал ПАО "Россети СК"-"Дагэнерго"</t>
        </is>
      </c>
      <c r="F1388" t="inlineStr">
        <is>
          <t>1105125-46-Э</t>
        </is>
      </c>
      <c r="G1388" t="inlineStr">
        <is>
          <t>Прочие потребители</t>
        </is>
      </c>
      <c r="H1388" t="inlineStr">
        <is>
          <t>Прокуратура РД</t>
        </is>
      </c>
      <c r="K1388" t="inlineStr">
        <is>
          <t>ПС 110/35/6кВ "ЗФС"</t>
        </is>
      </c>
      <c r="N1388" t="inlineStr">
        <is>
          <t>г.Кизилюрт</t>
        </is>
      </c>
      <c r="O1388" t="inlineStr">
        <is>
          <t>Прокуратура пр. Шамиля</t>
        </is>
      </c>
      <c r="R1388" t="inlineStr">
        <is>
          <t>СЕ 301 S31 043-JAVZ</t>
        </is>
      </c>
      <c r="S1388" t="inlineStr">
        <is>
          <t>095377800</t>
        </is>
      </c>
      <c r="T1388" t="n">
        <v>20</v>
      </c>
      <c r="U1388" t="n">
        <v>10331</v>
      </c>
      <c r="V1388" t="n">
        <v>10331</v>
      </c>
      <c r="W1388">
        <f>V1393-U1393</f>
        <v/>
      </c>
      <c r="X1388">
        <f>ROUND((W1393*T1393),0)</f>
        <v/>
      </c>
      <c r="Y1388">
        <f>ROUND((X1393/100)*2.3,0)</f>
        <v/>
      </c>
      <c r="AC1388">
        <f>X1393+Y1393+Z1393+AA1393+AB1393</f>
        <v/>
      </c>
      <c r="AD1388" t="inlineStr">
        <is>
          <t>НН</t>
        </is>
      </c>
      <c r="AE1388" t="inlineStr"/>
      <c r="AF1388" s="33" t="n">
        <v>45071</v>
      </c>
      <c r="AI1388" t="inlineStr">
        <is>
          <t>дэж018104</t>
        </is>
      </c>
      <c r="AJ1388" t="n">
        <v>1012360</v>
      </c>
      <c r="AL1388" t="inlineStr"/>
      <c r="AM1388" t="inlineStr"/>
    </row>
    <row r="1389">
      <c r="A1389" t="n">
        <v>1</v>
      </c>
      <c r="B1389" t="inlineStr">
        <is>
          <t>01</t>
        </is>
      </c>
      <c r="C1389" t="inlineStr">
        <is>
          <t>DS0701OR0001384</t>
        </is>
      </c>
      <c r="D1389" t="inlineStr">
        <is>
          <t>Энергоснабжение</t>
        </is>
      </c>
      <c r="E1389" t="inlineStr">
        <is>
          <t>Филиал ПАО "Россети СК"-"Дагэнерго"</t>
        </is>
      </c>
      <c r="F1389" t="inlineStr">
        <is>
          <t>1105126-49-Ц (МС)</t>
        </is>
      </c>
      <c r="G1389" t="inlineStr">
        <is>
          <t>Прочие потребители</t>
        </is>
      </c>
      <c r="H1389" t="inlineStr">
        <is>
          <t>Управление Судебного департамента в РД (мировые судьи)</t>
        </is>
      </c>
      <c r="K1389" t="inlineStr">
        <is>
          <t>ПС 110/35/6кВ "ЗФС"</t>
        </is>
      </c>
      <c r="N1389" t="inlineStr">
        <is>
          <t>г.Кизилюрт</t>
        </is>
      </c>
      <c r="R1389" t="inlineStr">
        <is>
          <t>ЦЭ6803 В ЭР32</t>
        </is>
      </c>
      <c r="S1389" t="inlineStr">
        <is>
          <t>011552166327348</t>
        </is>
      </c>
      <c r="T1389" t="n">
        <v>1</v>
      </c>
      <c r="U1389" t="n">
        <v>54459</v>
      </c>
      <c r="V1389" t="n">
        <v>54459</v>
      </c>
      <c r="W1389">
        <f>V1394-U1394</f>
        <v/>
      </c>
      <c r="X1389">
        <f>ROUND((W1394*T1394),0)</f>
        <v/>
      </c>
      <c r="Y1389">
        <f>ROUND((X1394/100)*2.3,0)</f>
        <v/>
      </c>
      <c r="AC1389">
        <f>X1394+Y1394+Z1394+AA1394+AB1394</f>
        <v/>
      </c>
      <c r="AD1389" t="inlineStr">
        <is>
          <t>СН2</t>
        </is>
      </c>
      <c r="AE1389" t="inlineStr"/>
      <c r="AF1389" s="33" t="n">
        <v>45068</v>
      </c>
      <c r="AI1389" t="inlineStr">
        <is>
          <t>кл.к004194</t>
        </is>
      </c>
      <c r="AL1389" t="inlineStr"/>
      <c r="AM1389" t="inlineStr"/>
    </row>
    <row r="1390">
      <c r="A1390" t="n">
        <v>1</v>
      </c>
      <c r="B1390" t="inlineStr">
        <is>
          <t>01</t>
        </is>
      </c>
      <c r="C1390" t="inlineStr">
        <is>
          <t>DS0701OR0001385</t>
        </is>
      </c>
      <c r="D1390" t="inlineStr">
        <is>
          <t>Энергоснабжение</t>
        </is>
      </c>
      <c r="E1390" t="inlineStr">
        <is>
          <t>Филиал ПАО "Россети СК"-"Дагэнерго"</t>
        </is>
      </c>
      <c r="F1390" t="inlineStr">
        <is>
          <t>1105125-49-Ц</t>
        </is>
      </c>
      <c r="G1390" t="inlineStr">
        <is>
          <t>Прочие потребители</t>
        </is>
      </c>
      <c r="H1390" t="inlineStr">
        <is>
          <t>Управление Судебного департамента в РД(Рай.Суд)</t>
        </is>
      </c>
      <c r="K1390" t="inlineStr">
        <is>
          <t>ПС 110/35/6кВ "ЗФС"</t>
        </is>
      </c>
      <c r="N1390" t="inlineStr">
        <is>
          <t>г.Кизилюрт</t>
        </is>
      </c>
      <c r="O1390" t="inlineStr">
        <is>
          <t xml:space="preserve">ул.Гагарина </t>
        </is>
      </c>
      <c r="P1390" t="n">
        <v>22</v>
      </c>
      <c r="R1390" t="inlineStr">
        <is>
          <t>Нева МТ 313 1,0 AR E4S</t>
        </is>
      </c>
      <c r="S1390" t="inlineStr">
        <is>
          <t>001115</t>
        </is>
      </c>
      <c r="T1390" t="n">
        <v>1</v>
      </c>
      <c r="U1390" t="n">
        <v>267045</v>
      </c>
      <c r="V1390" t="n">
        <v>267045</v>
      </c>
      <c r="W1390">
        <f>V1395-U1395</f>
        <v/>
      </c>
      <c r="X1390">
        <f>ROUND((W1395*T1395),0)</f>
        <v/>
      </c>
      <c r="Y1390">
        <f>ROUND((X1395/100)*2.3,0)</f>
        <v/>
      </c>
      <c r="AC1390">
        <f>X1395+Y1395+Z1395+AA1395+AB1395</f>
        <v/>
      </c>
      <c r="AD1390" t="inlineStr">
        <is>
          <t>НН</t>
        </is>
      </c>
      <c r="AE1390" t="inlineStr"/>
      <c r="AF1390" s="33" t="n">
        <v>45076</v>
      </c>
      <c r="AG1390" t="inlineStr">
        <is>
          <t>Акт снятия показаний</t>
        </is>
      </c>
      <c r="AH1390" t="n">
        <v>20</v>
      </c>
      <c r="AI1390" t="inlineStr">
        <is>
          <t>ДЭЖ018839</t>
        </is>
      </c>
      <c r="AJ1390" t="n">
        <v>1585269</v>
      </c>
      <c r="AK1390" t="inlineStr">
        <is>
          <t>дэж0002670</t>
        </is>
      </c>
      <c r="AL1390" t="inlineStr"/>
      <c r="AM1390" t="inlineStr"/>
    </row>
    <row r="1391">
      <c r="A1391" t="n">
        <v>1</v>
      </c>
      <c r="B1391" t="inlineStr">
        <is>
          <t>01</t>
        </is>
      </c>
      <c r="C1391" t="inlineStr">
        <is>
          <t>DS0701OR0001386</t>
        </is>
      </c>
      <c r="D1391" t="inlineStr">
        <is>
          <t>Энергоснабжение</t>
        </is>
      </c>
      <c r="E1391" t="inlineStr">
        <is>
          <t>Филиал ПАО "Россети СК"-"Дагэнерго"</t>
        </is>
      </c>
      <c r="F1391" t="inlineStr">
        <is>
          <t>1105125-49-Ц</t>
        </is>
      </c>
      <c r="G1391" t="inlineStr">
        <is>
          <t>Прочие потребители</t>
        </is>
      </c>
      <c r="H1391" t="inlineStr">
        <is>
          <t>Управление Судебного департамента в РД ГорСуд</t>
        </is>
      </c>
      <c r="K1391" t="inlineStr">
        <is>
          <t>ПС 110/35/6кВ "ЗФС"</t>
        </is>
      </c>
      <c r="N1391" t="inlineStr">
        <is>
          <t>г.Кизилюрт</t>
        </is>
      </c>
      <c r="O1391" t="inlineStr">
        <is>
          <t xml:space="preserve">ул.Гагарина </t>
        </is>
      </c>
      <c r="P1391" t="n">
        <v>26</v>
      </c>
      <c r="R1391" t="inlineStr">
        <is>
          <t xml:space="preserve">Меркурий 230 АR-02R </t>
        </is>
      </c>
      <c r="S1391" t="n">
        <v>34681809</v>
      </c>
      <c r="T1391" t="n">
        <v>1</v>
      </c>
      <c r="U1391" t="n">
        <v>210549</v>
      </c>
      <c r="V1391" t="n">
        <v>210549</v>
      </c>
      <c r="W1391">
        <f>V1396-U1396</f>
        <v/>
      </c>
      <c r="X1391">
        <f>ROUND((W1396*T1396),0)</f>
        <v/>
      </c>
      <c r="Y1391">
        <f>ROUND((X1396/100)*2.3,0)</f>
        <v/>
      </c>
      <c r="AC1391">
        <f>X1396+Y1396+Z1396+AA1396+AB1396</f>
        <v/>
      </c>
      <c r="AD1391" t="inlineStr">
        <is>
          <t>НН</t>
        </is>
      </c>
      <c r="AE1391" t="inlineStr"/>
      <c r="AF1391" s="33" t="n">
        <v>45070</v>
      </c>
      <c r="AI1391" t="inlineStr">
        <is>
          <t>дэж018151</t>
        </is>
      </c>
      <c r="AK1391" t="inlineStr">
        <is>
          <t>дэж0002671</t>
        </is>
      </c>
      <c r="AL1391" t="inlineStr"/>
      <c r="AM1391" t="inlineStr"/>
    </row>
    <row r="1392">
      <c r="A1392" t="n">
        <v>1</v>
      </c>
      <c r="B1392" t="inlineStr">
        <is>
          <t>01</t>
        </is>
      </c>
      <c r="C1392" t="inlineStr">
        <is>
          <t>DS0701OR0001387</t>
        </is>
      </c>
      <c r="D1392" t="inlineStr">
        <is>
          <t>Энергоснабжение</t>
        </is>
      </c>
      <c r="E1392" t="inlineStr">
        <is>
          <t>Филиал ПАО "Россети СК"-"Дагэнерго"</t>
        </is>
      </c>
      <c r="F1392" t="n">
        <v>501321000083</v>
      </c>
      <c r="G1392" t="inlineStr">
        <is>
          <t>Прочие потребители</t>
        </is>
      </c>
      <c r="H1392" t="inlineStr">
        <is>
          <t>ФКУ "Военный комиссариат Республика Дагестан"</t>
        </is>
      </c>
      <c r="K1392" t="inlineStr">
        <is>
          <t>ПС 110/35/6кВ "ЗФС"</t>
        </is>
      </c>
      <c r="N1392" t="inlineStr">
        <is>
          <t>г.Кизилюрт</t>
        </is>
      </c>
      <c r="R1392" t="inlineStr">
        <is>
          <t>СЕ 301 S31 543-JAVZ</t>
        </is>
      </c>
      <c r="S1392" t="inlineStr">
        <is>
          <t>094413758</t>
        </is>
      </c>
      <c r="T1392" t="n">
        <v>30</v>
      </c>
      <c r="U1392" t="n">
        <v>6769</v>
      </c>
      <c r="V1392" t="n">
        <v>6769</v>
      </c>
      <c r="W1392">
        <f>V1397-U1397</f>
        <v/>
      </c>
      <c r="X1392">
        <f>ROUND((W1397*T1397),0)</f>
        <v/>
      </c>
      <c r="Y1392">
        <f>ROUND((X1397/100)*2.3,0)</f>
        <v/>
      </c>
      <c r="AC1392">
        <f>X1397+Y1397+Z1397+AA1397+AB1397</f>
        <v/>
      </c>
      <c r="AD1392" t="inlineStr">
        <is>
          <t>СН2</t>
        </is>
      </c>
      <c r="AE1392" t="inlineStr"/>
      <c r="AF1392" s="33" t="n">
        <v>45076</v>
      </c>
      <c r="AL1392" t="inlineStr"/>
      <c r="AM1392" t="inlineStr"/>
    </row>
    <row r="1393">
      <c r="A1393" t="n">
        <v>1</v>
      </c>
      <c r="B1393" t="inlineStr">
        <is>
          <t>01</t>
        </is>
      </c>
      <c r="C1393" t="inlineStr">
        <is>
          <t>DS0701OR0001388</t>
        </is>
      </c>
      <c r="D1393" t="inlineStr">
        <is>
          <t>Энергоснабжение</t>
        </is>
      </c>
      <c r="E1393" t="inlineStr">
        <is>
          <t>Филиал ПАО "Россети СК"-"Дагэнерго"</t>
        </is>
      </c>
      <c r="F1393" t="inlineStr">
        <is>
          <t>11051-91-Ц</t>
        </is>
      </c>
      <c r="G1393" t="inlineStr">
        <is>
          <t>Прочие потребители</t>
        </is>
      </c>
      <c r="H1393" t="inlineStr">
        <is>
          <t>УФС по надзору в сфере защиты прав потребителей и благополучия человека по РД</t>
        </is>
      </c>
      <c r="K1393" t="inlineStr">
        <is>
          <t>ПС 35/6 кВ "Город"</t>
        </is>
      </c>
      <c r="N1393" t="inlineStr">
        <is>
          <t>г.Кизилюрт</t>
        </is>
      </c>
      <c r="S1393" t="inlineStr">
        <is>
          <t>Б/Учета</t>
        </is>
      </c>
      <c r="U1393" t="n">
        <v>0</v>
      </c>
      <c r="V1393" t="n">
        <v>0</v>
      </c>
      <c r="W1393">
        <f>V1398-U1398</f>
        <v/>
      </c>
      <c r="X1393">
        <f>ROUND((W1398*T1398),0)</f>
        <v/>
      </c>
      <c r="Y1393">
        <f>ROUND((X1398/100)*2.3,0)</f>
        <v/>
      </c>
      <c r="AC1393">
        <f>X1398+Y1398+Z1398+AA1398+AB1398</f>
        <v/>
      </c>
      <c r="AD1393" t="inlineStr">
        <is>
          <t>НН</t>
        </is>
      </c>
      <c r="AE1393" t="inlineStr"/>
      <c r="AL1393" t="inlineStr"/>
      <c r="AM1393" t="inlineStr"/>
    </row>
    <row r="1394">
      <c r="A1394" t="n">
        <v>1</v>
      </c>
      <c r="B1394" t="inlineStr">
        <is>
          <t>01</t>
        </is>
      </c>
      <c r="C1394" t="inlineStr">
        <is>
          <t>DS0701OR0001389</t>
        </is>
      </c>
      <c r="D1394" t="inlineStr">
        <is>
          <t>Энергоснабжение</t>
        </is>
      </c>
      <c r="E1394" t="inlineStr">
        <is>
          <t>Филиал ПАО "Россети СК"-"Дагэнерго"</t>
        </is>
      </c>
      <c r="F1394" t="inlineStr">
        <is>
          <t>1005102-81-Ц</t>
        </is>
      </c>
      <c r="G1394" t="inlineStr">
        <is>
          <t>Прочие потребители</t>
        </is>
      </c>
      <c r="H1394" t="inlineStr">
        <is>
          <t>ПАО "МегаФон" РО по РД</t>
        </is>
      </c>
      <c r="K1394" t="inlineStr">
        <is>
          <t>ПС 110/35/6кВ "ЗФС"</t>
        </is>
      </c>
      <c r="N1394" t="inlineStr">
        <is>
          <t>г.Кизилюрт</t>
        </is>
      </c>
      <c r="O1394" t="inlineStr">
        <is>
          <t>КНС№1   Водоканал</t>
        </is>
      </c>
      <c r="R1394" t="inlineStr">
        <is>
          <t>Меркурий 230 ART-01 PQCSIN</t>
        </is>
      </c>
      <c r="S1394" t="inlineStr">
        <is>
          <t>03345461</t>
        </is>
      </c>
      <c r="T1394" t="n">
        <v>1</v>
      </c>
      <c r="U1394" t="n">
        <v>535243</v>
      </c>
      <c r="V1394" t="n">
        <v>535243</v>
      </c>
      <c r="W1394">
        <f>V1399-U1399</f>
        <v/>
      </c>
      <c r="X1394">
        <f>ROUND((W1399*T1399),0)</f>
        <v/>
      </c>
      <c r="Y1394">
        <f>ROUND((X1399/100)*2.3,0)</f>
        <v/>
      </c>
      <c r="AC1394">
        <f>X1399+Y1399+Z1399+AA1399+AB1399</f>
        <v/>
      </c>
      <c r="AD1394" t="inlineStr">
        <is>
          <t>НН</t>
        </is>
      </c>
      <c r="AE1394" t="inlineStr"/>
      <c r="AL1394" t="inlineStr"/>
      <c r="AM1394" t="inlineStr"/>
    </row>
    <row r="1395">
      <c r="A1395" t="n">
        <v>1</v>
      </c>
      <c r="B1395" t="inlineStr">
        <is>
          <t>01</t>
        </is>
      </c>
      <c r="C1395" t="inlineStr">
        <is>
          <t>DS0701OR0001390</t>
        </is>
      </c>
      <c r="D1395" t="inlineStr">
        <is>
          <t>Энергоснабжение</t>
        </is>
      </c>
      <c r="E1395" t="inlineStr">
        <is>
          <t>Филиал ПАО "Россети СК"-"Дагэнерго"</t>
        </is>
      </c>
      <c r="F1395" t="inlineStr">
        <is>
          <t>1005102-81-Ц</t>
        </is>
      </c>
      <c r="G1395" t="inlineStr">
        <is>
          <t>Прочие потребители</t>
        </is>
      </c>
      <c r="H1395" t="inlineStr">
        <is>
          <t>ПАО "МегаФон" РО по РД</t>
        </is>
      </c>
      <c r="K1395" t="inlineStr">
        <is>
          <t>ПС 110/35/6кВ "ЗФС"</t>
        </is>
      </c>
      <c r="N1395" t="inlineStr">
        <is>
          <t>г.Кизилюрт</t>
        </is>
      </c>
      <c r="O1395" t="inlineStr">
        <is>
          <t>ул Ленина РУЭС</t>
        </is>
      </c>
      <c r="R1395" t="inlineStr">
        <is>
          <t xml:space="preserve">Меркурий 230 ART-01 PQRSLOIV </t>
        </is>
      </c>
      <c r="S1395" t="n">
        <v>39816830</v>
      </c>
      <c r="T1395" t="n">
        <v>1</v>
      </c>
      <c r="U1395" t="n">
        <v>43369</v>
      </c>
      <c r="V1395" t="n">
        <v>43369</v>
      </c>
      <c r="W1395">
        <f>V1400-U1400</f>
        <v/>
      </c>
      <c r="X1395">
        <f>ROUND((W1400*T1400),0)</f>
        <v/>
      </c>
      <c r="Z1395" t="n">
        <v>970</v>
      </c>
      <c r="AC1395">
        <f>X1400+Y1400+Z1400+AA1400+AB1400</f>
        <v/>
      </c>
      <c r="AD1395" t="inlineStr">
        <is>
          <t>СН2</t>
        </is>
      </c>
      <c r="AE1395" t="inlineStr"/>
      <c r="AI1395" t="inlineStr">
        <is>
          <t>кл.к004552</t>
        </is>
      </c>
      <c r="AJ1395" t="inlineStr">
        <is>
          <t>кл.к004552 аи9105</t>
        </is>
      </c>
      <c r="AL1395" t="inlineStr"/>
      <c r="AM1395" t="inlineStr"/>
    </row>
    <row r="1396">
      <c r="A1396" t="n">
        <v>1</v>
      </c>
      <c r="B1396" t="inlineStr">
        <is>
          <t>01</t>
        </is>
      </c>
      <c r="C1396" t="inlineStr">
        <is>
          <t>DS0701OR0001391</t>
        </is>
      </c>
      <c r="D1396" t="inlineStr">
        <is>
          <t>Энергоснабжение</t>
        </is>
      </c>
      <c r="E1396" t="inlineStr">
        <is>
          <t>Филиал ПАО "Россети СК"-"Дагэнерго"</t>
        </is>
      </c>
      <c r="F1396" t="inlineStr">
        <is>
          <t>1005102-81-Ц</t>
        </is>
      </c>
      <c r="G1396" t="inlineStr">
        <is>
          <t>Прочие потребители</t>
        </is>
      </c>
      <c r="H1396" t="inlineStr">
        <is>
          <t>ПАО "МегаФон" РО по РД</t>
        </is>
      </c>
      <c r="K1396" t="inlineStr">
        <is>
          <t>ПС 35/6 кВ "Город"</t>
        </is>
      </c>
      <c r="N1396" t="inlineStr">
        <is>
          <t>г.Кизилюрт</t>
        </is>
      </c>
      <c r="O1396" t="inlineStr">
        <is>
          <t xml:space="preserve">Б.С. "Молкомбинат" </t>
        </is>
      </c>
      <c r="R1396" t="inlineStr">
        <is>
          <t>Меркурий 230</t>
        </is>
      </c>
      <c r="S1396" t="n">
        <v>3361900</v>
      </c>
      <c r="T1396" t="n">
        <v>1</v>
      </c>
      <c r="U1396" t="n">
        <v>429494</v>
      </c>
      <c r="V1396" t="n">
        <v>429494</v>
      </c>
      <c r="W1396">
        <f>V1401-U1401</f>
        <v/>
      </c>
      <c r="X1396">
        <f>ROUND((W1401*T1401),0)</f>
        <v/>
      </c>
      <c r="Y1396">
        <f>ROUND((X1401/100)*2.3,0)</f>
        <v/>
      </c>
      <c r="AC1396">
        <f>X1401+Y1401+Z1401+AA1401+AB1401</f>
        <v/>
      </c>
      <c r="AD1396" t="inlineStr">
        <is>
          <t>СН2</t>
        </is>
      </c>
      <c r="AE1396" t="inlineStr"/>
      <c r="AL1396" t="inlineStr"/>
      <c r="AM1396" t="inlineStr"/>
    </row>
    <row r="1397">
      <c r="A1397" t="n">
        <v>1</v>
      </c>
      <c r="B1397" t="inlineStr">
        <is>
          <t>01</t>
        </is>
      </c>
      <c r="C1397" t="inlineStr">
        <is>
          <t>DS0701OR0001392</t>
        </is>
      </c>
      <c r="D1397" t="inlineStr">
        <is>
          <t>Энергоснабжение</t>
        </is>
      </c>
      <c r="E1397" t="inlineStr">
        <is>
          <t>Филиал ПАО "Россети СК"-"Дагэнерго"</t>
        </is>
      </c>
      <c r="F1397" t="inlineStr">
        <is>
          <t>1005102-81-Ц</t>
        </is>
      </c>
      <c r="G1397" t="inlineStr">
        <is>
          <t>Прочие потребители</t>
        </is>
      </c>
      <c r="H1397" t="inlineStr">
        <is>
          <t>ПАО "МегаФон" РО по РД</t>
        </is>
      </c>
      <c r="K1397" t="inlineStr">
        <is>
          <t>ПС 110/6 кВ "КЧГЭС"</t>
        </is>
      </c>
      <c r="N1397" t="inlineStr">
        <is>
          <t xml:space="preserve">с.Бавтугай  </t>
        </is>
      </c>
      <c r="R1397" t="inlineStr">
        <is>
          <t>Меркурий 230 ART-01 PCIN</t>
        </is>
      </c>
      <c r="S1397" t="inlineStr">
        <is>
          <t>01036458</t>
        </is>
      </c>
      <c r="T1397" t="n">
        <v>1</v>
      </c>
      <c r="U1397" t="n">
        <v>414498</v>
      </c>
      <c r="V1397" t="n">
        <v>414498</v>
      </c>
      <c r="W1397">
        <f>V1402-U1402</f>
        <v/>
      </c>
      <c r="X1397">
        <f>ROUND((W1402*T1402),0)</f>
        <v/>
      </c>
      <c r="Y1397">
        <f>ROUND((X1402/100)*2.3,0)</f>
        <v/>
      </c>
      <c r="AC1397">
        <f>X1402+Y1402+Z1402+AA1402+AB1402</f>
        <v/>
      </c>
      <c r="AD1397" t="inlineStr">
        <is>
          <t>НН</t>
        </is>
      </c>
      <c r="AE1397" t="inlineStr"/>
      <c r="AL1397" t="inlineStr"/>
      <c r="AM1397" t="inlineStr"/>
    </row>
    <row r="1398">
      <c r="A1398" t="n">
        <v>1</v>
      </c>
      <c r="B1398" t="inlineStr">
        <is>
          <t>01</t>
        </is>
      </c>
      <c r="C1398" t="inlineStr">
        <is>
          <t>DS0701OR0001393</t>
        </is>
      </c>
      <c r="D1398" t="inlineStr">
        <is>
          <t>Энергоснабжение</t>
        </is>
      </c>
      <c r="E1398" t="inlineStr">
        <is>
          <t>Филиал ПАО "Россети СК"-"Дагэнерго"</t>
        </is>
      </c>
      <c r="F1398" t="inlineStr">
        <is>
          <t>1005102-81-Ц</t>
        </is>
      </c>
      <c r="G1398" t="inlineStr">
        <is>
          <t>Прочие потребители</t>
        </is>
      </c>
      <c r="H1398" t="inlineStr">
        <is>
          <t>ПАО "МегаФон" РО по РД</t>
        </is>
      </c>
      <c r="K1398" t="inlineStr">
        <is>
          <t>ПС 110/35/6кВ "ЗФС"</t>
        </is>
      </c>
      <c r="N1398" t="inlineStr">
        <is>
          <t>г.Кизилюрт</t>
        </is>
      </c>
      <c r="O1398" t="inlineStr">
        <is>
          <t>ул.Малагусейнова</t>
        </is>
      </c>
      <c r="P1398" t="n">
        <v>57</v>
      </c>
      <c r="R1398" t="inlineStr">
        <is>
          <t>Меркурий 230 ART-01 PCIN</t>
        </is>
      </c>
      <c r="S1398" t="inlineStr">
        <is>
          <t>00587914</t>
        </is>
      </c>
      <c r="T1398" t="n">
        <v>1</v>
      </c>
      <c r="U1398" t="n">
        <v>436720</v>
      </c>
      <c r="V1398" t="n">
        <v>436720</v>
      </c>
      <c r="W1398">
        <f>V1403-U1403</f>
        <v/>
      </c>
      <c r="X1398">
        <f>ROUND((W1403*T1403),0)</f>
        <v/>
      </c>
      <c r="Y1398">
        <f>ROUND((X1403/100)*2.3,0)</f>
        <v/>
      </c>
      <c r="AC1398">
        <f>X1403+Y1403+Z1403+AA1403+AB1403</f>
        <v/>
      </c>
      <c r="AD1398" t="inlineStr">
        <is>
          <t>СН2</t>
        </is>
      </c>
      <c r="AE1398" t="inlineStr"/>
      <c r="AL1398" t="inlineStr"/>
      <c r="AM1398" t="inlineStr"/>
    </row>
    <row r="1399">
      <c r="A1399" t="n">
        <v>1</v>
      </c>
      <c r="B1399" t="inlineStr">
        <is>
          <t>01</t>
        </is>
      </c>
      <c r="C1399" t="inlineStr">
        <is>
          <t>DS0701OR0001394</t>
        </is>
      </c>
      <c r="D1399" t="inlineStr">
        <is>
          <t>Энергоснабжение</t>
        </is>
      </c>
      <c r="E1399" t="inlineStr">
        <is>
          <t>Филиал ПАО "Россети СК"-"Дагэнерго"</t>
        </is>
      </c>
      <c r="F1399" t="inlineStr">
        <is>
          <t>1005102-81-Ц</t>
        </is>
      </c>
      <c r="G1399" t="inlineStr">
        <is>
          <t>Прочие потребители</t>
        </is>
      </c>
      <c r="H1399" t="inlineStr">
        <is>
          <t>ПАО "МегаФон" РО по РД</t>
        </is>
      </c>
      <c r="K1399" t="inlineStr">
        <is>
          <t>ПС 110/35/6кВ "ЗФС"</t>
        </is>
      </c>
      <c r="N1399" t="inlineStr">
        <is>
          <t>г.Кизилюрт</t>
        </is>
      </c>
      <c r="O1399" t="inlineStr">
        <is>
          <t xml:space="preserve">ул.Гагарина </t>
        </is>
      </c>
      <c r="R1399" t="inlineStr">
        <is>
          <t>Меркурий 230 ART-01 PCIN</t>
        </is>
      </c>
      <c r="S1399" t="inlineStr">
        <is>
          <t>00588034</t>
        </is>
      </c>
      <c r="T1399" t="n">
        <v>1</v>
      </c>
      <c r="U1399" t="n">
        <v>430797</v>
      </c>
      <c r="V1399" t="n">
        <v>430797</v>
      </c>
      <c r="W1399">
        <f>V1404-U1404</f>
        <v/>
      </c>
      <c r="X1399">
        <f>ROUND((W1404*T1404),0)</f>
        <v/>
      </c>
      <c r="Y1399">
        <f>ROUND((X1404/100)*2.3,0)</f>
        <v/>
      </c>
      <c r="AC1399">
        <f>X1404+Y1404+Z1404+AA1404+AB1404</f>
        <v/>
      </c>
      <c r="AD1399" t="inlineStr">
        <is>
          <t>СН2</t>
        </is>
      </c>
      <c r="AE1399" t="inlineStr"/>
      <c r="AL1399" t="inlineStr"/>
      <c r="AM1399" t="inlineStr"/>
    </row>
    <row r="1400">
      <c r="A1400" t="n">
        <v>1</v>
      </c>
      <c r="B1400" t="inlineStr">
        <is>
          <t>01</t>
        </is>
      </c>
      <c r="C1400" t="inlineStr">
        <is>
          <t>DS0701OR0001395</t>
        </is>
      </c>
      <c r="D1400" t="inlineStr">
        <is>
          <t>Энергоснабжение</t>
        </is>
      </c>
      <c r="E1400" t="inlineStr">
        <is>
          <t>Филиал ПАО "Россети СК"-"Дагэнерго"</t>
        </is>
      </c>
      <c r="F1400" t="inlineStr">
        <is>
          <t>1005102-81-Ц</t>
        </is>
      </c>
      <c r="G1400" t="inlineStr">
        <is>
          <t>Прочие потребители</t>
        </is>
      </c>
      <c r="H1400" t="inlineStr">
        <is>
          <t>ПАО "МегаФон" РО по РД</t>
        </is>
      </c>
      <c r="K1400" t="inlineStr">
        <is>
          <t>ПС 110/35/6кВ "ЗФС"</t>
        </is>
      </c>
      <c r="N1400" t="inlineStr">
        <is>
          <t>г.Кизилюрт</t>
        </is>
      </c>
      <c r="O1400" t="inlineStr">
        <is>
          <t>Кизилюрт-База</t>
        </is>
      </c>
      <c r="R1400" t="inlineStr">
        <is>
          <t>Меркурий 230 ART-01 PCIN</t>
        </is>
      </c>
      <c r="S1400" t="inlineStr">
        <is>
          <t>00589273</t>
        </is>
      </c>
      <c r="T1400" t="n">
        <v>1</v>
      </c>
      <c r="U1400" t="n">
        <v>361583</v>
      </c>
      <c r="V1400" t="n">
        <v>361583</v>
      </c>
      <c r="W1400">
        <f>V1405-U1405</f>
        <v/>
      </c>
      <c r="X1400">
        <f>ROUND((W1405*T1405),0)</f>
        <v/>
      </c>
      <c r="Y1400">
        <f>ROUND((X1405/100)*2.3,0)</f>
        <v/>
      </c>
      <c r="AC1400">
        <f>X1405+Y1405+Z1405+AA1405+AB1405</f>
        <v/>
      </c>
      <c r="AD1400" t="inlineStr">
        <is>
          <t>НН</t>
        </is>
      </c>
      <c r="AE1400" t="inlineStr"/>
      <c r="AJ1400" t="n">
        <v>2077560</v>
      </c>
      <c r="AL1400" t="inlineStr"/>
      <c r="AM1400" t="inlineStr"/>
    </row>
    <row r="1401">
      <c r="A1401" t="n">
        <v>1</v>
      </c>
      <c r="B1401" t="inlineStr">
        <is>
          <t>01</t>
        </is>
      </c>
      <c r="C1401" t="inlineStr">
        <is>
          <t>DS0701OR0001396</t>
        </is>
      </c>
      <c r="D1401" t="inlineStr">
        <is>
          <t>Энергоснабжение</t>
        </is>
      </c>
      <c r="E1401" t="inlineStr">
        <is>
          <t>Филиал ПАО "Россети СК"-"Дагэнерго"</t>
        </is>
      </c>
      <c r="F1401" t="inlineStr">
        <is>
          <t>1005102-81-Ц</t>
        </is>
      </c>
      <c r="G1401" t="inlineStr">
        <is>
          <t>Прочие потребители</t>
        </is>
      </c>
      <c r="H1401" t="inlineStr">
        <is>
          <t>ПАО "МегаФон" РО по РД</t>
        </is>
      </c>
      <c r="K1401" t="inlineStr">
        <is>
          <t>ПС 35/6 кВ "Город"</t>
        </is>
      </c>
      <c r="N1401" t="inlineStr">
        <is>
          <t>г.Кизилюрт</t>
        </is>
      </c>
      <c r="O1401" t="inlineStr">
        <is>
          <t xml:space="preserve">ул Молодежная </t>
        </is>
      </c>
      <c r="R1401" t="inlineStr">
        <is>
          <t>Меркурий 230 ARТ-01 PQCSIN</t>
        </is>
      </c>
      <c r="S1401" t="inlineStr">
        <is>
          <t>07077547</t>
        </is>
      </c>
      <c r="T1401" t="n">
        <v>1</v>
      </c>
      <c r="U1401" t="n">
        <v>254030</v>
      </c>
      <c r="V1401" t="n">
        <v>254030</v>
      </c>
      <c r="W1401">
        <f>V1406-U1406</f>
        <v/>
      </c>
      <c r="X1401">
        <f>ROUND((W1406*T1406),0)</f>
        <v/>
      </c>
      <c r="Y1401">
        <f>ROUND((X1406/100)*2.3,0)</f>
        <v/>
      </c>
      <c r="AC1401">
        <f>X1406+Y1406+Z1406+AA1406+AB1406</f>
        <v/>
      </c>
      <c r="AD1401" t="inlineStr">
        <is>
          <t>СН2</t>
        </is>
      </c>
      <c r="AE1401" t="inlineStr"/>
      <c r="AL1401" t="inlineStr"/>
      <c r="AM1401" t="inlineStr"/>
    </row>
    <row r="1402">
      <c r="A1402" t="n">
        <v>1</v>
      </c>
      <c r="B1402" t="inlineStr">
        <is>
          <t>01</t>
        </is>
      </c>
      <c r="C1402" t="inlineStr">
        <is>
          <t>DS0701OR0001397</t>
        </is>
      </c>
      <c r="D1402" t="inlineStr">
        <is>
          <t>Энергоснабжение</t>
        </is>
      </c>
      <c r="E1402" t="inlineStr">
        <is>
          <t>Филиал ПАО "Россети СК"-"Дагэнерго"</t>
        </is>
      </c>
      <c r="F1402" t="inlineStr">
        <is>
          <t>1005102-81-Ц</t>
        </is>
      </c>
      <c r="G1402" t="inlineStr">
        <is>
          <t>Прочие потребители</t>
        </is>
      </c>
      <c r="H1402" t="inlineStr">
        <is>
          <t>ПАО "МегаФон" РО по РД</t>
        </is>
      </c>
      <c r="K1402" t="inlineStr">
        <is>
          <t>ПС 35/6 кВ "Город"</t>
        </is>
      </c>
      <c r="N1402" t="inlineStr">
        <is>
          <t>г.Кизилюрт</t>
        </is>
      </c>
      <c r="O1402" t="inlineStr">
        <is>
          <t>ул.Газимагомеда</t>
        </is>
      </c>
      <c r="R1402" t="inlineStr">
        <is>
          <t>Меркурий 230 ART-01 PQRSIN</t>
        </is>
      </c>
      <c r="S1402" t="n">
        <v>22671619</v>
      </c>
      <c r="T1402" t="n">
        <v>1</v>
      </c>
      <c r="U1402" t="n">
        <v>134002</v>
      </c>
      <c r="V1402" t="n">
        <v>134002</v>
      </c>
      <c r="W1402">
        <f>V1407-U1407</f>
        <v/>
      </c>
      <c r="X1402">
        <f>ROUND((W1407*T1407),0)</f>
        <v/>
      </c>
      <c r="Y1402">
        <f>ROUND((X1407/100)*2.3,0)</f>
        <v/>
      </c>
      <c r="AC1402">
        <f>X1407+Y1407+Z1407+AA1407+AB1407</f>
        <v/>
      </c>
      <c r="AD1402" t="inlineStr">
        <is>
          <t>СН2</t>
        </is>
      </c>
      <c r="AE1402" t="inlineStr"/>
      <c r="AF1402" s="33" t="n">
        <v>45070</v>
      </c>
      <c r="AI1402" t="inlineStr">
        <is>
          <t>дэж012110</t>
        </is>
      </c>
      <c r="AK1402" t="n">
        <v>38141680</v>
      </c>
      <c r="AL1402" t="inlineStr"/>
      <c r="AM1402" t="inlineStr"/>
    </row>
    <row r="1403">
      <c r="A1403" t="n">
        <v>1</v>
      </c>
      <c r="B1403" t="inlineStr">
        <is>
          <t>01</t>
        </is>
      </c>
      <c r="C1403" t="inlineStr">
        <is>
          <t>DS0701OR0001398</t>
        </is>
      </c>
      <c r="D1403" t="inlineStr">
        <is>
          <t>Энергоснабжение</t>
        </is>
      </c>
      <c r="E1403" t="inlineStr">
        <is>
          <t>Филиал ПАО "Россети СК"-"Дагэнерго"</t>
        </is>
      </c>
      <c r="F1403" t="inlineStr">
        <is>
          <t>1005102-81-Ц</t>
        </is>
      </c>
      <c r="G1403" t="inlineStr">
        <is>
          <t>Прочие потребители</t>
        </is>
      </c>
      <c r="H1403" t="inlineStr">
        <is>
          <t>ПАО "МегаФон" РО по РД Т.Д</t>
        </is>
      </c>
      <c r="K1403" t="inlineStr">
        <is>
          <t>ПС 110/35/6кВ "ЗФС"</t>
        </is>
      </c>
      <c r="N1403" t="inlineStr">
        <is>
          <t>г.Кизилюрт</t>
        </is>
      </c>
      <c r="O1403" t="inlineStr">
        <is>
          <t xml:space="preserve">ул.Гагарина </t>
        </is>
      </c>
      <c r="P1403" t="n">
        <v>101</v>
      </c>
      <c r="R1403" t="inlineStr">
        <is>
          <t>Меркурий 230 AR-1</t>
        </is>
      </c>
      <c r="S1403" t="n">
        <v>25508873</v>
      </c>
      <c r="T1403" t="n">
        <v>1</v>
      </c>
      <c r="U1403" t="n">
        <v>239415</v>
      </c>
      <c r="V1403" t="n">
        <v>239415</v>
      </c>
      <c r="W1403">
        <f>V1408-U1408</f>
        <v/>
      </c>
      <c r="X1403">
        <f>ROUND((W1408*T1408),0)</f>
        <v/>
      </c>
      <c r="Y1403">
        <f>ROUND((X1408/100)*2.3,0)</f>
        <v/>
      </c>
      <c r="AC1403">
        <f>X1408+Y1408+Z1408+AA1408+AB1408</f>
        <v/>
      </c>
      <c r="AD1403" t="inlineStr">
        <is>
          <t>СН2</t>
        </is>
      </c>
      <c r="AE1403" t="inlineStr"/>
      <c r="AL1403" t="inlineStr"/>
      <c r="AM1403" t="inlineStr"/>
    </row>
    <row r="1404">
      <c r="A1404" t="n">
        <v>1</v>
      </c>
      <c r="B1404" t="inlineStr">
        <is>
          <t>01</t>
        </is>
      </c>
      <c r="C1404" t="inlineStr">
        <is>
          <t>DS0701OR0001399</t>
        </is>
      </c>
      <c r="D1404" t="inlineStr">
        <is>
          <t>Энергоснабжение</t>
        </is>
      </c>
      <c r="E1404" t="inlineStr">
        <is>
          <t>Филиал ПАО "Россети СК"-"Дагэнерго"</t>
        </is>
      </c>
      <c r="F1404" t="inlineStr">
        <is>
          <t>1005102-81-Ц</t>
        </is>
      </c>
      <c r="G1404" t="inlineStr">
        <is>
          <t>Прочие потребители</t>
        </is>
      </c>
      <c r="H1404" t="inlineStr">
        <is>
          <t>ПАО "МегаФон" РО по РД Цадаса</t>
        </is>
      </c>
      <c r="K1404" t="inlineStr">
        <is>
          <t>ПС 35/6 кВ "Город"</t>
        </is>
      </c>
      <c r="N1404" t="inlineStr">
        <is>
          <t>г.Кизилюрт</t>
        </is>
      </c>
      <c r="O1404" t="inlineStr">
        <is>
          <t xml:space="preserve">ул.Им.Газимагомеда </t>
        </is>
      </c>
      <c r="P1404" t="n">
        <v>1</v>
      </c>
      <c r="R1404" t="inlineStr">
        <is>
          <t>Меркурий 230 ART-01 PQRSIN</t>
        </is>
      </c>
      <c r="S1404" t="n">
        <v>25507612</v>
      </c>
      <c r="T1404" t="n">
        <v>1</v>
      </c>
      <c r="U1404" t="n">
        <v>200134</v>
      </c>
      <c r="V1404" t="n">
        <v>200134</v>
      </c>
      <c r="W1404">
        <f>V1409-U1409</f>
        <v/>
      </c>
      <c r="X1404">
        <f>ROUND((W1409*T1409),0)</f>
        <v/>
      </c>
      <c r="Y1404">
        <f>ROUND((X1409/100)*2.3,0)</f>
        <v/>
      </c>
      <c r="AC1404">
        <f>X1409+Y1409+Z1409+AA1409+AB1409</f>
        <v/>
      </c>
      <c r="AD1404" t="inlineStr">
        <is>
          <t>СН2</t>
        </is>
      </c>
      <c r="AE1404" t="inlineStr"/>
      <c r="AF1404" s="33" t="n">
        <v>45070</v>
      </c>
      <c r="AI1404" t="inlineStr">
        <is>
          <t>дэж012139</t>
        </is>
      </c>
      <c r="AJ1404" t="n">
        <v>146252</v>
      </c>
      <c r="AL1404" t="inlineStr"/>
      <c r="AM1404" t="inlineStr"/>
    </row>
    <row r="1405">
      <c r="A1405" t="n">
        <v>1</v>
      </c>
      <c r="B1405" t="inlineStr">
        <is>
          <t>01</t>
        </is>
      </c>
      <c r="C1405" t="inlineStr">
        <is>
          <t>DS0701OR0001400</t>
        </is>
      </c>
      <c r="D1405" t="inlineStr">
        <is>
          <t>Энергоснабжение</t>
        </is>
      </c>
      <c r="E1405" t="inlineStr">
        <is>
          <t>Филиал ПАО "Россети СК"-"Дагэнерго"</t>
        </is>
      </c>
      <c r="F1405" t="inlineStr">
        <is>
          <t>1005102-81-Ц</t>
        </is>
      </c>
      <c r="G1405" t="inlineStr">
        <is>
          <t>Прочие потребители</t>
        </is>
      </c>
      <c r="H1405" t="inlineStr">
        <is>
          <t>ПАО "МегаФон" РО по РД</t>
        </is>
      </c>
      <c r="K1405" t="inlineStr">
        <is>
          <t>ПС 35/6 кВ "Город"</t>
        </is>
      </c>
      <c r="N1405" t="inlineStr">
        <is>
          <t>г.Кизилюрт</t>
        </is>
      </c>
      <c r="O1405" t="inlineStr">
        <is>
          <t>БС "Дом быта"</t>
        </is>
      </c>
      <c r="R1405" t="inlineStr">
        <is>
          <t>Меркурий 230 ART-02 PQRSIN</t>
        </is>
      </c>
      <c r="S1405" t="n">
        <v>40689209</v>
      </c>
      <c r="T1405" t="n">
        <v>1</v>
      </c>
      <c r="U1405" t="n">
        <v>63526</v>
      </c>
      <c r="V1405" t="n">
        <v>63526</v>
      </c>
      <c r="W1405">
        <f>V1410-U1410</f>
        <v/>
      </c>
      <c r="X1405">
        <f>ROUND((W1410*T1410),0)</f>
        <v/>
      </c>
      <c r="AC1405">
        <f>X1410+Y1410+Z1410+AA1410+AB1410</f>
        <v/>
      </c>
      <c r="AD1405" t="inlineStr">
        <is>
          <t>НН</t>
        </is>
      </c>
      <c r="AE1405" t="inlineStr"/>
      <c r="AF1405" s="33" t="n">
        <v>45075</v>
      </c>
      <c r="AI1405" t="inlineStr">
        <is>
          <t>дэж012135</t>
        </is>
      </c>
      <c r="AL1405" t="inlineStr"/>
      <c r="AM1405" t="inlineStr"/>
    </row>
    <row r="1406">
      <c r="A1406" t="n">
        <v>1</v>
      </c>
      <c r="B1406" t="inlineStr">
        <is>
          <t>01</t>
        </is>
      </c>
      <c r="C1406" t="inlineStr">
        <is>
          <t>DS0701OR0001401</t>
        </is>
      </c>
      <c r="D1406" t="inlineStr">
        <is>
          <t>Энергоснабжение</t>
        </is>
      </c>
      <c r="E1406" t="inlineStr">
        <is>
          <t>Филиал ПАО "Россети СК"-"Дагэнерго"</t>
        </is>
      </c>
      <c r="F1406" t="inlineStr">
        <is>
          <t>1105101-51-Ц</t>
        </is>
      </c>
      <c r="G1406" t="inlineStr">
        <is>
          <t>Прочие потребители</t>
        </is>
      </c>
      <c r="H1406" t="inlineStr">
        <is>
          <t>ПАО "Мобильные ТелеСистемы" Филиал ОАО "МТС"  в  РД</t>
        </is>
      </c>
      <c r="K1406" t="inlineStr">
        <is>
          <t>ПС 110/6 кВ "КЧГЭС"</t>
        </is>
      </c>
      <c r="N1406" t="inlineStr">
        <is>
          <t>п.Бавтугай</t>
        </is>
      </c>
      <c r="O1406" t="inlineStr">
        <is>
          <t xml:space="preserve">с. Бавтугай    </t>
        </is>
      </c>
      <c r="R1406" t="inlineStr">
        <is>
          <t>АИСТ А300-02</t>
        </is>
      </c>
      <c r="S1406" t="n">
        <v>201853158051</v>
      </c>
      <c r="T1406" t="n">
        <v>1</v>
      </c>
      <c r="U1406" t="n">
        <v>160085</v>
      </c>
      <c r="V1406" t="n">
        <v>160085</v>
      </c>
      <c r="W1406">
        <f>V1411-U1411</f>
        <v/>
      </c>
      <c r="X1406">
        <f>ROUND((W1411*T1411),0)</f>
        <v/>
      </c>
      <c r="Z1406" t="n">
        <v>273</v>
      </c>
      <c r="AC1406">
        <f>X1411+Y1411+Z1411+AA1411+AB1411</f>
        <v/>
      </c>
      <c r="AD1406" t="inlineStr">
        <is>
          <t>СН2</t>
        </is>
      </c>
      <c r="AE1406" t="inlineStr"/>
      <c r="AL1406" t="inlineStr"/>
      <c r="AM1406" t="inlineStr"/>
    </row>
    <row r="1407">
      <c r="A1407" t="n">
        <v>1</v>
      </c>
      <c r="B1407" t="inlineStr">
        <is>
          <t>01</t>
        </is>
      </c>
      <c r="C1407" t="inlineStr">
        <is>
          <t>DS0701OR0001402</t>
        </is>
      </c>
      <c r="D1407" t="inlineStr">
        <is>
          <t>Энергоснабжение</t>
        </is>
      </c>
      <c r="E1407" t="inlineStr">
        <is>
          <t>Филиал ПАО "Россети СК"-"Дагэнерго"</t>
        </is>
      </c>
      <c r="F1407" t="inlineStr">
        <is>
          <t>1105101-51-Ц</t>
        </is>
      </c>
      <c r="G1407" t="inlineStr">
        <is>
          <t>Прочие потребители</t>
        </is>
      </c>
      <c r="H1407" t="inlineStr">
        <is>
          <t>ПАО "Мобильные ТелеСистемы" Филиал ОАО "МТС"  в  РД</t>
        </is>
      </c>
      <c r="K1407" t="inlineStr">
        <is>
          <t>ПС 110/6 кВ "КЧГЭС"</t>
        </is>
      </c>
      <c r="N1407" t="inlineStr">
        <is>
          <t>пгт.Ново-Сулак</t>
        </is>
      </c>
      <c r="O1407" t="inlineStr">
        <is>
          <t xml:space="preserve">п.Нов.Сулак </t>
        </is>
      </c>
      <c r="R1407" t="inlineStr">
        <is>
          <t>СЕ-303</t>
        </is>
      </c>
      <c r="S1407" t="n">
        <v>9233043000018</v>
      </c>
      <c r="T1407" t="n">
        <v>1</v>
      </c>
      <c r="U1407" t="n">
        <v>206620</v>
      </c>
      <c r="V1407" t="n">
        <v>206620</v>
      </c>
      <c r="W1407">
        <f>V1412-U1412</f>
        <v/>
      </c>
      <c r="X1407">
        <f>ROUND((W1412*T1412),0)</f>
        <v/>
      </c>
      <c r="Z1407" t="n">
        <v>163</v>
      </c>
      <c r="AC1407">
        <f>X1412+Y1412+Z1412+AA1412+AB1412</f>
        <v/>
      </c>
      <c r="AD1407" t="inlineStr">
        <is>
          <t>СН2</t>
        </is>
      </c>
      <c r="AE1407" t="inlineStr"/>
      <c r="AL1407" t="inlineStr"/>
      <c r="AM1407" t="inlineStr"/>
    </row>
    <row r="1408">
      <c r="A1408" t="n">
        <v>1</v>
      </c>
      <c r="B1408" t="inlineStr">
        <is>
          <t>01</t>
        </is>
      </c>
      <c r="C1408" t="inlineStr">
        <is>
          <t>DS0701OR0001403</t>
        </is>
      </c>
      <c r="D1408" t="inlineStr">
        <is>
          <t>Энергоснабжение</t>
        </is>
      </c>
      <c r="E1408" t="inlineStr">
        <is>
          <t>Филиал ПАО "Россети СК"-"Дагэнерго"</t>
        </is>
      </c>
      <c r="F1408" t="inlineStr">
        <is>
          <t>1105101-51-Ц</t>
        </is>
      </c>
      <c r="G1408" t="inlineStr">
        <is>
          <t>Прочие потребители</t>
        </is>
      </c>
      <c r="H1408" t="inlineStr">
        <is>
          <t>ПАО "Мобильные ТелеСистемы" Филиал ОАО "МТС"  в  РД</t>
        </is>
      </c>
      <c r="K1408" t="inlineStr">
        <is>
          <t>ПС 110/35/6кВ "ЗФС"</t>
        </is>
      </c>
      <c r="N1408" t="inlineStr">
        <is>
          <t>г.Кизилюрт</t>
        </is>
      </c>
      <c r="O1408" t="inlineStr">
        <is>
          <t xml:space="preserve">у к-ва "Энергетик"  </t>
        </is>
      </c>
      <c r="R1408" t="inlineStr">
        <is>
          <t>СЕ-303</t>
        </is>
      </c>
      <c r="S1408" t="n">
        <v>9225043000106</v>
      </c>
      <c r="T1408" t="n">
        <v>1</v>
      </c>
      <c r="U1408" t="n">
        <v>182785</v>
      </c>
      <c r="V1408" t="n">
        <v>182785</v>
      </c>
      <c r="W1408">
        <f>V1413-U1413</f>
        <v/>
      </c>
      <c r="X1408">
        <f>ROUND((W1413*T1413),0)</f>
        <v/>
      </c>
      <c r="Z1408" t="n">
        <v>140</v>
      </c>
      <c r="AC1408">
        <f>X1413+Y1413+Z1413+AA1413+AB1413</f>
        <v/>
      </c>
      <c r="AD1408" t="inlineStr">
        <is>
          <t>СН2</t>
        </is>
      </c>
      <c r="AE1408" t="inlineStr"/>
      <c r="AL1408" t="inlineStr"/>
      <c r="AM1408" t="inlineStr"/>
    </row>
    <row r="1409">
      <c r="A1409" t="n">
        <v>1</v>
      </c>
      <c r="B1409" t="inlineStr">
        <is>
          <t>01</t>
        </is>
      </c>
      <c r="C1409" t="inlineStr">
        <is>
          <t>DS0701OR0001404</t>
        </is>
      </c>
      <c r="D1409" t="inlineStr">
        <is>
          <t>Энергоснабжение</t>
        </is>
      </c>
      <c r="E1409" t="inlineStr">
        <is>
          <t>Филиал ПАО "Россети СК"-"Дагэнерго"</t>
        </is>
      </c>
      <c r="F1409" t="inlineStr">
        <is>
          <t>1105101-51-Ц</t>
        </is>
      </c>
      <c r="G1409" t="inlineStr">
        <is>
          <t>Прочие потребители</t>
        </is>
      </c>
      <c r="H1409" t="inlineStr">
        <is>
          <t>ПАО "Мобильные ТелеСистемы" Филиал ОАО "МТС"  в  РД</t>
        </is>
      </c>
      <c r="K1409" t="inlineStr">
        <is>
          <t>ПС 110/35/6кВ "ЗФС"</t>
        </is>
      </c>
      <c r="N1409" t="inlineStr">
        <is>
          <t>г.Кизилюрт</t>
        </is>
      </c>
      <c r="O1409" t="inlineStr">
        <is>
          <t xml:space="preserve">СГЭМ ул.Вишневского  </t>
        </is>
      </c>
      <c r="R1409" t="inlineStr">
        <is>
          <t>АИСТ А300-02</t>
        </is>
      </c>
      <c r="S1409" t="n">
        <v>201833158048</v>
      </c>
      <c r="T1409" t="n">
        <v>1</v>
      </c>
      <c r="U1409" t="n">
        <v>155695</v>
      </c>
      <c r="V1409" t="n">
        <v>155695</v>
      </c>
      <c r="W1409">
        <f>V1414-U1414</f>
        <v/>
      </c>
      <c r="X1409">
        <f>ROUND((W1414*T1414),0)</f>
        <v/>
      </c>
      <c r="Y1409">
        <f>ROUND((X1414/100)*2.3,0)</f>
        <v/>
      </c>
      <c r="AC1409">
        <f>X1414+Y1414+Z1414+AA1414+AB1414</f>
        <v/>
      </c>
      <c r="AD1409" t="inlineStr">
        <is>
          <t>СН2</t>
        </is>
      </c>
      <c r="AE1409" t="inlineStr"/>
      <c r="AL1409" t="inlineStr"/>
      <c r="AM1409" t="inlineStr"/>
    </row>
    <row r="1410">
      <c r="A1410" t="n">
        <v>1</v>
      </c>
      <c r="B1410" t="inlineStr">
        <is>
          <t>01</t>
        </is>
      </c>
      <c r="C1410" t="inlineStr">
        <is>
          <t>DS0701OR0001405</t>
        </is>
      </c>
      <c r="D1410" t="inlineStr">
        <is>
          <t>Энергоснабжение</t>
        </is>
      </c>
      <c r="E1410" t="inlineStr">
        <is>
          <t>Филиал ПАО "Россети СК"-"Дагэнерго"</t>
        </is>
      </c>
      <c r="F1410" t="inlineStr">
        <is>
          <t>1105101-51-Ц</t>
        </is>
      </c>
      <c r="G1410" t="inlineStr">
        <is>
          <t>Прочие потребители</t>
        </is>
      </c>
      <c r="H1410" t="inlineStr">
        <is>
          <t>ПАО "Мобильные ТелеСистемы" Филиал ОАО "МТС"  в  РД</t>
        </is>
      </c>
      <c r="K1410" t="inlineStr">
        <is>
          <t>ПС 110/35/6кВ "ЗФС"</t>
        </is>
      </c>
      <c r="N1410" t="inlineStr">
        <is>
          <t>г.Кизилюрт</t>
        </is>
      </c>
      <c r="O1410" t="inlineStr">
        <is>
          <t xml:space="preserve"> ул.Малагусейнова</t>
        </is>
      </c>
      <c r="P1410" t="inlineStr">
        <is>
          <t>47 А</t>
        </is>
      </c>
      <c r="R1410" t="inlineStr">
        <is>
          <t>СЕ 303</t>
        </is>
      </c>
      <c r="S1410" t="n">
        <v>9225030000038</v>
      </c>
      <c r="T1410" t="n">
        <v>1</v>
      </c>
      <c r="U1410" t="n">
        <v>332120</v>
      </c>
      <c r="V1410" t="n">
        <v>332120</v>
      </c>
      <c r="W1410">
        <f>V1415-U1415</f>
        <v/>
      </c>
      <c r="X1410">
        <f>ROUND((W1415*T1415),0)</f>
        <v/>
      </c>
      <c r="Y1410">
        <f>ROUND((X1415/100)*2.3,0)</f>
        <v/>
      </c>
      <c r="AC1410">
        <f>X1415+Y1415+Z1415+AA1415+AB1415</f>
        <v/>
      </c>
      <c r="AD1410" t="inlineStr">
        <is>
          <t>НН</t>
        </is>
      </c>
      <c r="AE1410" t="inlineStr"/>
      <c r="AL1410" t="inlineStr"/>
      <c r="AM1410" t="inlineStr"/>
    </row>
    <row r="1411">
      <c r="A1411" t="n">
        <v>1</v>
      </c>
      <c r="B1411" t="inlineStr">
        <is>
          <t>01</t>
        </is>
      </c>
      <c r="C1411" t="inlineStr">
        <is>
          <t>DS0701OR0001406</t>
        </is>
      </c>
      <c r="D1411" t="inlineStr">
        <is>
          <t>Энергоснабжение</t>
        </is>
      </c>
      <c r="E1411" t="inlineStr">
        <is>
          <t>Филиал ПАО "Россети СК"-"Дагэнерго"</t>
        </is>
      </c>
      <c r="F1411" t="inlineStr">
        <is>
          <t>1105101-51-Ц</t>
        </is>
      </c>
      <c r="G1411" t="inlineStr">
        <is>
          <t>Прочие потребители</t>
        </is>
      </c>
      <c r="H1411" t="inlineStr">
        <is>
          <t>ПАО "Мобильные ТелеСистемы" Филиал ОАО "МТС"  в  РД</t>
        </is>
      </c>
      <c r="K1411" t="inlineStr">
        <is>
          <t>ПС 110/35/6кВ "ЗФС"</t>
        </is>
      </c>
      <c r="N1411" t="inlineStr">
        <is>
          <t>г.Кизилюрт</t>
        </is>
      </c>
      <c r="O1411" t="inlineStr">
        <is>
          <t xml:space="preserve">ул.Гагарина </t>
        </is>
      </c>
      <c r="P1411" t="n">
        <v>123</v>
      </c>
      <c r="R1411" t="inlineStr">
        <is>
          <t>СЕ-303</t>
        </is>
      </c>
      <c r="S1411" t="n">
        <v>9225032000033</v>
      </c>
      <c r="T1411" t="n">
        <v>1</v>
      </c>
      <c r="U1411" t="n">
        <v>101820</v>
      </c>
      <c r="V1411" t="n">
        <v>101820</v>
      </c>
      <c r="W1411">
        <f>V1416-U1416</f>
        <v/>
      </c>
      <c r="X1411">
        <f>ROUND((W1416*T1416),0)</f>
        <v/>
      </c>
      <c r="Y1411">
        <f>ROUND((X1416/100)*2.3,0)</f>
        <v/>
      </c>
      <c r="AC1411">
        <f>X1416+Y1416+Z1416+AA1416+AB1416</f>
        <v/>
      </c>
      <c r="AD1411" t="inlineStr">
        <is>
          <t>СН2</t>
        </is>
      </c>
      <c r="AE1411" t="inlineStr"/>
      <c r="AL1411" t="inlineStr"/>
      <c r="AM1411" t="inlineStr"/>
    </row>
    <row r="1412">
      <c r="A1412" t="n">
        <v>1</v>
      </c>
      <c r="B1412" t="inlineStr">
        <is>
          <t>01</t>
        </is>
      </c>
      <c r="C1412" t="inlineStr">
        <is>
          <t>DS0701OR0001407</t>
        </is>
      </c>
      <c r="D1412" t="inlineStr">
        <is>
          <t>Энергоснабжение</t>
        </is>
      </c>
      <c r="E1412" t="inlineStr">
        <is>
          <t>Филиал ПАО "Россети СК"-"Дагэнерго"</t>
        </is>
      </c>
      <c r="F1412" t="inlineStr">
        <is>
          <t>1105101-51-Ц</t>
        </is>
      </c>
      <c r="G1412" t="inlineStr">
        <is>
          <t>Прочие потребители</t>
        </is>
      </c>
      <c r="H1412" t="inlineStr">
        <is>
          <t>ПАО "Мобильные ТелеСистемы" Филиал ОАО "МТС"  в  РД</t>
        </is>
      </c>
      <c r="K1412" t="inlineStr">
        <is>
          <t>ПС 35/6 кВ "Город"</t>
        </is>
      </c>
      <c r="N1412" t="inlineStr">
        <is>
          <t>г.Кизилюрт</t>
        </is>
      </c>
      <c r="O1412" t="inlineStr">
        <is>
          <t xml:space="preserve">ул.Газимагомеда </t>
        </is>
      </c>
      <c r="P1412" t="n">
        <v>141</v>
      </c>
      <c r="R1412" t="inlineStr">
        <is>
          <t>СЕ-303</t>
        </is>
      </c>
      <c r="S1412" t="n">
        <v>9225043001000</v>
      </c>
      <c r="T1412" t="n">
        <v>1</v>
      </c>
      <c r="U1412" t="n">
        <v>114070</v>
      </c>
      <c r="V1412" t="n">
        <v>114070</v>
      </c>
      <c r="W1412">
        <f>V1417-U1417</f>
        <v/>
      </c>
      <c r="X1412">
        <f>ROUND((W1417*T1417),0)</f>
        <v/>
      </c>
      <c r="Y1412">
        <f>ROUND((X1417/100)*2.3,0)</f>
        <v/>
      </c>
      <c r="AC1412">
        <f>X1417+Y1417+Z1417+AA1417+AB1417</f>
        <v/>
      </c>
      <c r="AD1412" t="inlineStr">
        <is>
          <t>СН2</t>
        </is>
      </c>
      <c r="AE1412" t="inlineStr"/>
      <c r="AL1412" t="inlineStr"/>
      <c r="AM1412" t="inlineStr"/>
    </row>
    <row r="1413">
      <c r="A1413" t="n">
        <v>1</v>
      </c>
      <c r="B1413" t="inlineStr">
        <is>
          <t>01</t>
        </is>
      </c>
      <c r="C1413" t="inlineStr">
        <is>
          <t>DS0701OR0001408</t>
        </is>
      </c>
      <c r="D1413" t="inlineStr">
        <is>
          <t>Энергоснабжение</t>
        </is>
      </c>
      <c r="E1413" t="inlineStr">
        <is>
          <t>Филиал ПАО "Россети СК"-"Дагэнерго"</t>
        </is>
      </c>
      <c r="F1413" t="inlineStr">
        <is>
          <t>1005101-70-Ц</t>
        </is>
      </c>
      <c r="G1413" t="inlineStr">
        <is>
          <t>Прочие потребители</t>
        </is>
      </c>
      <c r="H1413" t="inlineStr">
        <is>
          <t>Махачкалинский филиал ОАО  "Вымпел-Коммуникации" (Билайн)</t>
        </is>
      </c>
      <c r="K1413" t="inlineStr">
        <is>
          <t>ПС 110/6 кВ "КЧГЭС"</t>
        </is>
      </c>
      <c r="N1413" t="inlineStr">
        <is>
          <t>п.Бавтугай</t>
        </is>
      </c>
      <c r="O1413" t="inlineStr">
        <is>
          <t xml:space="preserve">63706 Бавтугай </t>
        </is>
      </c>
      <c r="R1413" t="inlineStr">
        <is>
          <t xml:space="preserve">СЕ 303 R33 746-JAZ </t>
        </is>
      </c>
      <c r="S1413" t="n">
        <v>9113104180092</v>
      </c>
      <c r="T1413" t="n">
        <v>1</v>
      </c>
      <c r="U1413" t="n">
        <v>140615</v>
      </c>
      <c r="V1413" t="n">
        <v>140615</v>
      </c>
      <c r="W1413">
        <f>V1418-U1418</f>
        <v/>
      </c>
      <c r="X1413">
        <f>ROUND((W1418*T1418),0)</f>
        <v/>
      </c>
      <c r="Y1413">
        <f>ROUND((X1418/100)*7.4,0)</f>
        <v/>
      </c>
      <c r="AC1413">
        <f>X1418+Y1418+Z1418+AA1418+AB1418</f>
        <v/>
      </c>
      <c r="AD1413" t="inlineStr">
        <is>
          <t>СН2</t>
        </is>
      </c>
      <c r="AE1413" t="inlineStr"/>
      <c r="AL1413" t="inlineStr"/>
      <c r="AM1413" t="inlineStr"/>
    </row>
    <row r="1414">
      <c r="A1414" t="n">
        <v>1</v>
      </c>
      <c r="B1414" t="inlineStr">
        <is>
          <t>01</t>
        </is>
      </c>
      <c r="C1414" t="inlineStr">
        <is>
          <t>DS0701OR0001409</t>
        </is>
      </c>
      <c r="D1414" t="inlineStr">
        <is>
          <t>Энергоснабжение</t>
        </is>
      </c>
      <c r="E1414" t="inlineStr">
        <is>
          <t>Филиал ПАО "Россети СК"-"Дагэнерго"</t>
        </is>
      </c>
      <c r="F1414" t="inlineStr">
        <is>
          <t>1005101-70-Ц</t>
        </is>
      </c>
      <c r="G1414" t="inlineStr">
        <is>
          <t>Прочие потребители</t>
        </is>
      </c>
      <c r="H1414" t="inlineStr">
        <is>
          <t>Махачкалинский филиал ОАО  "Вымпел-Коммуникации" (Билайн)</t>
        </is>
      </c>
      <c r="K1414" t="inlineStr">
        <is>
          <t>ПС 110/35/6кВ "ЗФС"</t>
        </is>
      </c>
      <c r="N1414" t="inlineStr">
        <is>
          <t>г.Кизилюрт</t>
        </is>
      </c>
      <c r="O1414" t="inlineStr">
        <is>
          <t>66541 РТПЦ</t>
        </is>
      </c>
      <c r="R1414" t="inlineStr">
        <is>
          <t xml:space="preserve">СЕ 303 R33 746-JAZ </t>
        </is>
      </c>
      <c r="S1414" t="n">
        <v>9113104180444</v>
      </c>
      <c r="T1414" t="n">
        <v>1</v>
      </c>
      <c r="U1414" t="n">
        <v>256632</v>
      </c>
      <c r="V1414" t="n">
        <v>256632</v>
      </c>
      <c r="W1414">
        <f>V1419-U1419</f>
        <v/>
      </c>
      <c r="X1414">
        <f>ROUND((W1419*T1419),0)</f>
        <v/>
      </c>
      <c r="AC1414">
        <f>X1419+Y1419+Z1419+AA1419+AB1419</f>
        <v/>
      </c>
      <c r="AD1414" t="inlineStr">
        <is>
          <t>СН2</t>
        </is>
      </c>
      <c r="AE1414" t="inlineStr"/>
      <c r="AL1414" t="inlineStr"/>
      <c r="AM1414" t="inlineStr"/>
    </row>
    <row r="1415">
      <c r="A1415" t="n">
        <v>1</v>
      </c>
      <c r="B1415" t="inlineStr">
        <is>
          <t>01</t>
        </is>
      </c>
      <c r="C1415" t="inlineStr">
        <is>
          <t>DS0701OR0001410</t>
        </is>
      </c>
      <c r="D1415" t="inlineStr">
        <is>
          <t>Энергоснабжение</t>
        </is>
      </c>
      <c r="E1415" t="inlineStr">
        <is>
          <t>Филиал ПАО "Россети СК"-"Дагэнерго"</t>
        </is>
      </c>
      <c r="F1415" t="inlineStr">
        <is>
          <t>1005101-70-Ц</t>
        </is>
      </c>
      <c r="G1415" t="inlineStr">
        <is>
          <t>Прочие потребители</t>
        </is>
      </c>
      <c r="H1415" t="inlineStr">
        <is>
          <t>Махачкалинский филиал ОАО  "Вымпел-Коммуникации" (Билайн)</t>
        </is>
      </c>
      <c r="K1415" t="inlineStr">
        <is>
          <t>ПС 110/35/6кВ "ЗФС"</t>
        </is>
      </c>
      <c r="N1415" t="inlineStr">
        <is>
          <t>г.Кизилюрт</t>
        </is>
      </c>
      <c r="O1415" t="inlineStr">
        <is>
          <t>65529 Администрация</t>
        </is>
      </c>
      <c r="R1415" t="inlineStr">
        <is>
          <t xml:space="preserve">СЕ 303 R33 746-JAZ </t>
        </is>
      </c>
      <c r="S1415" t="n">
        <v>9113104180544</v>
      </c>
      <c r="T1415" t="n">
        <v>1</v>
      </c>
      <c r="U1415" t="n">
        <v>156021</v>
      </c>
      <c r="V1415" t="n">
        <v>156021</v>
      </c>
      <c r="W1415">
        <f>V1420-U1420</f>
        <v/>
      </c>
      <c r="X1415">
        <f>ROUND((W1420*T1420),0)</f>
        <v/>
      </c>
      <c r="AC1415">
        <f>X1420+Y1420+Z1420+AA1420+AB1420</f>
        <v/>
      </c>
      <c r="AD1415" t="inlineStr">
        <is>
          <t>НН</t>
        </is>
      </c>
      <c r="AE1415" t="inlineStr"/>
      <c r="AL1415" t="inlineStr"/>
      <c r="AM1415" t="inlineStr"/>
    </row>
    <row r="1416">
      <c r="A1416" t="n">
        <v>1</v>
      </c>
      <c r="B1416" t="inlineStr">
        <is>
          <t>01</t>
        </is>
      </c>
      <c r="C1416" t="inlineStr">
        <is>
          <t>DS0701OR0001411</t>
        </is>
      </c>
      <c r="D1416" t="inlineStr">
        <is>
          <t>Энергоснабжение</t>
        </is>
      </c>
      <c r="E1416" t="inlineStr">
        <is>
          <t>Филиал ПАО "Россети СК"-"Дагэнерго"</t>
        </is>
      </c>
      <c r="F1416" t="inlineStr">
        <is>
          <t>1005101-70-Ц</t>
        </is>
      </c>
      <c r="G1416" t="inlineStr">
        <is>
          <t>Прочие потребители</t>
        </is>
      </c>
      <c r="H1416" t="inlineStr">
        <is>
          <t>Махачкалинский филиал ОАО  "Вымпел-Коммуникации" (Билайн)</t>
        </is>
      </c>
      <c r="K1416" t="inlineStr">
        <is>
          <t>ПС 110/35/6кВ "ЗФС"</t>
        </is>
      </c>
      <c r="N1416" t="inlineStr">
        <is>
          <t>г.Кизилюрт</t>
        </is>
      </c>
      <c r="O1416" t="inlineStr">
        <is>
          <t>68126 МУП</t>
        </is>
      </c>
      <c r="R1416" t="inlineStr">
        <is>
          <t xml:space="preserve">СЕ 303 R33 746-JAZ </t>
        </is>
      </c>
      <c r="S1416" t="inlineStr">
        <is>
          <t>09113137155267</t>
        </is>
      </c>
      <c r="T1416" t="n">
        <v>1</v>
      </c>
      <c r="U1416" t="inlineStr">
        <is>
          <t>0</t>
        </is>
      </c>
      <c r="V1416" t="inlineStr">
        <is>
          <t>0</t>
        </is>
      </c>
      <c r="W1416">
        <f>V1421-U1421</f>
        <v/>
      </c>
      <c r="X1416">
        <f>ROUND((W1421*T1421),0)</f>
        <v/>
      </c>
      <c r="AC1416">
        <f>X1421+Y1421+Z1421+AA1421+AB1421</f>
        <v/>
      </c>
      <c r="AD1416" t="inlineStr">
        <is>
          <t>СН2</t>
        </is>
      </c>
      <c r="AE1416" t="inlineStr"/>
      <c r="AI1416" t="inlineStr">
        <is>
          <t>кл.к004725</t>
        </is>
      </c>
      <c r="AJ1416" t="inlineStr">
        <is>
          <t>кл.к004725</t>
        </is>
      </c>
      <c r="AL1416" t="inlineStr"/>
      <c r="AM1416" t="inlineStr"/>
    </row>
    <row r="1417">
      <c r="A1417" t="n">
        <v>1</v>
      </c>
      <c r="B1417" t="inlineStr">
        <is>
          <t>01</t>
        </is>
      </c>
      <c r="C1417" t="inlineStr">
        <is>
          <t>DS0701OR0001412</t>
        </is>
      </c>
      <c r="D1417" t="inlineStr">
        <is>
          <t>Энергоснабжение</t>
        </is>
      </c>
      <c r="E1417" t="inlineStr">
        <is>
          <t>Филиал ПАО "Россети СК"-"Дагэнерго"</t>
        </is>
      </c>
      <c r="F1417" t="inlineStr">
        <is>
          <t>11051-102-Ц</t>
        </is>
      </c>
      <c r="G1417" t="inlineStr">
        <is>
          <t>Прочие потребители</t>
        </is>
      </c>
      <c r="H1417" t="inlineStr">
        <is>
          <t>Государственное Учреждение Отделение Пенсионного Фонда РФ по РД</t>
        </is>
      </c>
      <c r="K1417" t="inlineStr">
        <is>
          <t>ПС 110/35/6кВ "ЗФС"</t>
        </is>
      </c>
      <c r="N1417" t="inlineStr">
        <is>
          <t>г.Кизилюрт</t>
        </is>
      </c>
      <c r="O1417" t="inlineStr">
        <is>
          <t>ОПФР по РД</t>
        </is>
      </c>
      <c r="R1417" t="inlineStr">
        <is>
          <t xml:space="preserve">СЕ 303 R33 746-JAZ </t>
        </is>
      </c>
      <c r="S1417" t="inlineStr">
        <is>
          <t>099071071</t>
        </is>
      </c>
      <c r="T1417" t="n">
        <v>1</v>
      </c>
      <c r="U1417" t="n">
        <v>463621</v>
      </c>
      <c r="V1417" t="n">
        <v>463621</v>
      </c>
      <c r="W1417">
        <f>V1422-U1422</f>
        <v/>
      </c>
      <c r="X1417">
        <f>ROUND((W1422*T1422),0)</f>
        <v/>
      </c>
      <c r="Y1417">
        <f>ROUND((X1422/100)*2.3,0)</f>
        <v/>
      </c>
      <c r="AC1417">
        <f>X1422+Y1422+Z1422+AA1422+AB1422</f>
        <v/>
      </c>
      <c r="AD1417" t="inlineStr">
        <is>
          <t>НН</t>
        </is>
      </c>
      <c r="AE1417" t="inlineStr"/>
      <c r="AF1417" s="33" t="n">
        <v>45076</v>
      </c>
      <c r="AG1417" t="inlineStr">
        <is>
          <t>Акт снятия показаний</t>
        </is>
      </c>
      <c r="AH1417" t="n">
        <v>18</v>
      </c>
      <c r="AI1417" t="inlineStr">
        <is>
          <t>дэж018158</t>
        </is>
      </c>
      <c r="AJ1417" t="inlineStr">
        <is>
          <t>х</t>
        </is>
      </c>
      <c r="AL1417" t="inlineStr"/>
      <c r="AM1417" t="inlineStr"/>
    </row>
    <row r="1418">
      <c r="A1418" t="n">
        <v>1</v>
      </c>
      <c r="B1418" t="inlineStr">
        <is>
          <t>01</t>
        </is>
      </c>
      <c r="C1418" t="inlineStr">
        <is>
          <t>DS0701OR0001413</t>
        </is>
      </c>
      <c r="D1418" t="inlineStr">
        <is>
          <t>Энергоснабжение</t>
        </is>
      </c>
      <c r="E1418" t="inlineStr">
        <is>
          <t>Филиал ПАО "Россети СК"-"Дагэнерго"</t>
        </is>
      </c>
      <c r="F1418" t="inlineStr">
        <is>
          <t>11051-102-Ц</t>
        </is>
      </c>
      <c r="G1418" t="inlineStr">
        <is>
          <t>Прочие потребители</t>
        </is>
      </c>
      <c r="H1418" t="inlineStr">
        <is>
          <t>Государственное Учреждение Отделение Пенсионного Фонда РФ по РД(контора)</t>
        </is>
      </c>
      <c r="K1418" t="inlineStr">
        <is>
          <t>ПС 35/6 кВ "Город"</t>
        </is>
      </c>
      <c r="N1418" t="inlineStr">
        <is>
          <t>г.Кизилюрт</t>
        </is>
      </c>
      <c r="O1418" t="inlineStr">
        <is>
          <t>ул.Кавказская</t>
        </is>
      </c>
      <c r="P1418" t="n">
        <v>15</v>
      </c>
      <c r="R1418" t="inlineStr">
        <is>
          <t xml:space="preserve">Меркурий 230 АR-02R </t>
        </is>
      </c>
      <c r="S1418" t="n">
        <v>31636596</v>
      </c>
      <c r="T1418" t="n">
        <v>1</v>
      </c>
      <c r="U1418" t="n">
        <v>119353</v>
      </c>
      <c r="V1418" t="n">
        <v>119353</v>
      </c>
      <c r="W1418">
        <f>V1423-U1423</f>
        <v/>
      </c>
      <c r="X1418">
        <f>ROUND((W1423*T1423),0)</f>
        <v/>
      </c>
      <c r="Y1418">
        <f>ROUND((X1423/100)*2.3,0)</f>
        <v/>
      </c>
      <c r="AC1418">
        <f>X1423+Y1423+Z1423+AA1423+AB1423</f>
        <v/>
      </c>
      <c r="AD1418" t="inlineStr">
        <is>
          <t>НН</t>
        </is>
      </c>
      <c r="AE1418" t="inlineStr"/>
      <c r="AF1418" s="33" t="n">
        <v>45076</v>
      </c>
      <c r="AI1418" t="inlineStr">
        <is>
          <t>дэж012158</t>
        </is>
      </c>
      <c r="AJ1418" t="inlineStr">
        <is>
          <t>дэж003040</t>
        </is>
      </c>
      <c r="AL1418" t="inlineStr"/>
      <c r="AM1418" t="inlineStr"/>
    </row>
    <row r="1419">
      <c r="A1419" t="n">
        <v>1</v>
      </c>
      <c r="B1419" t="inlineStr">
        <is>
          <t>01</t>
        </is>
      </c>
      <c r="C1419" t="inlineStr">
        <is>
          <t>DS0701OR0001414</t>
        </is>
      </c>
      <c r="D1419" t="inlineStr">
        <is>
          <t>Энергоснабжение</t>
        </is>
      </c>
      <c r="E1419" t="inlineStr">
        <is>
          <t>Филиал ПАО "Россети СК"-"Дагэнерго"</t>
        </is>
      </c>
      <c r="F1419" t="inlineStr">
        <is>
          <t>1005101-5-К</t>
        </is>
      </c>
      <c r="G1419" t="inlineStr">
        <is>
          <t>Прочие потребители</t>
        </is>
      </c>
      <c r="H1419" t="inlineStr">
        <is>
          <t>ОАО "Водоканалсервис"</t>
        </is>
      </c>
      <c r="K1419" t="inlineStr">
        <is>
          <t>ПС 110/35/6кВ "ЗФС"</t>
        </is>
      </c>
      <c r="N1419" t="inlineStr">
        <is>
          <t>г.Кизилюрт</t>
        </is>
      </c>
      <c r="O1419" t="inlineStr">
        <is>
          <t>КНС №1(стекляшка)</t>
        </is>
      </c>
      <c r="R1419" t="inlineStr">
        <is>
          <t>СЕ 301 S31 543-JAVZ</t>
        </is>
      </c>
      <c r="S1419" t="inlineStr">
        <is>
          <t>095236481</t>
        </is>
      </c>
      <c r="T1419" t="n">
        <v>40</v>
      </c>
      <c r="U1419" t="n">
        <v>14408</v>
      </c>
      <c r="V1419" t="n">
        <v>14408</v>
      </c>
      <c r="W1419">
        <f>V1424-U1424</f>
        <v/>
      </c>
      <c r="X1419">
        <f>ROUND((W1424*T1424),0)</f>
        <v/>
      </c>
      <c r="Y1419">
        <f>ROUND((X1424/100)*2.3,0)</f>
        <v/>
      </c>
      <c r="AC1419">
        <f>X1424+Y1424+Z1424+AA1424+AB1424</f>
        <v/>
      </c>
      <c r="AD1419" t="inlineStr">
        <is>
          <t>НН</t>
        </is>
      </c>
      <c r="AE1419" t="inlineStr"/>
      <c r="AI1419" t="inlineStr">
        <is>
          <t>дэж018150</t>
        </is>
      </c>
      <c r="AJ1419" t="n">
        <v>10669</v>
      </c>
      <c r="AL1419" t="inlineStr"/>
      <c r="AM1419" t="inlineStr"/>
    </row>
    <row r="1420">
      <c r="A1420" t="n">
        <v>1</v>
      </c>
      <c r="B1420" t="inlineStr">
        <is>
          <t>01</t>
        </is>
      </c>
      <c r="C1420" t="inlineStr">
        <is>
          <t>DS0701OR0001415</t>
        </is>
      </c>
      <c r="D1420" t="inlineStr">
        <is>
          <t>Энергоснабжение</t>
        </is>
      </c>
      <c r="E1420" t="inlineStr">
        <is>
          <t>Филиал ПАО "Россети СК"-"Дагэнерго"</t>
        </is>
      </c>
      <c r="F1420" t="inlineStr">
        <is>
          <t>1005101-5-К</t>
        </is>
      </c>
      <c r="G1420" t="inlineStr">
        <is>
          <t>Прочие потребители</t>
        </is>
      </c>
      <c r="H1420" t="inlineStr">
        <is>
          <t>ОАО "Водоканалсервис"</t>
        </is>
      </c>
      <c r="K1420" t="inlineStr">
        <is>
          <t>ПС 110/35/6кВ "ЗФС"</t>
        </is>
      </c>
      <c r="N1420" t="inlineStr">
        <is>
          <t>г.Кизилюрт</t>
        </is>
      </c>
      <c r="O1420" t="inlineStr">
        <is>
          <t>КНС №2</t>
        </is>
      </c>
      <c r="R1420" t="inlineStr">
        <is>
          <t>СЕ 303</t>
        </is>
      </c>
      <c r="S1420" t="n">
        <v>94336817</v>
      </c>
      <c r="T1420" t="n">
        <v>60</v>
      </c>
      <c r="U1420" t="n">
        <v>13804</v>
      </c>
      <c r="V1420" t="n">
        <v>13804</v>
      </c>
      <c r="W1420">
        <f>V1425-U1425</f>
        <v/>
      </c>
      <c r="X1420">
        <f>ROUND((W1425*T1425),0)</f>
        <v/>
      </c>
      <c r="Z1420" t="n">
        <v>1224</v>
      </c>
      <c r="AC1420">
        <f>X1425+Y1425+Z1425+AA1425+AB1425</f>
        <v/>
      </c>
      <c r="AD1420" t="inlineStr">
        <is>
          <t>СН2</t>
        </is>
      </c>
      <c r="AE1420" t="inlineStr"/>
      <c r="AL1420" t="inlineStr"/>
      <c r="AM1420" t="inlineStr"/>
    </row>
    <row r="1421">
      <c r="A1421" t="n">
        <v>1</v>
      </c>
      <c r="B1421" t="inlineStr">
        <is>
          <t>01</t>
        </is>
      </c>
      <c r="C1421" t="inlineStr">
        <is>
          <t>DS0701OR0001416</t>
        </is>
      </c>
      <c r="D1421" t="inlineStr">
        <is>
          <t>Энергоснабжение</t>
        </is>
      </c>
      <c r="E1421" t="inlineStr">
        <is>
          <t>Филиал ПАО "Россети СК"-"Дагэнерго"</t>
        </is>
      </c>
      <c r="F1421" t="inlineStr">
        <is>
          <t>1005101-5-К</t>
        </is>
      </c>
      <c r="G1421" t="inlineStr">
        <is>
          <t>Прочие потребители</t>
        </is>
      </c>
      <c r="H1421" t="inlineStr">
        <is>
          <t>ОАО "Водоканалсервис" насосная</t>
        </is>
      </c>
      <c r="K1421" t="inlineStr">
        <is>
          <t>ПС 110/35/6кВ "ЗФС"</t>
        </is>
      </c>
      <c r="N1421" t="inlineStr">
        <is>
          <t>г.Кизилюрт</t>
        </is>
      </c>
      <c r="O1421" t="inlineStr">
        <is>
          <t xml:space="preserve">КНС №3 </t>
        </is>
      </c>
      <c r="P1421" t="n">
        <v>39</v>
      </c>
      <c r="R1421" t="inlineStr">
        <is>
          <t>СЕ 301 S31 543-JAVZ</t>
        </is>
      </c>
      <c r="S1421" t="inlineStr">
        <is>
          <t>094271580</t>
        </is>
      </c>
      <c r="T1421" t="n">
        <v>40</v>
      </c>
      <c r="U1421" t="n">
        <v>5100</v>
      </c>
      <c r="V1421" t="n">
        <v>5100</v>
      </c>
      <c r="W1421">
        <f>V1426-U1426</f>
        <v/>
      </c>
      <c r="X1421">
        <f>ROUND((W1426*T1426),0)</f>
        <v/>
      </c>
      <c r="Y1421">
        <f>ROUND((X1426/100)*2.3,0)</f>
        <v/>
      </c>
      <c r="AC1421">
        <f>X1426+Y1426+Z1426+AA1426+AB1426</f>
        <v/>
      </c>
      <c r="AD1421" t="inlineStr">
        <is>
          <t>НН</t>
        </is>
      </c>
      <c r="AE1421" t="inlineStr"/>
      <c r="AF1421" s="33" t="n">
        <v>45077</v>
      </c>
      <c r="AI1421" t="inlineStr">
        <is>
          <t>дэж018149</t>
        </is>
      </c>
      <c r="AJ1421" t="n">
        <v>121012252</v>
      </c>
      <c r="AL1421" t="inlineStr"/>
      <c r="AM1421" t="inlineStr"/>
    </row>
    <row r="1422">
      <c r="A1422" t="n">
        <v>1</v>
      </c>
      <c r="B1422" t="inlineStr">
        <is>
          <t>01</t>
        </is>
      </c>
      <c r="C1422" t="inlineStr">
        <is>
          <t>DS0701OR0001417</t>
        </is>
      </c>
      <c r="D1422" t="inlineStr">
        <is>
          <t>Энергоснабжение</t>
        </is>
      </c>
      <c r="E1422" t="inlineStr">
        <is>
          <t>Филиал ПАО "Россети СК"-"Дагэнерго"</t>
        </is>
      </c>
      <c r="F1422" t="inlineStr">
        <is>
          <t>1005101-5-К</t>
        </is>
      </c>
      <c r="G1422" t="inlineStr">
        <is>
          <t>Прочие потребители</t>
        </is>
      </c>
      <c r="H1422" t="inlineStr">
        <is>
          <t>ОАО "Водоканалсервис"</t>
        </is>
      </c>
      <c r="K1422" t="inlineStr">
        <is>
          <t>ПС 35/6 кВ "Город"</t>
        </is>
      </c>
      <c r="N1422" t="inlineStr">
        <is>
          <t>г.Кизилюрт</t>
        </is>
      </c>
      <c r="O1422" t="inlineStr">
        <is>
          <t>КНС №4 (больница)</t>
        </is>
      </c>
      <c r="R1422" t="inlineStr">
        <is>
          <t>СЕ 301 S31 043-JAZ</t>
        </is>
      </c>
      <c r="S1422" t="inlineStr">
        <is>
          <t>095377803</t>
        </is>
      </c>
      <c r="T1422" t="n">
        <v>20</v>
      </c>
      <c r="U1422" t="n">
        <v>13544</v>
      </c>
      <c r="V1422" t="n">
        <v>13544</v>
      </c>
      <c r="W1422">
        <f>V1427-U1427</f>
        <v/>
      </c>
      <c r="X1422">
        <f>ROUND((W1427*T1427),0)</f>
        <v/>
      </c>
      <c r="Y1422">
        <f>ROUND((X1427/100)*2.3,0)</f>
        <v/>
      </c>
      <c r="AC1422">
        <f>X1427+Y1427+Z1427+AA1427+AB1427</f>
        <v/>
      </c>
      <c r="AD1422" t="inlineStr">
        <is>
          <t>СН2</t>
        </is>
      </c>
      <c r="AE1422" t="inlineStr"/>
      <c r="AF1422" s="33" t="n">
        <v>45077</v>
      </c>
      <c r="AJ1422" t="inlineStr">
        <is>
          <t>в12259</t>
        </is>
      </c>
      <c r="AL1422" t="inlineStr"/>
      <c r="AM1422" t="inlineStr"/>
    </row>
    <row r="1423">
      <c r="A1423" t="n">
        <v>1</v>
      </c>
      <c r="B1423" t="inlineStr">
        <is>
          <t>01</t>
        </is>
      </c>
      <c r="C1423" t="inlineStr">
        <is>
          <t>DS0701OR0001418</t>
        </is>
      </c>
      <c r="D1423" t="inlineStr">
        <is>
          <t>Энергоснабжение</t>
        </is>
      </c>
      <c r="E1423" t="inlineStr">
        <is>
          <t>Филиал ПАО "Россети СК"-"Дагэнерго"</t>
        </is>
      </c>
      <c r="F1423" t="inlineStr">
        <is>
          <t>1005101-5-К</t>
        </is>
      </c>
      <c r="G1423" t="inlineStr">
        <is>
          <t>Прочие потребители</t>
        </is>
      </c>
      <c r="H1423" t="inlineStr">
        <is>
          <t>ОАО "Водоканалсервис"</t>
        </is>
      </c>
      <c r="K1423" t="inlineStr">
        <is>
          <t>ПС 110/35/6кВ "ЗФС"</t>
        </is>
      </c>
      <c r="N1423" t="inlineStr">
        <is>
          <t>г.Кизилюрт</t>
        </is>
      </c>
      <c r="O1423" t="inlineStr">
        <is>
          <t>ОСК №2 (очист.)</t>
        </is>
      </c>
      <c r="R1423" t="inlineStr">
        <is>
          <t>СЕ 301</t>
        </is>
      </c>
      <c r="S1423" t="n">
        <v>9250089000119</v>
      </c>
      <c r="T1423" t="n">
        <v>120</v>
      </c>
      <c r="U1423" t="n">
        <v>2246</v>
      </c>
      <c r="V1423" t="n">
        <v>2246</v>
      </c>
      <c r="W1423">
        <f>V1428-U1428</f>
        <v/>
      </c>
      <c r="X1423">
        <f>ROUND((W1428*T1428),0)</f>
        <v/>
      </c>
      <c r="Z1423" t="n">
        <v>1238</v>
      </c>
      <c r="AC1423">
        <f>X1428+Y1428+Z1428+AA1428+AB1428</f>
        <v/>
      </c>
      <c r="AD1423" t="inlineStr">
        <is>
          <t>СН2</t>
        </is>
      </c>
      <c r="AE1423" t="inlineStr"/>
      <c r="AL1423" t="inlineStr"/>
      <c r="AM1423" t="inlineStr"/>
    </row>
    <row r="1424">
      <c r="A1424" t="n">
        <v>1</v>
      </c>
      <c r="B1424" t="inlineStr">
        <is>
          <t>01</t>
        </is>
      </c>
      <c r="C1424" t="inlineStr">
        <is>
          <t>DS0701OR0001419</t>
        </is>
      </c>
      <c r="D1424" t="inlineStr">
        <is>
          <t>Энергоснабжение</t>
        </is>
      </c>
      <c r="E1424" t="inlineStr">
        <is>
          <t>Филиал ПАО "Россети СК"-"Дагэнерго"</t>
        </is>
      </c>
      <c r="F1424" t="inlineStr">
        <is>
          <t>1005101-5-К</t>
        </is>
      </c>
      <c r="G1424" t="inlineStr">
        <is>
          <t>Прочие потребители</t>
        </is>
      </c>
      <c r="H1424" t="inlineStr">
        <is>
          <t>ОАО "Водоканалсервис"</t>
        </is>
      </c>
      <c r="K1424" t="inlineStr">
        <is>
          <t>ПС 110/6 кВ "КЧГЭС"</t>
        </is>
      </c>
      <c r="N1424" t="inlineStr">
        <is>
          <t>пгт.Ново-Сулак</t>
        </is>
      </c>
      <c r="O1424" t="inlineStr">
        <is>
          <t xml:space="preserve"> (Котельня)  </t>
        </is>
      </c>
      <c r="R1424" t="inlineStr">
        <is>
          <t>СА4У И672 М</t>
        </is>
      </c>
      <c r="S1424" t="n">
        <v>0</v>
      </c>
      <c r="T1424" t="n">
        <v>20</v>
      </c>
      <c r="U1424" t="n">
        <v>6954</v>
      </c>
      <c r="V1424" t="n">
        <v>6954</v>
      </c>
      <c r="W1424">
        <f>V1429-U1429</f>
        <v/>
      </c>
      <c r="X1424">
        <f>ROUND((W1429*T1429),0)</f>
        <v/>
      </c>
      <c r="Y1424">
        <f>ROUND((X1429/100)*2.3,0)</f>
        <v/>
      </c>
      <c r="AC1424">
        <f>X1429+Y1429+Z1429+AA1429+AB1429</f>
        <v/>
      </c>
      <c r="AD1424" t="inlineStr">
        <is>
          <t>СН2</t>
        </is>
      </c>
      <c r="AE1424" t="inlineStr"/>
      <c r="AL1424" t="inlineStr"/>
      <c r="AM1424" t="inlineStr"/>
    </row>
    <row r="1425">
      <c r="A1425" t="n">
        <v>1</v>
      </c>
      <c r="B1425" t="inlineStr">
        <is>
          <t>01</t>
        </is>
      </c>
      <c r="C1425" t="inlineStr">
        <is>
          <t>DS0701OR0001420</t>
        </is>
      </c>
      <c r="D1425" t="inlineStr">
        <is>
          <t>Энергоснабжение</t>
        </is>
      </c>
      <c r="E1425" t="inlineStr">
        <is>
          <t>Филиал ПАО "Россети СК"-"Дагэнерго"</t>
        </is>
      </c>
      <c r="F1425" t="inlineStr">
        <is>
          <t>1005101-5-К</t>
        </is>
      </c>
      <c r="G1425" t="inlineStr">
        <is>
          <t>Прочие потребители</t>
        </is>
      </c>
      <c r="H1425" t="inlineStr">
        <is>
          <t>ОАО "Водоканалсервис"</t>
        </is>
      </c>
      <c r="K1425" t="inlineStr">
        <is>
          <t>ПС 110/35/6кВ "ЗФС"</t>
        </is>
      </c>
      <c r="N1425" t="inlineStr">
        <is>
          <t>г.Кизилюрт</t>
        </is>
      </c>
      <c r="O1425" t="inlineStr">
        <is>
          <t>ул Гагарина (гараж)</t>
        </is>
      </c>
      <c r="R1425" t="inlineStr">
        <is>
          <t>Нева МТ 313 0,5 AR Е4S</t>
        </is>
      </c>
      <c r="S1425" t="inlineStr">
        <is>
          <t>002107</t>
        </is>
      </c>
      <c r="T1425" t="n">
        <v>30</v>
      </c>
      <c r="U1425" t="n">
        <v>18002</v>
      </c>
      <c r="V1425" t="n">
        <v>18002</v>
      </c>
      <c r="W1425">
        <f>V1430-U1430</f>
        <v/>
      </c>
      <c r="X1425">
        <f>ROUND((W1430*T1430),0)</f>
        <v/>
      </c>
      <c r="Y1425">
        <f>ROUND((X1430/100)*2.3,0)</f>
        <v/>
      </c>
      <c r="AC1425">
        <f>X1430+Y1430+Z1430+AA1430+AB1430</f>
        <v/>
      </c>
      <c r="AD1425" t="inlineStr">
        <is>
          <t>СН2</t>
        </is>
      </c>
      <c r="AE1425" t="inlineStr"/>
      <c r="AF1425" s="33" t="n">
        <v>45070</v>
      </c>
      <c r="AI1425" t="inlineStr">
        <is>
          <t>дэж018130</t>
        </is>
      </c>
      <c r="AJ1425" t="n">
        <v>5540191</v>
      </c>
      <c r="AL1425" t="inlineStr"/>
      <c r="AM1425" t="inlineStr"/>
    </row>
    <row r="1426">
      <c r="A1426" t="n">
        <v>1</v>
      </c>
      <c r="B1426" t="inlineStr">
        <is>
          <t>01</t>
        </is>
      </c>
      <c r="C1426" t="inlineStr">
        <is>
          <t>DS0701OR0001421</t>
        </is>
      </c>
      <c r="D1426" t="inlineStr">
        <is>
          <t>Энергоснабжение</t>
        </is>
      </c>
      <c r="E1426" t="inlineStr">
        <is>
          <t>Филиал ПАО "Россети СК"-"Дагэнерго"</t>
        </is>
      </c>
      <c r="F1426" t="inlineStr">
        <is>
          <t>1005101-5-К</t>
        </is>
      </c>
      <c r="G1426" t="inlineStr">
        <is>
          <t>Прочие потребители</t>
        </is>
      </c>
      <c r="H1426" t="inlineStr">
        <is>
          <t>ОАО "Водоканалсервис"</t>
        </is>
      </c>
      <c r="K1426" t="inlineStr">
        <is>
          <t>ПС 35/6 кВ "Город"</t>
        </is>
      </c>
      <c r="N1426" t="inlineStr">
        <is>
          <t>г.Кизилюрт</t>
        </is>
      </c>
      <c r="O1426" t="inlineStr">
        <is>
          <t xml:space="preserve">ОАО "Водоканал сервис" ул. Первомайская  </t>
        </is>
      </c>
      <c r="R1426" t="inlineStr">
        <is>
          <t>Б/учета</t>
        </is>
      </c>
      <c r="S1426" t="n">
        <v>0</v>
      </c>
      <c r="T1426" t="n">
        <v>1</v>
      </c>
      <c r="U1426" t="n">
        <v>0</v>
      </c>
      <c r="V1426" t="n">
        <v>0</v>
      </c>
      <c r="W1426">
        <f>V1431-U1431</f>
        <v/>
      </c>
      <c r="X1426">
        <f>ROUND((W1431*T1431),0)</f>
        <v/>
      </c>
      <c r="Y1426">
        <f>ROUND((X1431/100)*2.3,0)</f>
        <v/>
      </c>
      <c r="AC1426">
        <f>X1431+Y1431+Z1431+AA1431+AB1431</f>
        <v/>
      </c>
      <c r="AD1426" t="inlineStr">
        <is>
          <t>НН</t>
        </is>
      </c>
      <c r="AE1426" t="inlineStr"/>
      <c r="AL1426" t="inlineStr"/>
      <c r="AM1426" t="inlineStr"/>
    </row>
    <row r="1427">
      <c r="A1427" t="n">
        <v>1</v>
      </c>
      <c r="B1427" t="inlineStr">
        <is>
          <t>01</t>
        </is>
      </c>
      <c r="C1427" t="inlineStr">
        <is>
          <t>DS0701OR0001422</t>
        </is>
      </c>
      <c r="D1427" t="inlineStr">
        <is>
          <t>Энергоснабжение</t>
        </is>
      </c>
      <c r="E1427" t="inlineStr">
        <is>
          <t>Филиал ПАО "Россети СК"-"Дагэнерго"</t>
        </is>
      </c>
      <c r="F1427" t="inlineStr">
        <is>
          <t>1005101-5-К</t>
        </is>
      </c>
      <c r="G1427" t="inlineStr">
        <is>
          <t>Прочие потребители</t>
        </is>
      </c>
      <c r="H1427" t="inlineStr">
        <is>
          <t>ОАО "Водоканалсервис"</t>
        </is>
      </c>
      <c r="K1427" t="inlineStr">
        <is>
          <t>ПС 110/6 кВ "КЧГЭС"</t>
        </is>
      </c>
      <c r="N1427" t="inlineStr">
        <is>
          <t>пгт.Ново-Сулак</t>
        </is>
      </c>
      <c r="O1427" t="inlineStr">
        <is>
          <t>п.Сулак (контора)</t>
        </is>
      </c>
      <c r="R1427" t="inlineStr">
        <is>
          <t>ЦЭ6807П</t>
        </is>
      </c>
      <c r="S1427" t="inlineStr">
        <is>
          <t>007129026010760</t>
        </is>
      </c>
      <c r="T1427" t="n">
        <v>1</v>
      </c>
      <c r="U1427" t="n">
        <v>56720</v>
      </c>
      <c r="V1427" t="n">
        <v>56720</v>
      </c>
      <c r="W1427">
        <f>V1432-U1432</f>
        <v/>
      </c>
      <c r="X1427">
        <f>ROUND((W1432*T1432),0)</f>
        <v/>
      </c>
      <c r="Y1427">
        <f>ROUND((X1432/100)*2.3,0)</f>
        <v/>
      </c>
      <c r="AC1427">
        <f>X1432+Y1432+Z1432+AA1432+AB1432</f>
        <v/>
      </c>
      <c r="AD1427" t="inlineStr">
        <is>
          <t>НН</t>
        </is>
      </c>
      <c r="AE1427" t="inlineStr"/>
      <c r="AF1427" s="33" t="n">
        <v>45076</v>
      </c>
      <c r="AI1427" t="inlineStr">
        <is>
          <t>дэж018922</t>
        </is>
      </c>
      <c r="AL1427" t="inlineStr"/>
      <c r="AM1427" t="inlineStr"/>
    </row>
    <row r="1428">
      <c r="A1428" t="n">
        <v>1</v>
      </c>
      <c r="B1428" t="inlineStr">
        <is>
          <t>01</t>
        </is>
      </c>
      <c r="C1428" t="inlineStr">
        <is>
          <t>DS0701OR0001423</t>
        </is>
      </c>
      <c r="D1428" t="inlineStr">
        <is>
          <t>Энергоснабжение</t>
        </is>
      </c>
      <c r="E1428" t="inlineStr">
        <is>
          <t>Филиал ПАО "Россети СК"-"Дагэнерго"</t>
        </is>
      </c>
      <c r="F1428" t="inlineStr">
        <is>
          <t>1005101-5-К</t>
        </is>
      </c>
      <c r="G1428" t="inlineStr">
        <is>
          <t>Прочие потребители</t>
        </is>
      </c>
      <c r="H1428" t="inlineStr">
        <is>
          <t>ОАО "Водоканалсервис"</t>
        </is>
      </c>
      <c r="K1428" t="inlineStr">
        <is>
          <t>ПС 110/6 кВ "КЧГЭС"</t>
        </is>
      </c>
      <c r="N1428" t="inlineStr">
        <is>
          <t>пгт.Ново-Сулак</t>
        </is>
      </c>
      <c r="O1428" t="inlineStr">
        <is>
          <t>ОАО "Водоканал сервис"АРТскважина №2</t>
        </is>
      </c>
      <c r="R1428" t="inlineStr">
        <is>
          <t xml:space="preserve">СЕ 303 R33 746-JAZ </t>
        </is>
      </c>
      <c r="S1428" t="inlineStr">
        <is>
          <t>097156520</t>
        </is>
      </c>
      <c r="T1428" t="n">
        <v>1</v>
      </c>
      <c r="U1428" t="n">
        <v>1001729</v>
      </c>
      <c r="V1428" t="n">
        <v>1001729</v>
      </c>
      <c r="W1428">
        <f>V1433-U1433</f>
        <v/>
      </c>
      <c r="X1428">
        <f>ROUND((W1433*T1433),0)</f>
        <v/>
      </c>
      <c r="Y1428">
        <f>ROUND((X1433/100)*2.3,0)</f>
        <v/>
      </c>
      <c r="AC1428">
        <f>X1433+Y1433+Z1433+AA1433+AB1433</f>
        <v/>
      </c>
      <c r="AD1428" t="inlineStr">
        <is>
          <t>НН</t>
        </is>
      </c>
      <c r="AE1428" t="inlineStr"/>
      <c r="AF1428" s="33" t="n">
        <v>45077</v>
      </c>
      <c r="AL1428" t="inlineStr"/>
      <c r="AM1428" t="inlineStr"/>
      <c r="AN1428" t="inlineStr">
        <is>
          <t>Единица для расчета</t>
        </is>
      </c>
    </row>
    <row r="1429">
      <c r="A1429" t="n">
        <v>1</v>
      </c>
      <c r="B1429" t="inlineStr">
        <is>
          <t>01</t>
        </is>
      </c>
      <c r="C1429" t="inlineStr">
        <is>
          <t>DS0701OR0001424</t>
        </is>
      </c>
      <c r="D1429" t="inlineStr">
        <is>
          <t>Энергоснабжение</t>
        </is>
      </c>
      <c r="E1429" t="inlineStr">
        <is>
          <t>Филиал ПАО "Россети СК"-"Дагэнерго"</t>
        </is>
      </c>
      <c r="F1429" t="inlineStr">
        <is>
          <t>1005101-5-К</t>
        </is>
      </c>
      <c r="G1429" t="inlineStr">
        <is>
          <t>Прочие потребители</t>
        </is>
      </c>
      <c r="H1429" t="inlineStr">
        <is>
          <t>ОАО "Водоканалсервис"</t>
        </is>
      </c>
      <c r="K1429" t="inlineStr">
        <is>
          <t>ПС 110/6 кВ "КЧГЭС"</t>
        </is>
      </c>
      <c r="N1429" t="inlineStr">
        <is>
          <t>пгт.Ново-Сулак</t>
        </is>
      </c>
      <c r="O1429" t="inlineStr">
        <is>
          <t>ОАО "Водоканал сервис" шамба №1  (школа)</t>
        </is>
      </c>
      <c r="R1429" t="inlineStr">
        <is>
          <t>ЦЭ3803В М7 Р32</t>
        </is>
      </c>
      <c r="S1429" t="inlineStr">
        <is>
          <t>011076074016291</t>
        </is>
      </c>
      <c r="T1429" t="n">
        <v>1</v>
      </c>
      <c r="U1429" t="n">
        <v>418817</v>
      </c>
      <c r="V1429" t="n">
        <v>418817</v>
      </c>
      <c r="W1429">
        <f>V1434-U1434</f>
        <v/>
      </c>
      <c r="X1429">
        <f>ROUND((W1434*T1434),0)</f>
        <v/>
      </c>
      <c r="Y1429">
        <f>ROUND((X1434/100)*2.3,0)</f>
        <v/>
      </c>
      <c r="AC1429">
        <f>X1434+Y1434+Z1434+AA1434+AB1434</f>
        <v/>
      </c>
      <c r="AD1429" t="inlineStr">
        <is>
          <t>НН</t>
        </is>
      </c>
      <c r="AE1429" t="inlineStr"/>
      <c r="AF1429" s="33" t="n">
        <v>45077</v>
      </c>
      <c r="AL1429" t="inlineStr"/>
      <c r="AM1429" t="inlineStr"/>
    </row>
    <row r="1430">
      <c r="A1430" t="n">
        <v>1</v>
      </c>
      <c r="B1430" t="inlineStr">
        <is>
          <t>01</t>
        </is>
      </c>
      <c r="C1430" t="inlineStr">
        <is>
          <t>DS0701OR0001425</t>
        </is>
      </c>
      <c r="D1430" t="inlineStr">
        <is>
          <t>Энергоснабжение</t>
        </is>
      </c>
      <c r="E1430" t="inlineStr">
        <is>
          <t>Филиал ПАО "Россети СК"-"Дагэнерго"</t>
        </is>
      </c>
      <c r="F1430" t="inlineStr">
        <is>
          <t>1005101-5-К</t>
        </is>
      </c>
      <c r="G1430" t="inlineStr">
        <is>
          <t>Прочие потребители</t>
        </is>
      </c>
      <c r="H1430" t="inlineStr">
        <is>
          <t>ОАО "Водоканалсервис"</t>
        </is>
      </c>
      <c r="K1430" t="inlineStr">
        <is>
          <t>ПС 110/6 кВ "КЧГЭС"</t>
        </is>
      </c>
      <c r="N1430" t="inlineStr">
        <is>
          <t>пгт.Ново-Сулак</t>
        </is>
      </c>
      <c r="O1430" t="inlineStr">
        <is>
          <t>скважина №1  (стадион)</t>
        </is>
      </c>
      <c r="R1430" t="inlineStr">
        <is>
          <t xml:space="preserve">СЕ 303 R33 746-JAZ </t>
        </is>
      </c>
      <c r="S1430" t="inlineStr">
        <is>
          <t>099071144</t>
        </is>
      </c>
      <c r="T1430" t="n">
        <v>1</v>
      </c>
      <c r="U1430" t="n">
        <v>323664</v>
      </c>
      <c r="V1430" t="n">
        <v>323664</v>
      </c>
      <c r="W1430">
        <f>V1435-U1435</f>
        <v/>
      </c>
      <c r="X1430">
        <f>ROUND((W1435*T1435),0)</f>
        <v/>
      </c>
      <c r="Y1430">
        <f>ROUND((X1435/100)*2.3,0)</f>
        <v/>
      </c>
      <c r="AC1430">
        <f>X1435+Y1435+Z1435+AA1435+AB1435</f>
        <v/>
      </c>
      <c r="AD1430" t="inlineStr">
        <is>
          <t>НН</t>
        </is>
      </c>
      <c r="AE1430" t="inlineStr"/>
      <c r="AF1430" s="33" t="n">
        <v>45077</v>
      </c>
      <c r="AL1430" t="inlineStr"/>
      <c r="AM1430" t="inlineStr"/>
    </row>
    <row r="1431">
      <c r="A1431" t="n">
        <v>1</v>
      </c>
      <c r="B1431" t="inlineStr">
        <is>
          <t>01</t>
        </is>
      </c>
      <c r="C1431" t="inlineStr">
        <is>
          <t>DS0701OR0001426</t>
        </is>
      </c>
      <c r="D1431" t="inlineStr">
        <is>
          <t>Энергоснабжение</t>
        </is>
      </c>
      <c r="E1431" t="inlineStr">
        <is>
          <t>Филиал ПАО "Россети СК"-"Дагэнерго"</t>
        </is>
      </c>
      <c r="F1431" t="inlineStr">
        <is>
          <t>1005101-5-К</t>
        </is>
      </c>
      <c r="G1431" t="inlineStr">
        <is>
          <t>Прочие потребители</t>
        </is>
      </c>
      <c r="H1431" t="inlineStr">
        <is>
          <t>ОАО "Водоканалсервис"</t>
        </is>
      </c>
      <c r="K1431" t="inlineStr">
        <is>
          <t>ПС 110/6 кВ "КЧГЭС"</t>
        </is>
      </c>
      <c r="N1431" t="inlineStr">
        <is>
          <t>пгт.Ново-Сулак</t>
        </is>
      </c>
      <c r="O1431" t="inlineStr">
        <is>
          <t>шамба №2 (гараж)</t>
        </is>
      </c>
      <c r="R1431" t="inlineStr">
        <is>
          <t xml:space="preserve">Меркурий 230 АR-02R </t>
        </is>
      </c>
      <c r="S1431" t="n">
        <v>42644663</v>
      </c>
      <c r="T1431" t="n">
        <v>1</v>
      </c>
      <c r="U1431" t="n">
        <v>6296</v>
      </c>
      <c r="V1431" t="n">
        <v>6296</v>
      </c>
      <c r="W1431">
        <f>V1436-U1436</f>
        <v/>
      </c>
      <c r="X1431">
        <f>ROUND((W1436*T1436),0)</f>
        <v/>
      </c>
      <c r="Y1431">
        <f>ROUND((X1436/100)*2.3,0)</f>
        <v/>
      </c>
      <c r="AC1431">
        <f>X1436+Y1436+Z1436+AA1436+AB1436</f>
        <v/>
      </c>
      <c r="AD1431" t="inlineStr">
        <is>
          <t>НН</t>
        </is>
      </c>
      <c r="AE1431" t="inlineStr"/>
      <c r="AF1431" s="33" t="n">
        <v>45077</v>
      </c>
      <c r="AI1431" t="inlineStr">
        <is>
          <t>2020 2 кварт</t>
        </is>
      </c>
      <c r="AJ1431" t="inlineStr">
        <is>
          <t>кл.к008656</t>
        </is>
      </c>
      <c r="AL1431" t="inlineStr"/>
      <c r="AM1431" t="inlineStr"/>
    </row>
    <row r="1432">
      <c r="A1432" t="n">
        <v>1</v>
      </c>
      <c r="B1432" t="inlineStr">
        <is>
          <t>01</t>
        </is>
      </c>
      <c r="C1432" t="inlineStr">
        <is>
          <t>DS0701OR0001427</t>
        </is>
      </c>
      <c r="D1432" t="inlineStr">
        <is>
          <t>Энергоснабжение</t>
        </is>
      </c>
      <c r="E1432" t="inlineStr">
        <is>
          <t>Филиал ПАО "Россети СК"-"Дагэнерго"</t>
        </is>
      </c>
      <c r="F1432" t="inlineStr">
        <is>
          <t>1005101-5-К</t>
        </is>
      </c>
      <c r="G1432" t="inlineStr">
        <is>
          <t>Прочие потребители</t>
        </is>
      </c>
      <c r="H1432" t="inlineStr">
        <is>
          <t>ОАО "Водоканалсервис"</t>
        </is>
      </c>
      <c r="K1432" t="inlineStr">
        <is>
          <t>ПС 110/6 кВ "КЧГЭС"</t>
        </is>
      </c>
      <c r="N1432" t="inlineStr">
        <is>
          <t>пгт.Ново-Сулак</t>
        </is>
      </c>
      <c r="O1432" t="inlineStr">
        <is>
          <t xml:space="preserve"> шамбо №3 (центр)</t>
        </is>
      </c>
      <c r="R1432" t="inlineStr">
        <is>
          <t>ЦЭ6803В</t>
        </is>
      </c>
      <c r="S1432" t="inlineStr">
        <is>
          <t>009026030008416</t>
        </is>
      </c>
      <c r="T1432" t="n">
        <v>1</v>
      </c>
      <c r="U1432" t="n">
        <v>6801</v>
      </c>
      <c r="V1432" t="n">
        <v>6801</v>
      </c>
      <c r="W1432">
        <f>V1437-U1437</f>
        <v/>
      </c>
      <c r="X1432">
        <f>ROUND((W1437*T1437),0)</f>
        <v/>
      </c>
      <c r="Y1432">
        <f>ROUND((X1437/100)*2.3,0)</f>
        <v/>
      </c>
      <c r="AC1432">
        <f>X1437+Y1437+Z1437+AA1437+AB1437</f>
        <v/>
      </c>
      <c r="AD1432" t="inlineStr">
        <is>
          <t>НН</t>
        </is>
      </c>
      <c r="AE1432" t="inlineStr"/>
      <c r="AF1432" s="33" t="n">
        <v>45077</v>
      </c>
      <c r="AL1432" t="inlineStr"/>
      <c r="AM1432" t="inlineStr"/>
    </row>
    <row r="1433">
      <c r="A1433" t="n">
        <v>1</v>
      </c>
      <c r="B1433" t="inlineStr">
        <is>
          <t>01</t>
        </is>
      </c>
      <c r="C1433" t="inlineStr">
        <is>
          <t>DS0701OR0001428</t>
        </is>
      </c>
      <c r="D1433" t="inlineStr">
        <is>
          <t>Энергоснабжение</t>
        </is>
      </c>
      <c r="E1433" t="inlineStr">
        <is>
          <t>Филиал ПАО "Россети СК"-"Дагэнерго"</t>
        </is>
      </c>
      <c r="F1433" t="inlineStr">
        <is>
          <t>1005101-5-К</t>
        </is>
      </c>
      <c r="G1433" t="inlineStr">
        <is>
          <t>Прочие потребители</t>
        </is>
      </c>
      <c r="H1433" t="inlineStr">
        <is>
          <t>ОАО "Водоканалсервис"</t>
        </is>
      </c>
      <c r="K1433" t="inlineStr">
        <is>
          <t>ПС 110/6 кВ "КЧГЭС"</t>
        </is>
      </c>
      <c r="N1433" t="inlineStr">
        <is>
          <t>пгт.Ново-Сулак</t>
        </is>
      </c>
      <c r="O1433" t="inlineStr">
        <is>
          <t xml:space="preserve">ОАО "Водоканал сервис"арт -скважина шамба №3  </t>
        </is>
      </c>
      <c r="R1433" t="inlineStr">
        <is>
          <t>ЦЭ6803 В ЭР32</t>
        </is>
      </c>
      <c r="S1433" t="inlineStr">
        <is>
          <t>011552137244823</t>
        </is>
      </c>
      <c r="T1433" t="n">
        <v>1</v>
      </c>
      <c r="U1433" t="n">
        <v>104495</v>
      </c>
      <c r="V1433" t="n">
        <v>104495</v>
      </c>
      <c r="W1433">
        <f>V1438-U1438</f>
        <v/>
      </c>
      <c r="X1433">
        <f>ROUND((W1438*T1438),0)</f>
        <v/>
      </c>
      <c r="Y1433">
        <f>ROUND((X1438/100)*2.3,0)</f>
        <v/>
      </c>
      <c r="AC1433">
        <f>X1438+Y1438+Z1438+AA1438+AB1438</f>
        <v/>
      </c>
      <c r="AD1433" t="inlineStr">
        <is>
          <t>НН</t>
        </is>
      </c>
      <c r="AE1433" t="inlineStr"/>
      <c r="AF1433" s="33" t="n">
        <v>45077</v>
      </c>
      <c r="AL1433" t="inlineStr"/>
      <c r="AM1433" t="inlineStr"/>
    </row>
    <row r="1434">
      <c r="A1434" t="n">
        <v>1</v>
      </c>
      <c r="B1434" t="inlineStr">
        <is>
          <t>01</t>
        </is>
      </c>
      <c r="C1434" t="inlineStr">
        <is>
          <t>DS0701OR0001429</t>
        </is>
      </c>
      <c r="D1434" t="inlineStr">
        <is>
          <t>Энергоснабжение</t>
        </is>
      </c>
      <c r="E1434" t="inlineStr">
        <is>
          <t>Филиал ПАО "Россети СК"-"Дагэнерго"</t>
        </is>
      </c>
      <c r="F1434" t="inlineStr">
        <is>
          <t>61-Ц</t>
        </is>
      </c>
      <c r="G1434" t="inlineStr">
        <is>
          <t>Прочие потребители</t>
        </is>
      </c>
      <c r="H1434" t="inlineStr">
        <is>
          <t>ДНГ АО "Дагнефтегаз"</t>
        </is>
      </c>
      <c r="K1434" t="inlineStr">
        <is>
          <t>ПС 110/35/6кВ "ЗФС"</t>
        </is>
      </c>
      <c r="N1434" t="inlineStr">
        <is>
          <t>г.Кизилюрт</t>
        </is>
      </c>
      <c r="O1434" t="inlineStr">
        <is>
          <t>БПО Кизилюрт</t>
        </is>
      </c>
      <c r="R1434" t="inlineStr">
        <is>
          <t>ЦЭ 6803 В</t>
        </is>
      </c>
      <c r="S1434" t="inlineStr">
        <is>
          <t>0711170105126031</t>
        </is>
      </c>
      <c r="T1434" t="n">
        <v>80</v>
      </c>
      <c r="U1434" t="n">
        <v>9861</v>
      </c>
      <c r="V1434" t="n">
        <v>9861</v>
      </c>
      <c r="W1434">
        <f>V1439-U1439</f>
        <v/>
      </c>
      <c r="X1434">
        <f>ROUND((W1439*T1439),0)</f>
        <v/>
      </c>
      <c r="Z1434" t="n">
        <v>1148</v>
      </c>
      <c r="AC1434">
        <f>X1439+Y1439+Z1439+AA1439+AB1439</f>
        <v/>
      </c>
      <c r="AD1434" t="inlineStr">
        <is>
          <t>СН2</t>
        </is>
      </c>
      <c r="AE1434" t="inlineStr"/>
      <c r="AF1434" s="33" t="n">
        <v>45076</v>
      </c>
      <c r="AG1434" t="inlineStr">
        <is>
          <t>Акт снятия показаний</t>
        </is>
      </c>
      <c r="AH1434" t="n">
        <v>22</v>
      </c>
      <c r="AL1434" t="inlineStr"/>
      <c r="AM1434" t="inlineStr"/>
    </row>
    <row r="1435">
      <c r="A1435" t="n">
        <v>1</v>
      </c>
      <c r="B1435" t="inlineStr">
        <is>
          <t>01</t>
        </is>
      </c>
      <c r="C1435" t="inlineStr">
        <is>
          <t>DS0701OR0001430</t>
        </is>
      </c>
      <c r="D1435" t="inlineStr">
        <is>
          <t>Энергоснабжение</t>
        </is>
      </c>
      <c r="E1435" t="inlineStr">
        <is>
          <t>Филиал ПАО "Россети СК"-"Дагэнерго"</t>
        </is>
      </c>
      <c r="F1435" t="inlineStr">
        <is>
          <t>1105101-120-Ц</t>
        </is>
      </c>
      <c r="G1435" t="inlineStr">
        <is>
          <t>Прочие потребители</t>
        </is>
      </c>
      <c r="H1435" t="inlineStr">
        <is>
          <t>Дагестанский филиал ОАО "Ростелеком"</t>
        </is>
      </c>
      <c r="K1435" t="inlineStr">
        <is>
          <t>ПС 110/35/6кВ "ЗФС"</t>
        </is>
      </c>
      <c r="N1435" t="inlineStr">
        <is>
          <t>г.Кизилюрт</t>
        </is>
      </c>
      <c r="R1435" t="inlineStr">
        <is>
          <t>Меркурий 230</t>
        </is>
      </c>
      <c r="S1435" t="n">
        <v>6230124</v>
      </c>
      <c r="T1435" t="n">
        <v>40</v>
      </c>
      <c r="U1435" t="n">
        <v>54500</v>
      </c>
      <c r="V1435" t="n">
        <v>54500</v>
      </c>
      <c r="W1435">
        <f>V1440-U1440</f>
        <v/>
      </c>
      <c r="X1435">
        <f>ROUND((W1440*T1440),0)</f>
        <v/>
      </c>
      <c r="Y1435">
        <f>ROUND((X1440/100)*2.3,0)</f>
        <v/>
      </c>
      <c r="AC1435">
        <f>X1440+Y1440+Z1440+AA1440+AB1440</f>
        <v/>
      </c>
      <c r="AD1435" t="inlineStr">
        <is>
          <t>СН2</t>
        </is>
      </c>
      <c r="AE1435" t="inlineStr"/>
      <c r="AL1435" t="inlineStr"/>
      <c r="AM1435" t="inlineStr"/>
    </row>
    <row r="1436">
      <c r="A1436" t="n">
        <v>1</v>
      </c>
      <c r="B1436" t="inlineStr">
        <is>
          <t>01</t>
        </is>
      </c>
      <c r="C1436" t="inlineStr">
        <is>
          <t>DS0701OR0001431</t>
        </is>
      </c>
      <c r="D1436" t="inlineStr">
        <is>
          <t>Энергоснабжение</t>
        </is>
      </c>
      <c r="E1436" t="inlineStr">
        <is>
          <t>Филиал ПАО "Россети СК"-"Дагэнерго"</t>
        </is>
      </c>
      <c r="F1436" t="inlineStr">
        <is>
          <t>1105125-129-Ц</t>
        </is>
      </c>
      <c r="G1436" t="inlineStr">
        <is>
          <t>Прочие потребители</t>
        </is>
      </c>
      <c r="H1436" t="inlineStr">
        <is>
          <t>УФСБ России по РД</t>
        </is>
      </c>
      <c r="K1436" t="inlineStr">
        <is>
          <t>ПС 110/35/6кВ "ЗФС"</t>
        </is>
      </c>
      <c r="N1436" t="inlineStr">
        <is>
          <t>г.Кизилюрт</t>
        </is>
      </c>
      <c r="O1436" t="inlineStr">
        <is>
          <t xml:space="preserve">УФСБ- ул. Ленина </t>
        </is>
      </c>
      <c r="R1436" t="inlineStr">
        <is>
          <t>СЕ 101</t>
        </is>
      </c>
      <c r="S1436" t="inlineStr">
        <is>
          <t>007789031020421</t>
        </is>
      </c>
      <c r="T1436" t="n">
        <v>1</v>
      </c>
      <c r="U1436" t="n">
        <v>36620</v>
      </c>
      <c r="V1436" t="n">
        <v>36620</v>
      </c>
      <c r="W1436">
        <f>V1441-U1441</f>
        <v/>
      </c>
      <c r="X1436">
        <f>ROUND((W1441*T1441),0)</f>
        <v/>
      </c>
      <c r="Y1436">
        <f>ROUND((X1441/100)*2.3,0)</f>
        <v/>
      </c>
      <c r="AC1436">
        <f>X1441+Y1441+Z1441+AA1441+AB1441</f>
        <v/>
      </c>
      <c r="AD1436" t="inlineStr">
        <is>
          <t>НН</t>
        </is>
      </c>
      <c r="AE1436" t="inlineStr"/>
      <c r="AF1436" s="33" t="n">
        <v>45070</v>
      </c>
      <c r="AI1436" t="n">
        <v>7934662</v>
      </c>
      <c r="AL1436" t="inlineStr"/>
      <c r="AM1436" t="inlineStr"/>
    </row>
    <row r="1437">
      <c r="A1437" t="n">
        <v>1</v>
      </c>
      <c r="B1437" t="inlineStr">
        <is>
          <t>01</t>
        </is>
      </c>
      <c r="C1437" t="inlineStr">
        <is>
          <t>DS0701OR0001432</t>
        </is>
      </c>
      <c r="D1437" t="inlineStr">
        <is>
          <t>Энергоснабжение</t>
        </is>
      </c>
      <c r="E1437" t="inlineStr">
        <is>
          <t>Филиал ПАО "Россети СК"-"Дагэнерго"</t>
        </is>
      </c>
      <c r="F1437" t="n">
        <v>501322000069</v>
      </c>
      <c r="G1437" t="inlineStr">
        <is>
          <t>Прочие потребители</t>
        </is>
      </c>
      <c r="H1437" t="inlineStr">
        <is>
          <t>УФ Казначейства по РД Отдел № 6</t>
        </is>
      </c>
      <c r="K1437" t="inlineStr">
        <is>
          <t>ПС 110/35/6кВ "ЗФС"</t>
        </is>
      </c>
      <c r="N1437" t="inlineStr">
        <is>
          <t>г.Кизилюрт</t>
        </is>
      </c>
      <c r="O1437" t="inlineStr">
        <is>
          <t xml:space="preserve">ул.Гагарина </t>
        </is>
      </c>
      <c r="R1437" t="inlineStr">
        <is>
          <t>ЦЭ6803 В ЭР32</t>
        </is>
      </c>
      <c r="S1437" t="inlineStr">
        <is>
          <t>011544129454792</t>
        </is>
      </c>
      <c r="T1437" t="n">
        <v>1</v>
      </c>
      <c r="U1437" t="n">
        <v>106780</v>
      </c>
      <c r="V1437" t="n">
        <v>106780</v>
      </c>
      <c r="W1437">
        <f>V1442-U1442</f>
        <v/>
      </c>
      <c r="X1437">
        <f>ROUND((W1442*T1442),0)</f>
        <v/>
      </c>
      <c r="Y1437">
        <f>ROUND((X1442/100)*2.3,0)</f>
        <v/>
      </c>
      <c r="AC1437">
        <f>X1442+Y1442+Z1442+AA1442+AB1442</f>
        <v/>
      </c>
      <c r="AD1437" t="inlineStr">
        <is>
          <t>НН</t>
        </is>
      </c>
      <c r="AE1437" t="inlineStr"/>
      <c r="AF1437" s="33" t="n">
        <v>45070</v>
      </c>
      <c r="AG1437" t="inlineStr">
        <is>
          <t>Акт снятия показаний</t>
        </is>
      </c>
      <c r="AH1437" t="n">
        <v>10</v>
      </c>
      <c r="AI1437" t="inlineStr">
        <is>
          <t>дэж018190</t>
        </is>
      </c>
      <c r="AL1437" t="inlineStr"/>
      <c r="AM1437" t="inlineStr"/>
    </row>
    <row r="1438">
      <c r="A1438" t="n">
        <v>1</v>
      </c>
      <c r="B1438" t="inlineStr">
        <is>
          <t>01</t>
        </is>
      </c>
      <c r="C1438" t="inlineStr">
        <is>
          <t>DS0701OR0001433</t>
        </is>
      </c>
      <c r="D1438" t="inlineStr">
        <is>
          <t>Энергоснабжение</t>
        </is>
      </c>
      <c r="E1438" t="inlineStr">
        <is>
          <t>Филиал ПАО "Россети СК"-"Дагэнерго"</t>
        </is>
      </c>
      <c r="F1438" t="inlineStr">
        <is>
          <t>1005102-124-Ц</t>
        </is>
      </c>
      <c r="G1438" t="inlineStr">
        <is>
          <t>Прочие потребители</t>
        </is>
      </c>
      <c r="H1438" t="inlineStr">
        <is>
          <t>УФПС РД-филиал ФГУП "Почта России"</t>
        </is>
      </c>
      <c r="K1438" t="inlineStr">
        <is>
          <t>ПС 110/35/6кВ "ЗФС"</t>
        </is>
      </c>
      <c r="N1438" t="inlineStr">
        <is>
          <t>г.Кизилюрт</t>
        </is>
      </c>
      <c r="R1438" t="inlineStr">
        <is>
          <t xml:space="preserve">Меркурий 230 АR-02R </t>
        </is>
      </c>
      <c r="S1438" t="n">
        <v>22611694</v>
      </c>
      <c r="T1438" t="n">
        <v>1</v>
      </c>
      <c r="U1438" t="n">
        <v>39966</v>
      </c>
      <c r="V1438" t="n">
        <v>39966</v>
      </c>
      <c r="W1438">
        <f>V1443-U1443</f>
        <v/>
      </c>
      <c r="X1438">
        <f>ROUND((W1443*T1443),0)</f>
        <v/>
      </c>
      <c r="Y1438">
        <f>ROUND((X1443/100)*2.3,0)</f>
        <v/>
      </c>
      <c r="AC1438">
        <f>X1443+Y1443+Z1443+AA1443+AB1443</f>
        <v/>
      </c>
      <c r="AD1438" t="inlineStr">
        <is>
          <t>НН</t>
        </is>
      </c>
      <c r="AE1438" t="inlineStr"/>
      <c r="AF1438" s="33" t="n">
        <v>45075</v>
      </c>
      <c r="AI1438" t="inlineStr">
        <is>
          <t>дэж003449</t>
        </is>
      </c>
      <c r="AL1438" t="inlineStr"/>
      <c r="AM1438" t="inlineStr"/>
    </row>
    <row r="1439">
      <c r="A1439" t="n">
        <v>1</v>
      </c>
      <c r="B1439" t="inlineStr">
        <is>
          <t>01</t>
        </is>
      </c>
      <c r="C1439" t="inlineStr">
        <is>
          <t>DS0701OR0001434</t>
        </is>
      </c>
      <c r="D1439" t="inlineStr">
        <is>
          <t>Энергоснабжение</t>
        </is>
      </c>
      <c r="E1439" t="inlineStr">
        <is>
          <t>Филиал ПАО "Россети СК"-"Дагэнерго"</t>
        </is>
      </c>
      <c r="F1439" t="inlineStr">
        <is>
          <t>1005102-124-Ц</t>
        </is>
      </c>
      <c r="G1439" t="inlineStr">
        <is>
          <t>Прочие потребители</t>
        </is>
      </c>
      <c r="H1439" t="inlineStr">
        <is>
          <t>УФПС РД-филиал ФГУП "Почта России"</t>
        </is>
      </c>
      <c r="K1439" t="inlineStr">
        <is>
          <t>ПС 35/6 кВ "Город"</t>
        </is>
      </c>
      <c r="N1439" t="inlineStr">
        <is>
          <t>г.Кизилюрт</t>
        </is>
      </c>
      <c r="O1439" t="inlineStr">
        <is>
          <t>ул.Спортивная</t>
        </is>
      </c>
      <c r="R1439" t="inlineStr">
        <is>
          <t>Меркурий 201.2</t>
        </is>
      </c>
      <c r="S1439" t="n">
        <v>20112538</v>
      </c>
      <c r="T1439" t="n">
        <v>1</v>
      </c>
      <c r="U1439" t="n">
        <v>38940</v>
      </c>
      <c r="V1439" t="n">
        <v>38940</v>
      </c>
      <c r="W1439">
        <f>V1444-U1444</f>
        <v/>
      </c>
      <c r="X1439">
        <f>ROUND((W1444*T1444),0)</f>
        <v/>
      </c>
      <c r="Y1439">
        <f>ROUND((X1444/100)*2.3,0)</f>
        <v/>
      </c>
      <c r="AC1439">
        <f>X1444+Y1444+Z1444+AA1444+AB1444</f>
        <v/>
      </c>
      <c r="AD1439" t="inlineStr">
        <is>
          <t>НН</t>
        </is>
      </c>
      <c r="AE1439" t="inlineStr"/>
      <c r="AF1439" s="33" t="n">
        <v>45077</v>
      </c>
      <c r="AI1439" t="inlineStr">
        <is>
          <t>дэж003414</t>
        </is>
      </c>
      <c r="AJ1439" t="n">
        <v>31544</v>
      </c>
      <c r="AL1439" t="inlineStr"/>
      <c r="AM1439" t="inlineStr"/>
    </row>
    <row r="1440">
      <c r="A1440" t="n">
        <v>1</v>
      </c>
      <c r="B1440" t="inlineStr">
        <is>
          <t>01</t>
        </is>
      </c>
      <c r="C1440" t="inlineStr">
        <is>
          <t>DS0701OR0001435</t>
        </is>
      </c>
      <c r="D1440" t="inlineStr">
        <is>
          <t>Энергоснабжение</t>
        </is>
      </c>
      <c r="E1440" t="inlineStr">
        <is>
          <t>Филиал ПАО "Россети СК"-"Дагэнерго"</t>
        </is>
      </c>
      <c r="F1440" t="inlineStr">
        <is>
          <t>1005102-124-Ц</t>
        </is>
      </c>
      <c r="G1440" t="inlineStr">
        <is>
          <t>Прочие потребители</t>
        </is>
      </c>
      <c r="H1440" t="inlineStr">
        <is>
          <t>УФПС РД-филиал ФГУП "Почта России"</t>
        </is>
      </c>
      <c r="K1440" t="inlineStr">
        <is>
          <t>ПС 110/6 кВ "КЧГЭС"</t>
        </is>
      </c>
      <c r="N1440" t="inlineStr">
        <is>
          <t>п.Бавтугай</t>
        </is>
      </c>
      <c r="R1440" t="inlineStr">
        <is>
          <t>Меркурий 201.2</t>
        </is>
      </c>
      <c r="S1440" t="n">
        <v>19377359</v>
      </c>
      <c r="T1440" t="n">
        <v>1</v>
      </c>
      <c r="U1440" t="n">
        <v>67723</v>
      </c>
      <c r="V1440" t="n">
        <v>67723</v>
      </c>
      <c r="W1440">
        <f>V1445-U1445</f>
        <v/>
      </c>
      <c r="X1440">
        <f>ROUND((W1445*T1445),0)</f>
        <v/>
      </c>
      <c r="Y1440">
        <f>ROUND((X1445/100)*2.3,0)</f>
        <v/>
      </c>
      <c r="AC1440">
        <f>X1445+Y1445+Z1445+AA1445+AB1445</f>
        <v/>
      </c>
      <c r="AD1440" t="inlineStr">
        <is>
          <t>НН</t>
        </is>
      </c>
      <c r="AE1440" t="inlineStr"/>
      <c r="AF1440" s="33" t="n">
        <v>45072</v>
      </c>
      <c r="AI1440" t="inlineStr">
        <is>
          <t>дэж003447</t>
        </is>
      </c>
      <c r="AJ1440" t="inlineStr">
        <is>
          <t>06</t>
        </is>
      </c>
      <c r="AL1440" t="inlineStr"/>
      <c r="AM1440" t="inlineStr"/>
    </row>
    <row r="1441">
      <c r="A1441" t="n">
        <v>1</v>
      </c>
      <c r="B1441" t="inlineStr">
        <is>
          <t>01</t>
        </is>
      </c>
      <c r="C1441" t="inlineStr">
        <is>
          <t>DS0701OR0001436</t>
        </is>
      </c>
      <c r="D1441" t="inlineStr">
        <is>
          <t>Энергоснабжение</t>
        </is>
      </c>
      <c r="E1441" t="inlineStr">
        <is>
          <t>Филиал ПАО "Россети СК"-"Дагэнерго"</t>
        </is>
      </c>
      <c r="F1441" t="inlineStr">
        <is>
          <t>1005102-124-Ц</t>
        </is>
      </c>
      <c r="G1441" t="inlineStr">
        <is>
          <t>Прочие потребители</t>
        </is>
      </c>
      <c r="H1441" t="inlineStr">
        <is>
          <t>УФПС РД-филиал ФГУП "Почта России"</t>
        </is>
      </c>
      <c r="K1441" t="inlineStr">
        <is>
          <t>ПС 110/6 кВ "КЧГЭС"</t>
        </is>
      </c>
      <c r="N1441" t="inlineStr">
        <is>
          <t>пгт.Ново-Сулак</t>
        </is>
      </c>
      <c r="R1441" t="inlineStr">
        <is>
          <t>Меркурий-201</t>
        </is>
      </c>
      <c r="S1441" t="n">
        <v>6618253</v>
      </c>
      <c r="T1441" t="n">
        <v>1</v>
      </c>
      <c r="U1441" t="n">
        <v>2013</v>
      </c>
      <c r="V1441" t="n">
        <v>2013</v>
      </c>
      <c r="W1441">
        <f>V1446-U1446</f>
        <v/>
      </c>
      <c r="X1441">
        <f>ROUND((W1446*T1446),0)</f>
        <v/>
      </c>
      <c r="Y1441">
        <f>ROUND((X1446/100)*2.3,0)</f>
        <v/>
      </c>
      <c r="AC1441">
        <f>X1446+Y1446+Z1446+AA1446+AB1446</f>
        <v/>
      </c>
      <c r="AD1441" t="inlineStr">
        <is>
          <t>НН</t>
        </is>
      </c>
      <c r="AE1441" t="inlineStr"/>
      <c r="AF1441" s="33" t="n">
        <v>45076</v>
      </c>
      <c r="AL1441" t="inlineStr"/>
      <c r="AM1441" t="inlineStr"/>
    </row>
    <row r="1442">
      <c r="A1442" t="n">
        <v>1</v>
      </c>
      <c r="B1442" t="inlineStr">
        <is>
          <t>01</t>
        </is>
      </c>
      <c r="C1442" t="inlineStr">
        <is>
          <t>DS0701OR0001437</t>
        </is>
      </c>
      <c r="D1442" t="inlineStr">
        <is>
          <t>Энергоснабжение</t>
        </is>
      </c>
      <c r="E1442" t="inlineStr">
        <is>
          <t>Филиал ПАО "Россети СК"-"Дагэнерго"</t>
        </is>
      </c>
      <c r="F1442" t="inlineStr">
        <is>
          <t>1005102-124-Ц</t>
        </is>
      </c>
      <c r="G1442" t="inlineStr">
        <is>
          <t>Прочие потребители</t>
        </is>
      </c>
      <c r="H1442" t="inlineStr">
        <is>
          <t>УФПС РД-филиал ФГУП "Почта России"</t>
        </is>
      </c>
      <c r="K1442" t="inlineStr">
        <is>
          <t>ПС 110/35/6кВ "ЗФС"</t>
        </is>
      </c>
      <c r="N1442" t="inlineStr">
        <is>
          <t>г.Кизилюрт</t>
        </is>
      </c>
      <c r="R1442" t="inlineStr">
        <is>
          <t>Меркурий 201.2</t>
        </is>
      </c>
      <c r="S1442" t="n">
        <v>23038953</v>
      </c>
      <c r="T1442" t="n">
        <v>1</v>
      </c>
      <c r="U1442" t="n">
        <v>40138</v>
      </c>
      <c r="V1442" t="n">
        <v>40138</v>
      </c>
      <c r="W1442">
        <f>V1447-U1447</f>
        <v/>
      </c>
      <c r="X1442">
        <f>ROUND((W1447*T1447),0)</f>
        <v/>
      </c>
      <c r="Y1442">
        <f>ROUND((X1447/100)*2.3,0)</f>
        <v/>
      </c>
      <c r="AC1442">
        <f>X1447+Y1447+Z1447+AA1447+AB1447</f>
        <v/>
      </c>
      <c r="AD1442" t="inlineStr">
        <is>
          <t>НН</t>
        </is>
      </c>
      <c r="AE1442" t="inlineStr"/>
      <c r="AF1442" s="33" t="n">
        <v>45071</v>
      </c>
      <c r="AJ1442" t="inlineStr">
        <is>
          <t>003466</t>
        </is>
      </c>
      <c r="AL1442" t="inlineStr"/>
      <c r="AM1442" t="inlineStr"/>
    </row>
    <row r="1443">
      <c r="A1443" t="n">
        <v>1</v>
      </c>
      <c r="B1443" t="inlineStr">
        <is>
          <t>01</t>
        </is>
      </c>
      <c r="C1443" t="inlineStr">
        <is>
          <t>DS0701OR0001438</t>
        </is>
      </c>
      <c r="D1443" t="inlineStr">
        <is>
          <t>Энергоснабжение</t>
        </is>
      </c>
      <c r="E1443" t="inlineStr">
        <is>
          <t>Филиал ПАО "Россети СК"-"Дагэнерго"</t>
        </is>
      </c>
      <c r="F1443" t="inlineStr">
        <is>
          <t>1005102-124-Ц</t>
        </is>
      </c>
      <c r="G1443" t="inlineStr">
        <is>
          <t>Прочие потребители</t>
        </is>
      </c>
      <c r="H1443" t="inlineStr">
        <is>
          <t>УФПС РД-филиал ФГУП "Почта России"</t>
        </is>
      </c>
      <c r="K1443" t="inlineStr">
        <is>
          <t>ПС 110/35/6кВ "ЗФС"</t>
        </is>
      </c>
      <c r="N1443" t="inlineStr">
        <is>
          <t>г.Кизилюрт</t>
        </is>
      </c>
      <c r="R1443" t="inlineStr">
        <is>
          <t xml:space="preserve"> Меркурий 201</t>
        </is>
      </c>
      <c r="S1443" t="n">
        <v>6619663</v>
      </c>
      <c r="T1443" t="n">
        <v>1</v>
      </c>
      <c r="U1443" t="n">
        <v>6120</v>
      </c>
      <c r="V1443" t="n">
        <v>6120</v>
      </c>
      <c r="W1443">
        <f>V1448-U1448</f>
        <v/>
      </c>
      <c r="X1443">
        <f>ROUND((W1448*T1448),0)</f>
        <v/>
      </c>
      <c r="Y1443">
        <f>ROUND((X1448/100)*2.3,0)</f>
        <v/>
      </c>
      <c r="AC1443">
        <f>X1448+Y1448+Z1448+AA1448+AB1448</f>
        <v/>
      </c>
      <c r="AD1443" t="inlineStr">
        <is>
          <t>НН</t>
        </is>
      </c>
      <c r="AE1443" t="inlineStr"/>
      <c r="AL1443" t="inlineStr"/>
      <c r="AM1443" t="inlineStr"/>
    </row>
    <row r="1444">
      <c r="A1444" t="n">
        <v>1</v>
      </c>
      <c r="B1444" t="inlineStr">
        <is>
          <t>01</t>
        </is>
      </c>
      <c r="C1444" t="inlineStr">
        <is>
          <t>DS0701OR0001439</t>
        </is>
      </c>
      <c r="D1444" t="inlineStr">
        <is>
          <t>Энергоснабжение</t>
        </is>
      </c>
      <c r="E1444" t="inlineStr">
        <is>
          <t>Филиал ПАО "Россети СК"-"Дагэнерго"</t>
        </is>
      </c>
      <c r="F1444" t="inlineStr">
        <is>
          <t>1105125-130-Ц</t>
        </is>
      </c>
      <c r="G1444" t="inlineStr">
        <is>
          <t>Прочие потребители</t>
        </is>
      </c>
      <c r="H1444" t="inlineStr">
        <is>
          <t>УФССП  России  по  РД (приставы)</t>
        </is>
      </c>
      <c r="K1444" t="inlineStr">
        <is>
          <t>ПС 110/35/6кВ "ЗФС"</t>
        </is>
      </c>
      <c r="N1444" t="inlineStr">
        <is>
          <t>г.Кизилюрт</t>
        </is>
      </c>
      <c r="R1444" t="inlineStr">
        <is>
          <t>Меркурий 230 АR-02 С</t>
        </is>
      </c>
      <c r="S1444" t="n">
        <v>13156764</v>
      </c>
      <c r="T1444" t="n">
        <v>1</v>
      </c>
      <c r="U1444" t="n">
        <v>246000</v>
      </c>
      <c r="V1444" t="n">
        <v>246000</v>
      </c>
      <c r="W1444">
        <f>V1449-U1449</f>
        <v/>
      </c>
      <c r="X1444">
        <f>ROUND((W1449*T1449),0)</f>
        <v/>
      </c>
      <c r="Y1444">
        <f>ROUND((X1449/100)*2.3,0)</f>
        <v/>
      </c>
      <c r="AC1444">
        <f>X1449+Y1449+Z1449+AA1449+AB1449</f>
        <v/>
      </c>
      <c r="AD1444" t="inlineStr">
        <is>
          <t>НН</t>
        </is>
      </c>
      <c r="AE1444" t="inlineStr"/>
      <c r="AF1444" s="33" t="n">
        <v>45071</v>
      </c>
      <c r="AG1444" t="inlineStr">
        <is>
          <t>Акт снятия показаний</t>
        </is>
      </c>
      <c r="AH1444" t="n">
        <v>16</v>
      </c>
      <c r="AI1444" t="inlineStr">
        <is>
          <t>дэж0002672</t>
        </is>
      </c>
      <c r="AJ1444" t="inlineStr">
        <is>
          <t>х</t>
        </is>
      </c>
      <c r="AK1444" t="inlineStr">
        <is>
          <t>дэж018810</t>
        </is>
      </c>
      <c r="AL1444" t="inlineStr"/>
      <c r="AM1444" t="inlineStr"/>
    </row>
    <row r="1445">
      <c r="A1445" t="n">
        <v>1</v>
      </c>
      <c r="B1445" t="inlineStr">
        <is>
          <t>01</t>
        </is>
      </c>
      <c r="C1445" t="inlineStr">
        <is>
          <t>DS0701OR0001440</t>
        </is>
      </c>
      <c r="D1445" t="inlineStr">
        <is>
          <t>Энергоснабжение</t>
        </is>
      </c>
      <c r="E1445" t="inlineStr">
        <is>
          <t>Филиал ПАО "Россети СК"-"Дагэнерго"</t>
        </is>
      </c>
      <c r="F1445" t="inlineStr">
        <is>
          <t>1105125-133-Ц</t>
        </is>
      </c>
      <c r="G1445" t="inlineStr">
        <is>
          <t>Прочие потребители</t>
        </is>
      </c>
      <c r="H1445" t="inlineStr">
        <is>
          <t>Следственное управление Следственного комитета РФ по РД</t>
        </is>
      </c>
      <c r="K1445" t="inlineStr">
        <is>
          <t>ПС 110/35/6кВ "ЗФС"</t>
        </is>
      </c>
      <c r="N1445" t="inlineStr">
        <is>
          <t>г.Кизилюрт</t>
        </is>
      </c>
      <c r="O1445" t="inlineStr">
        <is>
          <t>пр.Им.Шамиля</t>
        </is>
      </c>
      <c r="P1445" t="inlineStr">
        <is>
          <t>14 А</t>
        </is>
      </c>
      <c r="R1445" t="inlineStr">
        <is>
          <t>ЦЭ 6803 В</t>
        </is>
      </c>
      <c r="S1445" t="inlineStr">
        <is>
          <t>009026025002779</t>
        </is>
      </c>
      <c r="T1445" t="n">
        <v>1</v>
      </c>
      <c r="U1445" t="n">
        <v>399576</v>
      </c>
      <c r="V1445" t="n">
        <v>399576</v>
      </c>
      <c r="W1445">
        <f>V1450-U1450</f>
        <v/>
      </c>
      <c r="X1445">
        <f>ROUND((W1450*T1450),0)</f>
        <v/>
      </c>
      <c r="Y1445">
        <f>ROUND((X1450/100)*2.3,0)</f>
        <v/>
      </c>
      <c r="AC1445">
        <f>X1450+Y1450+Z1450+AA1450+AB1450</f>
        <v/>
      </c>
      <c r="AD1445" t="inlineStr">
        <is>
          <t>СН2</t>
        </is>
      </c>
      <c r="AE1445" t="inlineStr"/>
      <c r="AF1445" s="33" t="n">
        <v>45069</v>
      </c>
      <c r="AG1445" t="inlineStr">
        <is>
          <t>Акт снятия показаний</t>
        </is>
      </c>
      <c r="AH1445" t="n">
        <v>13</v>
      </c>
      <c r="AI1445" t="inlineStr">
        <is>
          <t>нет</t>
        </is>
      </c>
      <c r="AL1445" t="inlineStr"/>
      <c r="AM1445" t="inlineStr"/>
    </row>
    <row r="1446">
      <c r="A1446" t="n">
        <v>1</v>
      </c>
      <c r="B1446" t="inlineStr">
        <is>
          <t>01</t>
        </is>
      </c>
      <c r="C1446" t="inlineStr">
        <is>
          <t>DS0701OR0001441</t>
        </is>
      </c>
      <c r="D1446" t="inlineStr">
        <is>
          <t>Энергоснабжение</t>
        </is>
      </c>
      <c r="E1446" t="inlineStr">
        <is>
          <t>Филиал ПАО "Россети СК"-"Дагэнерго"</t>
        </is>
      </c>
      <c r="F1446" t="inlineStr">
        <is>
          <t>1105125-134-Ц</t>
        </is>
      </c>
      <c r="G1446" t="inlineStr">
        <is>
          <t>Прочие потребители</t>
        </is>
      </c>
      <c r="H1446" t="inlineStr">
        <is>
          <t xml:space="preserve">15 ПСЧ ПСО ФПС ГПС ГУ МЧС России по РД "Отряд федеральной противопожарной службы по РД" </t>
        </is>
      </c>
      <c r="K1446" t="inlineStr">
        <is>
          <t>ПС 110/35/6кВ "ЗФС"</t>
        </is>
      </c>
      <c r="N1446" t="inlineStr">
        <is>
          <t>г.Кизилюрт</t>
        </is>
      </c>
      <c r="R1446" t="inlineStr">
        <is>
          <t>СЕ 303 S31543</t>
        </is>
      </c>
      <c r="S1446" t="inlineStr">
        <is>
          <t>094413763</t>
        </is>
      </c>
      <c r="T1446" t="n">
        <v>20</v>
      </c>
      <c r="U1446" t="n">
        <v>10190</v>
      </c>
      <c r="V1446" t="n">
        <v>10190</v>
      </c>
      <c r="W1446">
        <f>V1451-U1451</f>
        <v/>
      </c>
      <c r="X1446">
        <f>ROUND((W1451*T1451),0)</f>
        <v/>
      </c>
      <c r="Y1446">
        <f>ROUND((X1451/100)*2.3,0)</f>
        <v/>
      </c>
      <c r="AC1446">
        <f>X1451+Y1451+Z1451+AA1451+AB1451</f>
        <v/>
      </c>
      <c r="AD1446" t="inlineStr">
        <is>
          <t>НН</t>
        </is>
      </c>
      <c r="AE1446" t="inlineStr"/>
      <c r="AF1446" s="33" t="n">
        <v>45065</v>
      </c>
      <c r="AG1446" t="inlineStr">
        <is>
          <t>Акт снятия показаний</t>
        </is>
      </c>
      <c r="AH1446" t="n">
        <v>2</v>
      </c>
      <c r="AJ1446" t="n">
        <v>1012367</v>
      </c>
      <c r="AL1446" t="inlineStr"/>
      <c r="AM1446" t="inlineStr"/>
    </row>
    <row r="1447">
      <c r="A1447" t="n">
        <v>1</v>
      </c>
      <c r="B1447" t="inlineStr">
        <is>
          <t>01</t>
        </is>
      </c>
      <c r="C1447" t="inlineStr">
        <is>
          <t>DS0701OR0001442</t>
        </is>
      </c>
      <c r="D1447" t="inlineStr">
        <is>
          <t>Энергоснабжение</t>
        </is>
      </c>
      <c r="E1447" t="inlineStr">
        <is>
          <t>Филиал ПАО "Россети СК"-"Дагэнерго"</t>
        </is>
      </c>
      <c r="F1447" t="inlineStr">
        <is>
          <t>11051-125-Ц</t>
        </is>
      </c>
      <c r="G1447" t="inlineStr">
        <is>
          <t>Прочие потребители</t>
        </is>
      </c>
      <c r="H1447" t="inlineStr">
        <is>
          <t>ФГБУ "Минмелиоводхоз РД"</t>
        </is>
      </c>
      <c r="K1447" t="inlineStr">
        <is>
          <t>ПС 110/35/6кВ "ЗФС"</t>
        </is>
      </c>
      <c r="N1447" t="inlineStr">
        <is>
          <t>г.Кизилюрт</t>
        </is>
      </c>
      <c r="R1447" t="inlineStr">
        <is>
          <t>ЦЭ6803В M7 P 32</t>
        </is>
      </c>
      <c r="S1447" t="inlineStr">
        <is>
          <t>098066950</t>
        </is>
      </c>
      <c r="T1447" t="n">
        <v>1</v>
      </c>
      <c r="U1447" t="n">
        <v>75484</v>
      </c>
      <c r="V1447" t="n">
        <v>75484</v>
      </c>
      <c r="W1447">
        <f>V1452-U1452</f>
        <v/>
      </c>
      <c r="X1447">
        <f>ROUND((W1452*T1452),0)</f>
        <v/>
      </c>
      <c r="Z1447" t="n">
        <v>777</v>
      </c>
      <c r="AC1447">
        <f>X1452+Y1452+Z1452+AA1452+AB1452</f>
        <v/>
      </c>
      <c r="AD1447" t="inlineStr">
        <is>
          <t>СН2</t>
        </is>
      </c>
      <c r="AE1447" t="inlineStr"/>
      <c r="AF1447" s="33" t="n">
        <v>45076</v>
      </c>
      <c r="AG1447" t="inlineStr">
        <is>
          <t>Акт снятия показаний</t>
        </is>
      </c>
      <c r="AH1447" t="n">
        <v>19</v>
      </c>
      <c r="AI1447" t="inlineStr">
        <is>
          <t>003100</t>
        </is>
      </c>
      <c r="AJ1447" t="inlineStr">
        <is>
          <t>003100</t>
        </is>
      </c>
      <c r="AL1447" t="inlineStr"/>
      <c r="AM1447" t="inlineStr"/>
    </row>
    <row r="1448">
      <c r="A1448" t="n">
        <v>1</v>
      </c>
      <c r="B1448" t="inlineStr">
        <is>
          <t>01</t>
        </is>
      </c>
      <c r="C1448" t="inlineStr">
        <is>
          <t>DS0701OR0001443</t>
        </is>
      </c>
      <c r="D1448" t="inlineStr">
        <is>
          <t>Энергоснабжение</t>
        </is>
      </c>
      <c r="E1448" t="inlineStr">
        <is>
          <t>Филиал ПАО "Россети СК"-"Дагэнерго"</t>
        </is>
      </c>
      <c r="F1448" t="inlineStr">
        <is>
          <t>11051-125-Ц</t>
        </is>
      </c>
      <c r="G1448" t="inlineStr">
        <is>
          <t>Прочие потребители</t>
        </is>
      </c>
      <c r="H1448" t="inlineStr">
        <is>
          <t>ФГБУ "Минмелиоводхоз РД"</t>
        </is>
      </c>
      <c r="K1448" t="inlineStr">
        <is>
          <t>ПС 110/6 кВ "КЧГЭС"</t>
        </is>
      </c>
      <c r="N1448" t="inlineStr">
        <is>
          <t>пгт.Ново-Сулак</t>
        </is>
      </c>
      <c r="R1448" t="inlineStr">
        <is>
          <t>ЦЭ6803В</t>
        </is>
      </c>
      <c r="S1448" t="inlineStr">
        <is>
          <t>008517014007583</t>
        </is>
      </c>
      <c r="T1448" t="n">
        <v>1</v>
      </c>
      <c r="U1448" t="n">
        <v>50190</v>
      </c>
      <c r="V1448" t="n">
        <v>50190</v>
      </c>
      <c r="W1448">
        <f>V1453-U1453</f>
        <v/>
      </c>
      <c r="X1448">
        <f>ROUND((W1453*T1453),0)</f>
        <v/>
      </c>
      <c r="Y1448">
        <f>ROUND((X1453/100)*2.3,0)</f>
        <v/>
      </c>
      <c r="AC1448">
        <f>X1453+Y1453+Z1453+AA1453+AB1453</f>
        <v/>
      </c>
      <c r="AD1448" t="inlineStr">
        <is>
          <t>СН2</t>
        </is>
      </c>
      <c r="AE1448" t="inlineStr"/>
      <c r="AF1448" s="33" t="n">
        <v>45076</v>
      </c>
      <c r="AI1448" t="inlineStr">
        <is>
          <t>дэж0002570</t>
        </is>
      </c>
      <c r="AL1448" t="inlineStr"/>
      <c r="AM1448" t="inlineStr"/>
    </row>
    <row r="1449">
      <c r="A1449" t="n">
        <v>1</v>
      </c>
      <c r="B1449" t="inlineStr">
        <is>
          <t>01</t>
        </is>
      </c>
      <c r="C1449" t="inlineStr">
        <is>
          <t>DS0701OR0001444</t>
        </is>
      </c>
      <c r="D1449" t="inlineStr">
        <is>
          <t>Энергоснабжение</t>
        </is>
      </c>
      <c r="E1449" t="inlineStr">
        <is>
          <t>Филиал ПАО "Россети СК"-"Дагэнерго"</t>
        </is>
      </c>
      <c r="F1449" t="inlineStr">
        <is>
          <t>11051-138-Ц</t>
        </is>
      </c>
      <c r="G1449" t="inlineStr">
        <is>
          <t>Прочие потребители</t>
        </is>
      </c>
      <c r="H1449" t="inlineStr">
        <is>
          <t>ПАО "Сбербанк России" Дагестанское отделение №8590</t>
        </is>
      </c>
      <c r="K1449" t="inlineStr">
        <is>
          <t>ПС 110/35/6кВ "ЗФС"</t>
        </is>
      </c>
      <c r="N1449" t="inlineStr">
        <is>
          <t>г.Кизилюрт</t>
        </is>
      </c>
      <c r="O1449" t="inlineStr">
        <is>
          <t>ул.Г.Цадаса</t>
        </is>
      </c>
      <c r="P1449" t="inlineStr">
        <is>
          <t>68 А</t>
        </is>
      </c>
      <c r="R1449" t="inlineStr">
        <is>
          <t>Меркурий230 ART-03 PQRSIDN</t>
        </is>
      </c>
      <c r="S1449" t="n">
        <v>10192284</v>
      </c>
      <c r="T1449" t="n">
        <v>30</v>
      </c>
      <c r="U1449" t="n">
        <v>20874</v>
      </c>
      <c r="V1449" t="n">
        <v>20874</v>
      </c>
      <c r="W1449">
        <f>V1454-U1454</f>
        <v/>
      </c>
      <c r="X1449">
        <f>ROUND((W1454*T1454),0)</f>
        <v/>
      </c>
      <c r="Y1449">
        <f>ROUND((X1454/100)*2.3,0)</f>
        <v/>
      </c>
      <c r="AC1449">
        <f>X1454+Y1454+Z1454+AA1454+AB1454</f>
        <v/>
      </c>
      <c r="AD1449" t="inlineStr">
        <is>
          <t>СН2</t>
        </is>
      </c>
      <c r="AE1449" t="inlineStr"/>
      <c r="AI1449" t="inlineStr">
        <is>
          <t>дэж018674</t>
        </is>
      </c>
      <c r="AL1449" t="inlineStr"/>
      <c r="AM1449" t="inlineStr"/>
    </row>
    <row r="1450">
      <c r="A1450" t="n">
        <v>1</v>
      </c>
      <c r="B1450" t="inlineStr">
        <is>
          <t>01</t>
        </is>
      </c>
      <c r="C1450" t="inlineStr">
        <is>
          <t>DS0701OR0001445</t>
        </is>
      </c>
      <c r="D1450" t="inlineStr">
        <is>
          <t>Энергоснабжение</t>
        </is>
      </c>
      <c r="E1450" t="inlineStr">
        <is>
          <t>Филиал ПАО "Россети СК"-"Дагэнерго"</t>
        </is>
      </c>
      <c r="F1450" t="inlineStr">
        <is>
          <t>1105102-139-Ц</t>
        </is>
      </c>
      <c r="G1450" t="inlineStr">
        <is>
          <t>Прочие потребители</t>
        </is>
      </c>
      <c r="H1450" t="inlineStr">
        <is>
          <t>АО "Российский сельскохозяйственный банк"  (АО "Россельхозбанк" Дагестанский региональный филиал)</t>
        </is>
      </c>
      <c r="K1450" t="inlineStr">
        <is>
          <t>ПС 110/35/6кВ "ЗФС"</t>
        </is>
      </c>
      <c r="N1450" t="inlineStr">
        <is>
          <t>г.Кизилюрт</t>
        </is>
      </c>
      <c r="R1450" t="inlineStr">
        <is>
          <t>Меркурий 230 АR-02 С</t>
        </is>
      </c>
      <c r="S1450" t="n">
        <v>13189514</v>
      </c>
      <c r="T1450" t="n">
        <v>1</v>
      </c>
      <c r="U1450" t="n">
        <v>398267</v>
      </c>
      <c r="V1450" t="n">
        <v>398267</v>
      </c>
      <c r="W1450">
        <f>V1455-U1455</f>
        <v/>
      </c>
      <c r="X1450">
        <f>ROUND((W1455*T1455),0)</f>
        <v/>
      </c>
      <c r="Y1450">
        <f>ROUND((X1455/100)*2.3,0)</f>
        <v/>
      </c>
      <c r="AC1450">
        <f>X1455+Y1455+Z1455+AA1455+AB1455</f>
        <v/>
      </c>
      <c r="AD1450" t="inlineStr">
        <is>
          <t>НН</t>
        </is>
      </c>
      <c r="AE1450" t="inlineStr"/>
      <c r="AF1450" s="33" t="n">
        <v>45071</v>
      </c>
      <c r="AI1450" t="inlineStr">
        <is>
          <t>дэж012589</t>
        </is>
      </c>
      <c r="AL1450" t="inlineStr"/>
      <c r="AM1450" t="inlineStr"/>
    </row>
    <row r="1451">
      <c r="A1451" t="n">
        <v>1</v>
      </c>
      <c r="B1451" t="inlineStr">
        <is>
          <t>01</t>
        </is>
      </c>
      <c r="C1451" t="inlineStr">
        <is>
          <t>DS0701OR0001446</t>
        </is>
      </c>
      <c r="D1451" t="inlineStr">
        <is>
          <t>Энергоснабжение</t>
        </is>
      </c>
      <c r="E1451" t="inlineStr">
        <is>
          <t>Филиал ПАО "Россети СК"-"Дагэнерго"</t>
        </is>
      </c>
      <c r="F1451" t="inlineStr">
        <is>
          <t>1105126-142-Ц</t>
        </is>
      </c>
      <c r="G1451" t="inlineStr">
        <is>
          <t>Прочие потребители</t>
        </is>
      </c>
      <c r="H1451" t="inlineStr">
        <is>
          <t>ГКУ РД "Центр ГО и ЧС" по пожарным частям</t>
        </is>
      </c>
      <c r="K1451" t="inlineStr">
        <is>
          <t>ПС 110/35/6кВ "ЗФС"</t>
        </is>
      </c>
      <c r="N1451" t="inlineStr">
        <is>
          <t>г.Кизилюрт</t>
        </is>
      </c>
      <c r="O1451" t="inlineStr">
        <is>
          <t>ул.Шакунова</t>
        </is>
      </c>
      <c r="R1451" t="inlineStr">
        <is>
          <t>СЕ 101 S6 145</t>
        </is>
      </c>
      <c r="S1451" t="inlineStr">
        <is>
          <t>009470134476399</t>
        </is>
      </c>
      <c r="T1451" t="n">
        <v>1</v>
      </c>
      <c r="U1451" t="n">
        <v>32752</v>
      </c>
      <c r="V1451" t="n">
        <v>32752</v>
      </c>
      <c r="W1451">
        <f>V1456-U1456</f>
        <v/>
      </c>
      <c r="X1451">
        <f>ROUND((W1456*T1456),0)</f>
        <v/>
      </c>
      <c r="Y1451">
        <f>ROUND((X1456/100)*2.3,0)</f>
        <v/>
      </c>
      <c r="AC1451">
        <f>X1456+Y1456+Z1456+AA1456+AB1456</f>
        <v/>
      </c>
      <c r="AD1451" t="inlineStr">
        <is>
          <t>НН</t>
        </is>
      </c>
      <c r="AE1451" t="inlineStr"/>
      <c r="AL1451" t="inlineStr"/>
      <c r="AM1451" t="inlineStr"/>
    </row>
    <row r="1452">
      <c r="A1452" t="n">
        <v>1</v>
      </c>
      <c r="B1452" t="inlineStr">
        <is>
          <t>01</t>
        </is>
      </c>
      <c r="C1452" t="inlineStr">
        <is>
          <t>DS0701OR0001447</t>
        </is>
      </c>
      <c r="D1452" t="inlineStr">
        <is>
          <t>Энергоснабжение</t>
        </is>
      </c>
      <c r="E1452" t="inlineStr">
        <is>
          <t>Филиал ПАО "Россети СК"-"Дагэнерго"</t>
        </is>
      </c>
      <c r="F1452" t="n">
        <v>501322000011</v>
      </c>
      <c r="G1452" t="inlineStr">
        <is>
          <t>Прочие потребители</t>
        </is>
      </c>
      <c r="H1452" t="inlineStr">
        <is>
          <t>ФКУ "Управление федеральных автомобильных дорог "Каспий" Федерального дорожного агенства"</t>
        </is>
      </c>
      <c r="K1452" t="inlineStr">
        <is>
          <t>ПС 110/35/6кВ "ЗФС"</t>
        </is>
      </c>
      <c r="N1452" t="inlineStr">
        <is>
          <t>г.Кизилюрт</t>
        </is>
      </c>
      <c r="O1452" t="inlineStr">
        <is>
          <t>ФАД "Кавказ"</t>
        </is>
      </c>
      <c r="R1452" t="inlineStr">
        <is>
          <t>ЦЭ6803В ЭР31</t>
        </is>
      </c>
      <c r="S1452" t="inlineStr">
        <is>
          <t>011682183519836</t>
        </is>
      </c>
      <c r="T1452" t="n">
        <v>1</v>
      </c>
      <c r="U1452" t="n">
        <v>523</v>
      </c>
      <c r="V1452" t="n">
        <v>523</v>
      </c>
      <c r="W1452">
        <f>V1457-U1457</f>
        <v/>
      </c>
      <c r="X1452">
        <f>ROUND((W1457*T1457),0)</f>
        <v/>
      </c>
      <c r="Y1452">
        <f>ROUND((X1457/100)*2.3,0)</f>
        <v/>
      </c>
      <c r="AC1452">
        <f>X1457+Y1457+Z1457+AA1457+AB1457</f>
        <v/>
      </c>
      <c r="AD1452" t="inlineStr">
        <is>
          <t>СН2</t>
        </is>
      </c>
      <c r="AE1452" t="inlineStr"/>
      <c r="AF1452" s="33" t="n">
        <v>45065</v>
      </c>
      <c r="AG1452" t="inlineStr">
        <is>
          <t>Акт допуска (замены) ПУ</t>
        </is>
      </c>
      <c r="AH1452" t="n">
        <v>807</v>
      </c>
      <c r="AI1452" t="inlineStr">
        <is>
          <t>дэж012535</t>
        </is>
      </c>
      <c r="AL1452" t="inlineStr"/>
      <c r="AM1452" t="inlineStr"/>
    </row>
    <row r="1453">
      <c r="A1453" t="n">
        <v>1</v>
      </c>
      <c r="B1453" t="inlineStr">
        <is>
          <t>01</t>
        </is>
      </c>
      <c r="C1453" t="inlineStr">
        <is>
          <t>DS0701OR0001448</t>
        </is>
      </c>
      <c r="D1453" t="inlineStr">
        <is>
          <t>Энергоснабжение</t>
        </is>
      </c>
      <c r="E1453" t="inlineStr">
        <is>
          <t>Филиал ПАО "Россети СК"-"Дагэнерго"</t>
        </is>
      </c>
      <c r="F1453" t="inlineStr">
        <is>
          <t>10051-22-К</t>
        </is>
      </c>
      <c r="G1453" t="inlineStr">
        <is>
          <t>Прочие потребители</t>
        </is>
      </c>
      <c r="H1453" t="inlineStr">
        <is>
          <t>Филиал ФБУЗ "Центр гигиены и эпидемиологии в РД"</t>
        </is>
      </c>
      <c r="K1453" t="inlineStr">
        <is>
          <t>ПС 35/6 кВ "Город"</t>
        </is>
      </c>
      <c r="N1453" t="inlineStr">
        <is>
          <t>г.Кизилюрт</t>
        </is>
      </c>
      <c r="O1453" t="inlineStr">
        <is>
          <t>ул.Алиева</t>
        </is>
      </c>
      <c r="R1453" t="inlineStr">
        <is>
          <t>Нева 306 ISO</t>
        </is>
      </c>
      <c r="S1453" t="inlineStr">
        <is>
          <t>00000031</t>
        </is>
      </c>
      <c r="T1453" t="n">
        <v>1</v>
      </c>
      <c r="U1453" t="n">
        <v>193981.4</v>
      </c>
      <c r="V1453" t="n">
        <v>193981.4</v>
      </c>
      <c r="W1453">
        <f>V1458-U1458</f>
        <v/>
      </c>
      <c r="X1453">
        <f>ROUND((W1458*T1458),0)</f>
        <v/>
      </c>
      <c r="Y1453">
        <f>ROUND((X1458/100)*2.3,0)</f>
        <v/>
      </c>
      <c r="AC1453">
        <f>X1458+Y1458+Z1458+AA1458+AB1458</f>
        <v/>
      </c>
      <c r="AD1453" t="inlineStr">
        <is>
          <t>СН2</t>
        </is>
      </c>
      <c r="AE1453" t="inlineStr"/>
      <c r="AF1453" s="33" t="n">
        <v>45069</v>
      </c>
      <c r="AG1453" t="inlineStr">
        <is>
          <t>Акт снятия показаний</t>
        </is>
      </c>
      <c r="AH1453" t="n">
        <v>14</v>
      </c>
      <c r="AI1453" t="inlineStr">
        <is>
          <t>дэж012182</t>
        </is>
      </c>
      <c r="AJ1453" t="n">
        <v>133221</v>
      </c>
      <c r="AL1453" t="inlineStr"/>
      <c r="AM1453" t="inlineStr"/>
    </row>
    <row r="1454">
      <c r="A1454" t="n">
        <v>1</v>
      </c>
      <c r="B1454" t="inlineStr">
        <is>
          <t>01</t>
        </is>
      </c>
      <c r="C1454" t="inlineStr">
        <is>
          <t>DS0701OR0001449</t>
        </is>
      </c>
      <c r="D1454" t="inlineStr">
        <is>
          <t>Энергоснабжение</t>
        </is>
      </c>
      <c r="E1454" t="inlineStr">
        <is>
          <t>Филиал ПАО "Россети СК"-"Дагэнерго"</t>
        </is>
      </c>
      <c r="F1454" t="inlineStr">
        <is>
          <t>1005125-39-Ц-1</t>
        </is>
      </c>
      <c r="G1454" t="inlineStr">
        <is>
          <t>Прочие потребители</t>
        </is>
      </c>
      <c r="H1454" t="inlineStr">
        <is>
          <t>Дагестанская таможня</t>
        </is>
      </c>
      <c r="K1454" t="inlineStr">
        <is>
          <t>ПС 110/35/6кВ "ЗФС"</t>
        </is>
      </c>
      <c r="N1454" t="inlineStr">
        <is>
          <t>г.Кизилюрт</t>
        </is>
      </c>
      <c r="O1454" t="inlineStr">
        <is>
          <t>Склад</t>
        </is>
      </c>
      <c r="R1454" t="inlineStr">
        <is>
          <t>СЕ 301 S31 043</t>
        </is>
      </c>
      <c r="S1454" t="n">
        <v>95377798</v>
      </c>
      <c r="T1454" t="n">
        <v>20</v>
      </c>
      <c r="U1454" t="n">
        <v>0</v>
      </c>
      <c r="V1454" t="n">
        <v>0</v>
      </c>
      <c r="W1454">
        <f>V1459-U1459</f>
        <v/>
      </c>
      <c r="X1454">
        <f>ROUND((W1459*T1459),0)</f>
        <v/>
      </c>
      <c r="Y1454">
        <f>ROUND((X1459/100)*2.3,0)</f>
        <v/>
      </c>
      <c r="AC1454">
        <f>X1459+Y1459+Z1459+AA1459+AB1459</f>
        <v/>
      </c>
      <c r="AD1454" t="inlineStr">
        <is>
          <t>СН2</t>
        </is>
      </c>
      <c r="AE1454" t="inlineStr"/>
      <c r="AL1454" t="inlineStr"/>
      <c r="AM1454" t="inlineStr"/>
    </row>
    <row r="1455">
      <c r="A1455" t="n">
        <v>1</v>
      </c>
      <c r="B1455" t="inlineStr">
        <is>
          <t>01</t>
        </is>
      </c>
      <c r="C1455" t="inlineStr">
        <is>
          <t>DS0701OR0001450</t>
        </is>
      </c>
      <c r="D1455" t="inlineStr">
        <is>
          <t>Энергоснабжение</t>
        </is>
      </c>
      <c r="E1455" t="inlineStr">
        <is>
          <t>Филиал ПАО "Россети СК"-"Дагэнерго"</t>
        </is>
      </c>
      <c r="F1455" t="inlineStr">
        <is>
          <t>1005100-1-Г</t>
        </is>
      </c>
      <c r="G1455" t="inlineStr">
        <is>
          <t>Прочие потребители</t>
        </is>
      </c>
      <c r="H1455" t="inlineStr">
        <is>
          <t>ОАО " ЧиркейГЭСстрой"</t>
        </is>
      </c>
      <c r="K1455" t="inlineStr">
        <is>
          <t>ПС 110/35/6кВ "ЗФС"</t>
        </is>
      </c>
      <c r="N1455" t="inlineStr">
        <is>
          <t>г.Кизилюрт</t>
        </is>
      </c>
      <c r="O1455" t="inlineStr">
        <is>
          <t>База</t>
        </is>
      </c>
      <c r="R1455" t="inlineStr">
        <is>
          <t>СЕ 303 R 33 543-JAZ</t>
        </is>
      </c>
      <c r="S1455" t="inlineStr">
        <is>
          <t>094275651</t>
        </is>
      </c>
      <c r="T1455" t="n">
        <v>120</v>
      </c>
      <c r="U1455" t="n">
        <v>4623.01</v>
      </c>
      <c r="V1455" t="n">
        <v>4623.01</v>
      </c>
      <c r="W1455">
        <f>V1460-U1460</f>
        <v/>
      </c>
      <c r="X1455">
        <f>ROUND((W1460*T1460),0)</f>
        <v/>
      </c>
      <c r="Y1455">
        <f>ROUND((X1460/100)*2.3,0)</f>
        <v/>
      </c>
      <c r="AC1455">
        <f>X1460+Y1460+Z1460+AA1460+AB1460</f>
        <v/>
      </c>
      <c r="AD1455" t="inlineStr">
        <is>
          <t>СН2</t>
        </is>
      </c>
      <c r="AE1455" t="inlineStr"/>
      <c r="AF1455" s="33" t="n">
        <v>45070</v>
      </c>
      <c r="AI1455" t="inlineStr">
        <is>
          <t>0613000</t>
        </is>
      </c>
      <c r="AJ1455" t="inlineStr">
        <is>
          <t>0613000</t>
        </is>
      </c>
      <c r="AL1455" t="inlineStr"/>
      <c r="AM1455" t="inlineStr"/>
    </row>
    <row r="1456">
      <c r="A1456" t="n">
        <v>1</v>
      </c>
      <c r="B1456" t="inlineStr">
        <is>
          <t>01</t>
        </is>
      </c>
      <c r="C1456" t="inlineStr">
        <is>
          <t>DS0701OR0001451</t>
        </is>
      </c>
      <c r="D1456" t="inlineStr">
        <is>
          <t>Энергоснабжение</t>
        </is>
      </c>
      <c r="E1456" t="inlineStr">
        <is>
          <t>Филиал ПАО "Россети СК"-"Дагэнерго"</t>
        </is>
      </c>
      <c r="F1456" t="inlineStr">
        <is>
          <t>1005100-1-Г</t>
        </is>
      </c>
      <c r="G1456" t="inlineStr">
        <is>
          <t>Прочие потребители</t>
        </is>
      </c>
      <c r="H1456" t="inlineStr">
        <is>
          <t>ОАО " ЧиркейГЭСстрой"</t>
        </is>
      </c>
      <c r="K1456" t="inlineStr">
        <is>
          <t>ПС 35/6 кВ "Город"</t>
        </is>
      </c>
      <c r="N1456" t="inlineStr">
        <is>
          <t>г.Кизилюрт</t>
        </is>
      </c>
      <c r="O1456" t="inlineStr">
        <is>
          <t>Роддом</t>
        </is>
      </c>
      <c r="R1456" t="inlineStr">
        <is>
          <t>ЦЭ6803В</t>
        </is>
      </c>
      <c r="S1456" t="n">
        <v>865681000000000</v>
      </c>
      <c r="T1456" t="n">
        <v>40</v>
      </c>
      <c r="U1456" t="n">
        <v>12250</v>
      </c>
      <c r="V1456" t="n">
        <v>12250</v>
      </c>
      <c r="W1456">
        <f>V1461-U1461</f>
        <v/>
      </c>
      <c r="X1456">
        <f>ROUND((W1461*T1461),0)</f>
        <v/>
      </c>
      <c r="AC1456">
        <f>X1461+Y1461+Z1461+AA1461+AB1461</f>
        <v/>
      </c>
      <c r="AD1456" t="inlineStr">
        <is>
          <t>СН2</t>
        </is>
      </c>
      <c r="AE1456" t="inlineStr"/>
      <c r="AL1456" t="inlineStr"/>
      <c r="AM1456" t="inlineStr"/>
    </row>
    <row r="1457">
      <c r="A1457" t="n">
        <v>1</v>
      </c>
      <c r="B1457" t="inlineStr">
        <is>
          <t>01</t>
        </is>
      </c>
      <c r="C1457" t="inlineStr">
        <is>
          <t>DS0701OR0001452</t>
        </is>
      </c>
      <c r="D1457" t="inlineStr">
        <is>
          <t>Энергоснабжение</t>
        </is>
      </c>
      <c r="E1457" t="inlineStr">
        <is>
          <t>Филиал ПАО "Россети СК"-"Дагэнерго"</t>
        </is>
      </c>
      <c r="F1457" t="n">
        <v>501321000034</v>
      </c>
      <c r="G1457" t="inlineStr">
        <is>
          <t>Прочие потребители</t>
        </is>
      </c>
      <c r="H1457" t="inlineStr">
        <is>
          <t>ООО "Газпром газораспределение Дагестан</t>
        </is>
      </c>
      <c r="K1457" t="inlineStr">
        <is>
          <t>ПС 110/35/6кВ "ЗФС"</t>
        </is>
      </c>
      <c r="N1457" t="inlineStr">
        <is>
          <t>г.Кизилюрт</t>
        </is>
      </c>
      <c r="O1457" t="inlineStr">
        <is>
          <t>1 этаж</t>
        </is>
      </c>
      <c r="R1457" t="inlineStr">
        <is>
          <t>ЦЭ 6804</t>
        </is>
      </c>
      <c r="S1457" t="inlineStr">
        <is>
          <t>0705070708663973</t>
        </is>
      </c>
      <c r="T1457" t="n">
        <v>1</v>
      </c>
      <c r="U1457" t="n">
        <v>251970</v>
      </c>
      <c r="V1457" t="n">
        <v>251970</v>
      </c>
      <c r="W1457">
        <f>V1462-U1462</f>
        <v/>
      </c>
      <c r="X1457">
        <f>ROUND((W1462*T1462),0)</f>
        <v/>
      </c>
      <c r="Y1457">
        <f>ROUND((X1462/100)*2.3,0)</f>
        <v/>
      </c>
      <c r="AC1457">
        <f>X1462+Y1462+Z1462+AA1462+AB1462</f>
        <v/>
      </c>
      <c r="AD1457" t="inlineStr">
        <is>
          <t>СН2</t>
        </is>
      </c>
      <c r="AE1457" t="inlineStr"/>
      <c r="AF1457" s="33" t="n">
        <v>45075</v>
      </c>
      <c r="AI1457" t="inlineStr">
        <is>
          <t>дэж018108</t>
        </is>
      </c>
      <c r="AJ1457" t="n">
        <v>5123724</v>
      </c>
      <c r="AL1457" t="inlineStr"/>
      <c r="AM1457" t="inlineStr"/>
    </row>
    <row r="1458">
      <c r="A1458" t="n">
        <v>1</v>
      </c>
      <c r="B1458" t="inlineStr">
        <is>
          <t>01</t>
        </is>
      </c>
      <c r="C1458" t="inlineStr">
        <is>
          <t>DS0701OR0001453</t>
        </is>
      </c>
      <c r="D1458" t="inlineStr">
        <is>
          <t>Энергоснабжение</t>
        </is>
      </c>
      <c r="E1458" t="inlineStr">
        <is>
          <t>Филиал ПАО "Россети СК"-"Дагэнерго"</t>
        </is>
      </c>
      <c r="F1458" t="n">
        <v>501321000034</v>
      </c>
      <c r="G1458" t="inlineStr">
        <is>
          <t>Прочие потребители</t>
        </is>
      </c>
      <c r="H1458" t="inlineStr">
        <is>
          <t>ООО "Газпром газораспределение Дагестан</t>
        </is>
      </c>
      <c r="K1458" t="inlineStr">
        <is>
          <t>ПС 110/35/6кВ "ЗФС"</t>
        </is>
      </c>
      <c r="N1458" t="inlineStr">
        <is>
          <t>г.Кизилюрт</t>
        </is>
      </c>
      <c r="O1458" t="inlineStr">
        <is>
          <t>2 этаж</t>
        </is>
      </c>
      <c r="R1458" t="inlineStr">
        <is>
          <t>ЦЭ6803 В ЭР32</t>
        </is>
      </c>
      <c r="S1458" t="inlineStr">
        <is>
          <t>011552142157731</t>
        </is>
      </c>
      <c r="T1458" t="n">
        <v>1</v>
      </c>
      <c r="U1458" t="n">
        <v>15060</v>
      </c>
      <c r="V1458" t="n">
        <v>15060</v>
      </c>
      <c r="W1458">
        <f>V1463-U1463</f>
        <v/>
      </c>
      <c r="X1458">
        <f>ROUND((W1463*T1463),0)</f>
        <v/>
      </c>
      <c r="Y1458">
        <f>ROUND((X1463/100)*2.3,0)</f>
        <v/>
      </c>
      <c r="AC1458">
        <f>X1463+Y1463+Z1463+AA1463+AB1463</f>
        <v/>
      </c>
      <c r="AD1458" t="inlineStr">
        <is>
          <t>СН2</t>
        </is>
      </c>
      <c r="AE1458" t="inlineStr"/>
      <c r="AF1458" s="33" t="n">
        <v>45075</v>
      </c>
      <c r="AI1458" t="inlineStr">
        <is>
          <t>кор3567980</t>
        </is>
      </c>
      <c r="AJ1458" t="inlineStr">
        <is>
          <t>кор3567980</t>
        </is>
      </c>
      <c r="AL1458" t="inlineStr"/>
      <c r="AM1458" t="inlineStr"/>
    </row>
    <row r="1459">
      <c r="A1459" t="n">
        <v>1</v>
      </c>
      <c r="B1459" t="inlineStr">
        <is>
          <t>01</t>
        </is>
      </c>
      <c r="C1459" t="inlineStr">
        <is>
          <t>DS0701OR0001454</t>
        </is>
      </c>
      <c r="D1459" t="inlineStr">
        <is>
          <t>Энергоснабжение</t>
        </is>
      </c>
      <c r="E1459" t="inlineStr">
        <is>
          <t>Филиал ПАО "Россети СК"-"Дагэнерго"</t>
        </is>
      </c>
      <c r="F1459" t="n">
        <v>501322001400</v>
      </c>
      <c r="G1459" t="inlineStr">
        <is>
          <t>Прочие потребители</t>
        </is>
      </c>
      <c r="H1459" t="inlineStr">
        <is>
          <t>Филиал ФГБУ "Россельхозцентр" по РД</t>
        </is>
      </c>
      <c r="K1459" t="inlineStr">
        <is>
          <t>ПС 35/6 кВ "Город"</t>
        </is>
      </c>
      <c r="N1459" t="inlineStr">
        <is>
          <t>г.Кизилюрт</t>
        </is>
      </c>
      <c r="R1459" t="inlineStr">
        <is>
          <t>Нева 104 1STO</t>
        </is>
      </c>
      <c r="S1459" t="inlineStr">
        <is>
          <t>000589</t>
        </is>
      </c>
      <c r="T1459" t="n">
        <v>1</v>
      </c>
      <c r="U1459" t="n">
        <v>11201</v>
      </c>
      <c r="V1459" t="n">
        <v>11201</v>
      </c>
      <c r="W1459">
        <f>V1464-U1464</f>
        <v/>
      </c>
      <c r="X1459">
        <f>ROUND((W1464*T1464),0)</f>
        <v/>
      </c>
      <c r="AC1459">
        <f>X1464+Y1464+Z1464+AA1464+AB1464</f>
        <v/>
      </c>
      <c r="AD1459" t="inlineStr">
        <is>
          <t>НН</t>
        </is>
      </c>
      <c r="AE1459" t="inlineStr"/>
      <c r="AF1459" s="33" t="n">
        <v>45070</v>
      </c>
      <c r="AI1459" t="inlineStr">
        <is>
          <t>дэж002652</t>
        </is>
      </c>
      <c r="AK1459" t="inlineStr">
        <is>
          <t>дэж018859</t>
        </is>
      </c>
      <c r="AL1459" t="inlineStr"/>
      <c r="AM1459" t="inlineStr"/>
    </row>
    <row r="1460">
      <c r="A1460" t="n">
        <v>1</v>
      </c>
      <c r="B1460" t="inlineStr">
        <is>
          <t>01</t>
        </is>
      </c>
      <c r="C1460" t="inlineStr">
        <is>
          <t>DS0701OR0001455</t>
        </is>
      </c>
      <c r="D1460" t="inlineStr">
        <is>
          <t>Энергоснабжение</t>
        </is>
      </c>
      <c r="E1460" t="inlineStr">
        <is>
          <t>Филиал ПАО "Россети СК"-"Дагэнерго"</t>
        </is>
      </c>
      <c r="F1460" t="n">
        <v>501322000098</v>
      </c>
      <c r="G1460" t="inlineStr">
        <is>
          <t>Прочие потребители</t>
        </is>
      </c>
      <c r="H1460" t="inlineStr">
        <is>
          <t>ГАУ РД "Многофункциональный центр предоставления государственных и муниципальных услуг в РД"</t>
        </is>
      </c>
      <c r="K1460" t="inlineStr">
        <is>
          <t>ПС 110/35/6кВ "ЗФС"</t>
        </is>
      </c>
      <c r="N1460" t="inlineStr">
        <is>
          <t>г.Кизилюрт</t>
        </is>
      </c>
      <c r="O1460" t="inlineStr">
        <is>
          <t>ул.Малагусейнова</t>
        </is>
      </c>
      <c r="P1460" t="n">
        <v>6</v>
      </c>
      <c r="R1460" t="inlineStr">
        <is>
          <t xml:space="preserve">Меркурий 230 АR-02R </t>
        </is>
      </c>
      <c r="S1460" t="n">
        <v>38585579</v>
      </c>
      <c r="T1460" t="n">
        <v>1</v>
      </c>
      <c r="U1460" t="n">
        <v>133315</v>
      </c>
      <c r="V1460" t="n">
        <v>133315</v>
      </c>
      <c r="W1460">
        <f>V1465-U1465</f>
        <v/>
      </c>
      <c r="X1460">
        <f>ROUND((W1465*T1465),0)</f>
        <v/>
      </c>
      <c r="AC1460">
        <f>X1465+Y1465+Z1465+AA1465+AB1465</f>
        <v/>
      </c>
      <c r="AD1460" t="inlineStr">
        <is>
          <t>СН2</t>
        </is>
      </c>
      <c r="AE1460" t="inlineStr"/>
      <c r="AF1460" s="33" t="n">
        <v>45070</v>
      </c>
      <c r="AI1460" t="inlineStr">
        <is>
          <t>дэж012039</t>
        </is>
      </c>
      <c r="AJ1460" t="n">
        <v>3404949</v>
      </c>
      <c r="AL1460" t="inlineStr"/>
      <c r="AM1460" t="inlineStr"/>
    </row>
    <row r="1461">
      <c r="A1461" t="n">
        <v>1</v>
      </c>
      <c r="B1461" t="inlineStr">
        <is>
          <t>01</t>
        </is>
      </c>
      <c r="C1461" t="inlineStr">
        <is>
          <t>DS0701OR0001456</t>
        </is>
      </c>
      <c r="D1461" t="inlineStr">
        <is>
          <t>Энергоснабжение</t>
        </is>
      </c>
      <c r="E1461" t="inlineStr">
        <is>
          <t>Филиал ПАО "Россети СК"-"Дагэнерго"</t>
        </is>
      </c>
      <c r="F1461" t="n">
        <v>501322000098</v>
      </c>
      <c r="G1461" t="inlineStr">
        <is>
          <t>Прочие потребители</t>
        </is>
      </c>
      <c r="H1461" t="inlineStr">
        <is>
          <t>ГАУ РД "Многофункциональный центр предоставления государственных и муниципальных услуг в РД"</t>
        </is>
      </c>
      <c r="K1461" t="inlineStr">
        <is>
          <t>ПС 110/35/6кВ "ЗФС"</t>
        </is>
      </c>
      <c r="N1461" t="inlineStr">
        <is>
          <t>г.Кизилюрт</t>
        </is>
      </c>
      <c r="O1461" t="inlineStr">
        <is>
          <t>ул.Малагусейнова</t>
        </is>
      </c>
      <c r="P1461" t="n">
        <v>6</v>
      </c>
      <c r="R1461" t="inlineStr">
        <is>
          <t>ЦЭ6803В М7 Р32</t>
        </is>
      </c>
      <c r="S1461" t="inlineStr">
        <is>
          <t>011076142225307</t>
        </is>
      </c>
      <c r="T1461" t="n">
        <v>1</v>
      </c>
      <c r="U1461" t="n">
        <v>81354</v>
      </c>
      <c r="V1461" t="n">
        <v>81354</v>
      </c>
      <c r="W1461">
        <f>V1466-U1466</f>
        <v/>
      </c>
      <c r="X1461">
        <f>ROUND((W1466*T1466),0)</f>
        <v/>
      </c>
      <c r="Y1461">
        <f>ROUND((X1466/100)*2.3,0)</f>
        <v/>
      </c>
      <c r="AC1461">
        <f>X1466+Y1466+Z1466+AA1466+AB1466</f>
        <v/>
      </c>
      <c r="AD1461" t="inlineStr">
        <is>
          <t>СН2</t>
        </is>
      </c>
      <c r="AE1461" t="inlineStr"/>
      <c r="AF1461" s="33" t="n">
        <v>45070</v>
      </c>
      <c r="AI1461" t="inlineStr">
        <is>
          <t>дэж012021</t>
        </is>
      </c>
      <c r="AJ1461" t="n">
        <v>3553576</v>
      </c>
      <c r="AL1461" t="inlineStr"/>
      <c r="AM1461" t="inlineStr"/>
    </row>
    <row r="1462">
      <c r="A1462" t="n">
        <v>1</v>
      </c>
      <c r="B1462" t="inlineStr">
        <is>
          <t>01</t>
        </is>
      </c>
      <c r="C1462" t="inlineStr">
        <is>
          <t>DS0701OR0001457</t>
        </is>
      </c>
      <c r="D1462" t="inlineStr">
        <is>
          <t>Энергоснабжение</t>
        </is>
      </c>
      <c r="E1462" t="inlineStr">
        <is>
          <t>Филиал ПАО "Россети СК"-"Дагэнерго"</t>
        </is>
      </c>
      <c r="F1462" t="n">
        <v>501321000150</v>
      </c>
      <c r="G1462" t="inlineStr">
        <is>
          <t>Прочие потребители</t>
        </is>
      </c>
      <c r="H1462" t="inlineStr">
        <is>
          <t>Территориальный фонд обязательного медицинского страхования РД</t>
        </is>
      </c>
      <c r="K1462" t="inlineStr">
        <is>
          <t>ПС 110/35/6кВ "ЗФС"</t>
        </is>
      </c>
      <c r="N1462" t="inlineStr">
        <is>
          <t>г.Кизилюрт</t>
        </is>
      </c>
      <c r="R1462" t="inlineStr">
        <is>
          <t>Меркурий 201.2</t>
        </is>
      </c>
      <c r="S1462" t="n">
        <v>14449506</v>
      </c>
      <c r="T1462" t="n">
        <v>1</v>
      </c>
      <c r="U1462" t="n">
        <v>18360</v>
      </c>
      <c r="V1462" t="n">
        <v>18360</v>
      </c>
      <c r="W1462">
        <f>V1467-U1467</f>
        <v/>
      </c>
      <c r="X1462">
        <f>ROUND((W1467*T1467),0)</f>
        <v/>
      </c>
      <c r="AC1462">
        <f>X1467+Y1467+Z1467+AA1467+AB1467</f>
        <v/>
      </c>
      <c r="AD1462" t="inlineStr">
        <is>
          <t>НН</t>
        </is>
      </c>
      <c r="AE1462" t="inlineStr"/>
      <c r="AL1462" t="inlineStr"/>
      <c r="AM1462" t="inlineStr"/>
    </row>
    <row r="1463">
      <c r="A1463" t="n">
        <v>1</v>
      </c>
      <c r="B1463" t="inlineStr">
        <is>
          <t>01</t>
        </is>
      </c>
      <c r="C1463" t="inlineStr">
        <is>
          <t>DS0701OR0001458</t>
        </is>
      </c>
      <c r="D1463" t="inlineStr">
        <is>
          <t>Энергоснабжение</t>
        </is>
      </c>
      <c r="E1463" t="inlineStr">
        <is>
          <t>Филиал ПАО "Россети СК"-"Дагэнерго"</t>
        </is>
      </c>
      <c r="F1463" t="n">
        <v>501391001584</v>
      </c>
      <c r="G1463" t="inlineStr">
        <is>
          <t>Прочие потребители</t>
        </is>
      </c>
      <c r="H1463" t="inlineStr">
        <is>
          <t>Гидротехсооружение КОР(ТСН) ПК 37 (40ква)</t>
        </is>
      </c>
      <c r="K1463" t="inlineStr">
        <is>
          <t>ПС 35/6 кВ "Город"</t>
        </is>
      </c>
      <c r="N1463" t="inlineStr">
        <is>
          <t>г.Кизилюрт</t>
        </is>
      </c>
      <c r="R1463" t="inlineStr">
        <is>
          <t>Меркурий 230 АМ-02</t>
        </is>
      </c>
      <c r="S1463" t="n">
        <v>42761565</v>
      </c>
      <c r="T1463" t="n">
        <v>1</v>
      </c>
      <c r="U1463" t="n">
        <v>5367</v>
      </c>
      <c r="V1463" t="n">
        <v>5367</v>
      </c>
      <c r="W1463">
        <f>V1468-U1468</f>
        <v/>
      </c>
      <c r="X1463">
        <f>ROUND((W1468*T1468),0)</f>
        <v/>
      </c>
      <c r="AC1463">
        <f>X1468+Y1468+Z1468+AA1468+AB1468</f>
        <v/>
      </c>
      <c r="AD1463" t="inlineStr">
        <is>
          <t>СН2</t>
        </is>
      </c>
      <c r="AE1463" t="inlineStr"/>
      <c r="AF1463" s="33" t="n">
        <v>45076</v>
      </c>
      <c r="AI1463" t="inlineStr">
        <is>
          <t>кл.к008397</t>
        </is>
      </c>
      <c r="AL1463" t="inlineStr"/>
      <c r="AM1463" t="inlineStr"/>
    </row>
    <row r="1464">
      <c r="A1464" t="n">
        <v>1</v>
      </c>
      <c r="B1464" t="inlineStr">
        <is>
          <t>01</t>
        </is>
      </c>
      <c r="C1464" t="inlineStr">
        <is>
          <t>DS0701OR0001459</t>
        </is>
      </c>
      <c r="D1464" t="inlineStr">
        <is>
          <t>Энергоснабжение</t>
        </is>
      </c>
      <c r="E1464" t="inlineStr">
        <is>
          <t>Филиал ПАО "Россети СК"-"Дагэнерго"</t>
        </is>
      </c>
      <c r="F1464" t="n">
        <v>550012000129</v>
      </c>
      <c r="G1464" t="inlineStr">
        <is>
          <t>Прочие потребители</t>
        </is>
      </c>
      <c r="H1464" t="inlineStr">
        <is>
          <t>МР ИФНС России № 8 по РД (Налоговая инспекия)</t>
        </is>
      </c>
      <c r="K1464" t="inlineStr">
        <is>
          <t>ПС 110/35/6кВ "ЗФС"</t>
        </is>
      </c>
      <c r="N1464" t="inlineStr">
        <is>
          <t>г.Кизилюрт</t>
        </is>
      </c>
      <c r="O1464" t="inlineStr">
        <is>
          <t xml:space="preserve">ул.Вишневского </t>
        </is>
      </c>
      <c r="P1464" t="n">
        <v>13</v>
      </c>
      <c r="R1464" t="inlineStr">
        <is>
          <t>СЕ 303 R31 543-JAZ</t>
        </is>
      </c>
      <c r="S1464" t="inlineStr">
        <is>
          <t>009115031000051</t>
        </is>
      </c>
      <c r="T1464" t="n">
        <v>50</v>
      </c>
      <c r="U1464" t="n">
        <v>23018</v>
      </c>
      <c r="V1464" t="n">
        <v>23018</v>
      </c>
      <c r="W1464">
        <f>V1469-U1469</f>
        <v/>
      </c>
      <c r="X1464">
        <f>ROUND((W1469*T1469),0)</f>
        <v/>
      </c>
      <c r="Y1464">
        <f>ROUND((X1469/100)*2.3,0)</f>
        <v/>
      </c>
      <c r="AC1464">
        <f>X1469+Y1469+Z1469+AA1469+AB1469</f>
        <v/>
      </c>
      <c r="AD1464" t="inlineStr">
        <is>
          <t>СН2</t>
        </is>
      </c>
      <c r="AE1464" t="inlineStr"/>
      <c r="AF1464" s="33" t="n">
        <v>45069</v>
      </c>
      <c r="AG1464" t="inlineStr">
        <is>
          <t>Акт снятия показаний</t>
        </is>
      </c>
      <c r="AH1464" t="n">
        <v>6</v>
      </c>
      <c r="AI1464" t="inlineStr">
        <is>
          <t>х</t>
        </is>
      </c>
      <c r="AJ1464" t="inlineStr">
        <is>
          <t>С5 3661571</t>
        </is>
      </c>
      <c r="AK1464" t="inlineStr">
        <is>
          <t>АК-6856</t>
        </is>
      </c>
      <c r="AL1464" t="inlineStr"/>
      <c r="AM1464" t="inlineStr"/>
    </row>
    <row r="1465">
      <c r="A1465" t="n">
        <v>1</v>
      </c>
      <c r="B1465" t="inlineStr">
        <is>
          <t>01</t>
        </is>
      </c>
      <c r="C1465" t="inlineStr">
        <is>
          <t>DS0701OR0001460</t>
        </is>
      </c>
      <c r="D1465" t="inlineStr">
        <is>
          <t>Энергоснабжение</t>
        </is>
      </c>
      <c r="E1465" t="inlineStr">
        <is>
          <t>Филиал ПАО "Россети СК"-"Дагэнерго"</t>
        </is>
      </c>
      <c r="G1465" t="inlineStr">
        <is>
          <t>Прочие потребители</t>
        </is>
      </c>
      <c r="H1465" t="inlineStr">
        <is>
          <t>Отдел Вневедомственной Охраны ОВО</t>
        </is>
      </c>
      <c r="K1465" t="inlineStr">
        <is>
          <t>ПС 110/35/6кВ "ЗФС"</t>
        </is>
      </c>
      <c r="N1465" t="inlineStr">
        <is>
          <t>г.Кизилюрт</t>
        </is>
      </c>
      <c r="R1465" t="inlineStr">
        <is>
          <t>Нева 306 ISO</t>
        </is>
      </c>
      <c r="S1465" t="inlineStr">
        <is>
          <t>004154</t>
        </is>
      </c>
      <c r="T1465" t="n">
        <v>1</v>
      </c>
      <c r="U1465" t="n">
        <v>178583</v>
      </c>
      <c r="V1465" t="n">
        <v>178583</v>
      </c>
      <c r="W1465">
        <f>V1470-U1470</f>
        <v/>
      </c>
      <c r="X1465">
        <f>ROUND((W1470*T1470),0)</f>
        <v/>
      </c>
      <c r="Y1465">
        <f>ROUND((X1470/100)*2.3,0)</f>
        <v/>
      </c>
      <c r="AC1465">
        <f>X1470+Y1470+Z1470+AA1470+AB1470</f>
        <v/>
      </c>
      <c r="AD1465" t="inlineStr">
        <is>
          <t>СН2</t>
        </is>
      </c>
      <c r="AE1465" t="inlineStr"/>
      <c r="AF1465" s="33" t="n">
        <v>45076</v>
      </c>
      <c r="AI1465" t="inlineStr">
        <is>
          <t>дэж018807</t>
        </is>
      </c>
      <c r="AJ1465" t="inlineStr">
        <is>
          <t>к12101249</t>
        </is>
      </c>
      <c r="AL1465" t="inlineStr"/>
      <c r="AM1465" t="inlineStr"/>
    </row>
    <row r="1466">
      <c r="A1466" t="n">
        <v>1</v>
      </c>
      <c r="B1466" t="inlineStr">
        <is>
          <t>01</t>
        </is>
      </c>
      <c r="C1466" t="inlineStr">
        <is>
          <t>DS0701OR0001461</t>
        </is>
      </c>
      <c r="D1466" t="inlineStr">
        <is>
          <t>Энергоснабжение</t>
        </is>
      </c>
      <c r="E1466" t="inlineStr">
        <is>
          <t>Филиал ПАО "Россети СК"-"Дагэнерго"</t>
        </is>
      </c>
      <c r="G1466" t="inlineStr">
        <is>
          <t>Прочие потребители</t>
        </is>
      </c>
      <c r="H1466" t="inlineStr">
        <is>
          <t>ООО"Дробилка М"</t>
        </is>
      </c>
      <c r="K1466" t="inlineStr">
        <is>
          <t>ПС 35/6 кВ"Дробилка-М"</t>
        </is>
      </c>
      <c r="S1466" t="n">
        <v>89869186</v>
      </c>
      <c r="T1466" t="n">
        <v>1000</v>
      </c>
      <c r="U1466" t="inlineStr">
        <is>
          <t>9364</t>
        </is>
      </c>
      <c r="V1466" t="inlineStr">
        <is>
          <t>9364</t>
        </is>
      </c>
      <c r="W1466">
        <f>V1471-U1471</f>
        <v/>
      </c>
      <c r="X1466">
        <f>ROUND((W1471*T1471),0)</f>
        <v/>
      </c>
      <c r="AC1466">
        <f>X1471+Y1471+Z1471+AA1471+AB1471</f>
        <v/>
      </c>
      <c r="AD1466" t="inlineStr">
        <is>
          <t>СН1</t>
        </is>
      </c>
      <c r="AE1466" t="inlineStr"/>
      <c r="AL1466" t="inlineStr"/>
      <c r="AM1466" t="inlineStr"/>
    </row>
    <row r="1467">
      <c r="A1467" t="n">
        <v>1</v>
      </c>
      <c r="B1467" t="inlineStr">
        <is>
          <t>01</t>
        </is>
      </c>
      <c r="C1467" t="inlineStr">
        <is>
          <t>DS0701OR0001462</t>
        </is>
      </c>
      <c r="D1467" t="inlineStr">
        <is>
          <t>Энергоснабжение</t>
        </is>
      </c>
      <c r="E1467" t="inlineStr">
        <is>
          <t>Филиал ПАО "Россети СК"-"Дагэнерго"</t>
        </is>
      </c>
      <c r="G1467" t="inlineStr">
        <is>
          <t>Прочие потребители</t>
        </is>
      </c>
      <c r="H1467" t="inlineStr">
        <is>
          <t>Гасанов Магомедрасул Магомедкамилович</t>
        </is>
      </c>
      <c r="K1467" t="inlineStr">
        <is>
          <t>ПС 110/35/6кВ "ЗФС"</t>
        </is>
      </c>
      <c r="N1467" t="inlineStr">
        <is>
          <t>г.Кизилюрт</t>
        </is>
      </c>
      <c r="O1467" t="inlineStr">
        <is>
          <t>ул.Малагусейнова</t>
        </is>
      </c>
      <c r="P1467" t="inlineStr">
        <is>
          <t>12 "М"</t>
        </is>
      </c>
      <c r="R1467" t="inlineStr">
        <is>
          <t>ЦЭ6803 В ЭР32</t>
        </is>
      </c>
      <c r="S1467" t="inlineStr">
        <is>
          <t>011355172531891</t>
        </is>
      </c>
      <c r="T1467" t="n">
        <v>20</v>
      </c>
      <c r="U1467" t="n">
        <v>0</v>
      </c>
      <c r="V1467" t="n">
        <v>0</v>
      </c>
      <c r="W1467">
        <f>V1472-U1472</f>
        <v/>
      </c>
      <c r="X1467">
        <f>ROUND((W1472*T1472),0)</f>
        <v/>
      </c>
      <c r="AC1467">
        <f>X1472+Y1472+Z1472+AA1472+AB1472</f>
        <v/>
      </c>
      <c r="AD1467" t="inlineStr">
        <is>
          <t>НН</t>
        </is>
      </c>
      <c r="AE1467" t="inlineStr"/>
      <c r="AI1467" t="inlineStr">
        <is>
          <t>012449</t>
        </is>
      </c>
      <c r="AL1467" t="inlineStr"/>
      <c r="AM1467" t="inlineStr"/>
    </row>
    <row r="1468">
      <c r="A1468" t="n">
        <v>1</v>
      </c>
      <c r="B1468" t="inlineStr">
        <is>
          <t>01</t>
        </is>
      </c>
      <c r="C1468" t="inlineStr">
        <is>
          <t>DS0701OR0001463</t>
        </is>
      </c>
      <c r="D1468" t="inlineStr">
        <is>
          <t>Энергоснабжение</t>
        </is>
      </c>
      <c r="E1468" t="inlineStr">
        <is>
          <t>ООО "Электрон Энерго"</t>
        </is>
      </c>
      <c r="F1468" t="n">
        <v>550011000004</v>
      </c>
      <c r="G1468" t="inlineStr">
        <is>
          <t>Прочие потребители</t>
        </is>
      </c>
      <c r="H1468" t="inlineStr">
        <is>
          <t xml:space="preserve">ООО "Кизилюрткарьерстрой"    </t>
        </is>
      </c>
      <c r="K1468" t="inlineStr">
        <is>
          <t>ПС 35/6 кВ "Город"</t>
        </is>
      </c>
      <c r="N1468" t="inlineStr">
        <is>
          <t>г.Кизилюрт</t>
        </is>
      </c>
      <c r="O1468" t="inlineStr">
        <is>
          <t>п.Ханар</t>
        </is>
      </c>
      <c r="R1468" t="inlineStr">
        <is>
          <t>СЕ 303 S31 503-JAVZ</t>
        </is>
      </c>
      <c r="S1468" t="n">
        <v>9211088000065</v>
      </c>
      <c r="T1468" t="n">
        <v>1200</v>
      </c>
      <c r="U1468" t="n">
        <v>9659.406999999999</v>
      </c>
      <c r="V1468" t="n">
        <v>9659.406999999999</v>
      </c>
      <c r="W1468">
        <f>V1473-U1473</f>
        <v/>
      </c>
      <c r="X1468">
        <f>ROUND((W1473*T1473),0)</f>
        <v/>
      </c>
      <c r="AC1468">
        <f>X1473+Y1473+Z1473+AA1473+AB1473</f>
        <v/>
      </c>
      <c r="AD1468" t="inlineStr">
        <is>
          <t>СН2</t>
        </is>
      </c>
      <c r="AE1468" t="inlineStr"/>
      <c r="AF1468" s="33" t="n">
        <v>45077</v>
      </c>
      <c r="AG1468" t="inlineStr">
        <is>
          <t>Почасовки</t>
        </is>
      </c>
      <c r="AL1468" t="inlineStr"/>
      <c r="AM1468" t="inlineStr"/>
    </row>
    <row r="1469">
      <c r="A1469" t="n">
        <v>1</v>
      </c>
      <c r="B1469" t="inlineStr">
        <is>
          <t>01</t>
        </is>
      </c>
      <c r="C1469" t="inlineStr">
        <is>
          <t>DS0701OR0001464</t>
        </is>
      </c>
      <c r="D1469" t="inlineStr">
        <is>
          <t>Энергоснабжение</t>
        </is>
      </c>
      <c r="E1469" t="inlineStr">
        <is>
          <t>ООО "Электрон Энерго"</t>
        </is>
      </c>
      <c r="F1469" t="n">
        <v>550011000001</v>
      </c>
      <c r="G1469" t="inlineStr">
        <is>
          <t>Прочие потребители</t>
        </is>
      </c>
      <c r="H1469" t="inlineStr">
        <is>
          <t xml:space="preserve">ООО "г.Кизилюрт-Неруд" </t>
        </is>
      </c>
      <c r="K1469" t="inlineStr">
        <is>
          <t>ПС 35/6 кВ "Город"</t>
        </is>
      </c>
      <c r="N1469" t="inlineStr">
        <is>
          <t>г.Кизилюрт</t>
        </is>
      </c>
      <c r="O1469" t="inlineStr">
        <is>
          <t>п.Ханар</t>
        </is>
      </c>
      <c r="R1469" t="inlineStr">
        <is>
          <t>СЕ 303 S31 503 JAVZ</t>
        </is>
      </c>
      <c r="S1469" t="inlineStr">
        <is>
          <t>009211088000079</t>
        </is>
      </c>
      <c r="T1469" t="n">
        <v>3600</v>
      </c>
      <c r="U1469" t="n">
        <v>2632.558</v>
      </c>
      <c r="V1469" t="n">
        <v>2632.558</v>
      </c>
      <c r="W1469">
        <f>V1474-U1474</f>
        <v/>
      </c>
      <c r="X1469">
        <f>ROUND((W1474*T1474),0)</f>
        <v/>
      </c>
      <c r="AC1469">
        <f>X1474+Y1474+Z1474+AA1474+AB1474</f>
        <v/>
      </c>
      <c r="AD1469" t="inlineStr">
        <is>
          <t>СН1</t>
        </is>
      </c>
      <c r="AE1469" t="inlineStr"/>
      <c r="AF1469" s="33" t="n">
        <v>45077</v>
      </c>
      <c r="AG1469" t="inlineStr">
        <is>
          <t>Почасовки</t>
        </is>
      </c>
      <c r="AI1469" t="inlineStr">
        <is>
          <t>дэж018623:дэж018611</t>
        </is>
      </c>
      <c r="AJ1469" t="inlineStr">
        <is>
          <t>05486134</t>
        </is>
      </c>
      <c r="AK1469" t="inlineStr">
        <is>
          <t>02486002</t>
        </is>
      </c>
      <c r="AL1469" t="inlineStr"/>
      <c r="AM1469" t="inlineStr"/>
    </row>
    <row r="1470">
      <c r="A1470" t="n">
        <v>1</v>
      </c>
      <c r="B1470" t="inlineStr">
        <is>
          <t>01</t>
        </is>
      </c>
      <c r="C1470" t="inlineStr">
        <is>
          <t>DS0701OR0001465</t>
        </is>
      </c>
      <c r="D1470" t="inlineStr">
        <is>
          <t>Энергоснабжение</t>
        </is>
      </c>
      <c r="E1470" t="inlineStr">
        <is>
          <t>ООО "ПрофСервисТрейд"</t>
        </is>
      </c>
      <c r="F1470" t="inlineStr">
        <is>
          <t>2020-02/МТСЭ/ДКП.ДАГ</t>
        </is>
      </c>
      <c r="G1470" t="inlineStr">
        <is>
          <t>Прочие потребители</t>
        </is>
      </c>
      <c r="H1470" t="inlineStr">
        <is>
          <t>ООО "МТС ЭНЕРГО"</t>
        </is>
      </c>
      <c r="K1470" t="inlineStr">
        <is>
          <t>ПС 110/35/6кВ "ЗФС"</t>
        </is>
      </c>
      <c r="N1470" t="inlineStr">
        <is>
          <t>г.Кизилюрт</t>
        </is>
      </c>
      <c r="O1470" t="inlineStr">
        <is>
          <t>Гагарина</t>
        </is>
      </c>
      <c r="P1470" t="inlineStr">
        <is>
          <t>52 "А"</t>
        </is>
      </c>
      <c r="R1470" t="inlineStr">
        <is>
          <t xml:space="preserve">ЦЭ 6803 В </t>
        </is>
      </c>
      <c r="S1470" t="inlineStr">
        <is>
          <t>011552166370100</t>
        </is>
      </c>
      <c r="T1470" t="n">
        <v>1</v>
      </c>
      <c r="U1470" t="n">
        <v>15256</v>
      </c>
      <c r="V1470" t="n">
        <v>15256</v>
      </c>
      <c r="W1470">
        <f>V1475-U1475</f>
        <v/>
      </c>
      <c r="X1470">
        <f>ROUND((W1475*T1475),0)</f>
        <v/>
      </c>
      <c r="AC1470">
        <f>X1475+Y1475+Z1475+AA1475+AB1475</f>
        <v/>
      </c>
      <c r="AD1470" t="inlineStr">
        <is>
          <t>НН</t>
        </is>
      </c>
      <c r="AE1470" t="inlineStr"/>
      <c r="AL1470" t="inlineStr"/>
      <c r="AM1470" t="inlineStr"/>
    </row>
    <row r="1048572" ht="12.8" customHeight="1" s="32"/>
    <row r="1048573" ht="12.8" customHeight="1" s="32"/>
    <row r="1048574" ht="12.8" customHeight="1" s="32"/>
    <row r="1048575" ht="12.8" customHeight="1" s="32"/>
    <row r="1048576" ht="12.8" customHeight="1" s="32"/>
  </sheetData>
  <autoFilter ref="A5:AO5"/>
  <mergeCells count="40">
    <mergeCell ref="Z1:Z3"/>
    <mergeCell ref="B2:B3"/>
    <mergeCell ref="AL2:AM2"/>
    <mergeCell ref="AE2:AE3"/>
    <mergeCell ref="D2:D3"/>
    <mergeCell ref="F2:F3"/>
    <mergeCell ref="AG2:AG3"/>
    <mergeCell ref="AL1:AO1"/>
    <mergeCell ref="H2:H3"/>
    <mergeCell ref="Y2:Y3"/>
    <mergeCell ref="Q1:Y1"/>
    <mergeCell ref="AC1:AC3"/>
    <mergeCell ref="U2:V2"/>
    <mergeCell ref="I1:K1"/>
    <mergeCell ref="T2:T3"/>
    <mergeCell ref="C2:C3"/>
    <mergeCell ref="AF2:AF3"/>
    <mergeCell ref="E2:E3"/>
    <mergeCell ref="AJ2:AJ3"/>
    <mergeCell ref="AH2:AH3"/>
    <mergeCell ref="AA1:AA3"/>
    <mergeCell ref="W2:W3"/>
    <mergeCell ref="A1:A3"/>
    <mergeCell ref="AD1:AD3"/>
    <mergeCell ref="L1:P1"/>
    <mergeCell ref="AN2:AO2"/>
    <mergeCell ref="M2:P2"/>
    <mergeCell ref="Q2:Q3"/>
    <mergeCell ref="AB1:AB3"/>
    <mergeCell ref="R2:R3"/>
    <mergeCell ref="AI2:AI3"/>
    <mergeCell ref="AK2:AK3"/>
    <mergeCell ref="AE1:AH1"/>
    <mergeCell ref="L2:L3"/>
    <mergeCell ref="I2:K2"/>
    <mergeCell ref="AI1:AK1"/>
    <mergeCell ref="B1:H1"/>
    <mergeCell ref="X2:X3"/>
    <mergeCell ref="S2:S3"/>
    <mergeCell ref="G2:G3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123</dc:creator>
  <dc:language>ru-RU</dc:language>
  <dcterms:created xsi:type="dcterms:W3CDTF">2023-05-03T15:37:03Z</dcterms:created>
  <dcterms:modified xsi:type="dcterms:W3CDTF">2023-06-23T11:49:12Z</dcterms:modified>
  <cp:revision>3</cp:revision>
</cp:coreProperties>
</file>