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Потребители" sheetId="1" state="visible" r:id="rId1"/>
  </sheets>
  <definedNames>
    <definedName name="_xlnm._FilterDatabase" localSheetId="0" hidden="1">'Потребители'!$A$5:$AO$5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2"/>
      <sz val="10"/>
    </font>
    <font>
      <name val="Times New Roman"/>
      <charset val="204"/>
      <family val="1"/>
      <b val="1"/>
      <color rgb="FF000000"/>
      <sz val="10"/>
    </font>
    <font>
      <name val="Times New Roman"/>
      <charset val="204"/>
      <family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33">
    <xf numFmtId="0" fontId="0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1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0" borderId="6" pivotButton="0" quotePrefix="0" xfId="0"/>
    <xf numFmtId="1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/>
    </xf>
    <xf numFmtId="0" fontId="0" fillId="0" borderId="3" pivotButton="0" quotePrefix="0" xfId="0"/>
    <xf numFmtId="0" fontId="5" fillId="0" borderId="3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0" fillId="0" borderId="0" pivotButton="0" quotePrefix="0" xfId="0"/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O18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16" activeCellId="0" sqref="G16"/>
    </sheetView>
  </sheetViews>
  <sheetFormatPr baseColWidth="8" defaultColWidth="9.1640625" defaultRowHeight="15" zeroHeight="0" outlineLevelRow="0"/>
  <cols>
    <col width="24" customWidth="1" style="14" min="4" max="4"/>
    <col width="27.99" customWidth="1" style="14" min="5" max="5"/>
    <col width="15.15" customWidth="1" style="14" min="6" max="6"/>
    <col width="14.69" customWidth="1" style="14" min="7" max="7"/>
    <col width="23.71" customWidth="1" style="14" min="8" max="8"/>
    <col width="16.87" customWidth="1" style="14" min="9" max="9"/>
    <col width="7.29" customWidth="1" style="14" min="10" max="11"/>
    <col width="7.29" customWidth="1" style="14" min="13" max="13"/>
    <col width="16.41" customWidth="1" style="14" min="14" max="14"/>
    <col width="7.29" customWidth="1" style="14" min="15" max="15"/>
    <col width="9" customWidth="1" style="14" min="16" max="16"/>
    <col width="7.41" customWidth="1" style="14" min="18" max="18"/>
    <col width="12.57" customWidth="1" style="14" min="24" max="24"/>
    <col width="9.85" customWidth="1" style="14" min="38" max="38"/>
    <col width="16.71" customWidth="1" style="14" min="39" max="39"/>
    <col width="9.85" customWidth="1" style="14" min="40" max="40"/>
    <col width="16.71" customWidth="1" style="14" min="41" max="41"/>
  </cols>
  <sheetData>
    <row r="1" ht="34.5" customFormat="1" customHeight="1" s="15">
      <c r="A1" s="16" t="inlineStr">
        <is>
          <t>№</t>
        </is>
      </c>
      <c r="B1" s="16" t="inlineStr">
        <is>
          <t>Информация о потребителе</t>
        </is>
      </c>
      <c r="C1" s="17" t="n"/>
      <c r="D1" s="17" t="n"/>
      <c r="E1" s="17" t="n"/>
      <c r="F1" s="17" t="n"/>
      <c r="G1" s="17" t="n"/>
      <c r="H1" s="18" t="n"/>
      <c r="I1" s="16" t="inlineStr">
        <is>
          <t>АРБПиЭО / АООТП</t>
        </is>
      </c>
      <c r="J1" s="17" t="n"/>
      <c r="K1" s="18" t="n"/>
      <c r="L1" s="16" t="inlineStr">
        <is>
          <t>Информация об объекте потребителя</t>
        </is>
      </c>
      <c r="M1" s="17" t="n"/>
      <c r="N1" s="17" t="n"/>
      <c r="O1" s="17" t="n"/>
      <c r="P1" s="18" t="n"/>
      <c r="Q1" s="19" t="inlineStr">
        <is>
          <t>Информация о приборе учета</t>
        </is>
      </c>
      <c r="R1" s="17" t="n"/>
      <c r="S1" s="17" t="n"/>
      <c r="T1" s="17" t="n"/>
      <c r="U1" s="17" t="n"/>
      <c r="V1" s="17" t="n"/>
      <c r="W1" s="17" t="n"/>
      <c r="X1" s="17" t="n"/>
      <c r="Y1" s="17" t="n"/>
      <c r="Z1" s="16" t="inlineStr">
        <is>
          <t>Постоянные потери электроэнергии, кВт*ч</t>
        </is>
      </c>
      <c r="AA1" s="20" t="inlineStr">
        <is>
          <t>Расход по акту безучетного потребления</t>
        </is>
      </c>
      <c r="AB1" s="20" t="inlineStr">
        <is>
          <t>Расход по договорной величине</t>
        </is>
      </c>
      <c r="AC1" s="16" t="inlineStr">
        <is>
          <t>Расход всего</t>
        </is>
      </c>
      <c r="AD1" s="16" t="inlineStr">
        <is>
          <t>Уровень напряжения</t>
        </is>
      </c>
      <c r="AE1" s="16" t="inlineStr">
        <is>
          <t>Информация о показаниях потребителя</t>
        </is>
      </c>
      <c r="AF1" s="17" t="n"/>
      <c r="AG1" s="17" t="n"/>
      <c r="AH1" s="18" t="n"/>
      <c r="AI1" s="16" t="inlineStr">
        <is>
          <t>№ пломбы</t>
        </is>
      </c>
      <c r="AJ1" s="17" t="n"/>
      <c r="AK1" s="18" t="n"/>
      <c r="AL1" s="16" t="inlineStr">
        <is>
          <t>Комментарии</t>
        </is>
      </c>
      <c r="AM1" s="17" t="n"/>
      <c r="AN1" s="17" t="n"/>
      <c r="AO1" s="18" t="n"/>
    </row>
    <row r="2" ht="62.25" customFormat="1" customHeight="1" s="21">
      <c r="A2" s="22" t="n"/>
      <c r="B2" s="16" t="inlineStr">
        <is>
          <t>Код отделения</t>
        </is>
      </c>
      <c r="C2" s="16" t="inlineStr">
        <is>
          <t>Идентификационный код</t>
        </is>
      </c>
      <c r="D2" s="16" t="inlineStr">
        <is>
          <t>Тип договора</t>
        </is>
      </c>
      <c r="E2" s="16" t="inlineStr">
        <is>
          <t>Энергосбытовая организация (при наличии)</t>
        </is>
      </c>
      <c r="F2" s="23" t="inlineStr">
        <is>
          <t>Номер договора энергоснабжения/оказания услуг</t>
        </is>
      </c>
      <c r="G2" s="16" t="inlineStr">
        <is>
          <t>Тип потребителя</t>
        </is>
      </c>
      <c r="H2" s="16" t="inlineStr">
        <is>
          <t>Наименование потребителя</t>
        </is>
      </c>
      <c r="I2" s="16" t="inlineStr">
        <is>
          <t>Описание точки поставки</t>
        </is>
      </c>
      <c r="J2" s="17" t="n"/>
      <c r="K2" s="18" t="n"/>
      <c r="L2" s="16" t="inlineStr">
        <is>
          <t>Наименование/тип объекта</t>
        </is>
      </c>
      <c r="M2" s="16" t="inlineStr">
        <is>
          <t xml:space="preserve">Местонахождение объекта </t>
        </is>
      </c>
      <c r="N2" s="17" t="n"/>
      <c r="O2" s="17" t="n"/>
      <c r="P2" s="18" t="n"/>
      <c r="Q2" s="16" t="inlineStr">
        <is>
          <t>Место установки прибора учета</t>
        </is>
      </c>
      <c r="R2" s="16" t="inlineStr">
        <is>
          <t>Тип прибора учета</t>
        </is>
      </c>
      <c r="S2" s="16" t="inlineStr">
        <is>
          <t>Заводской № прибора учета</t>
        </is>
      </c>
      <c r="T2" s="16" t="inlineStr">
        <is>
          <t>Расчётный коэффициент</t>
        </is>
      </c>
      <c r="U2" s="16" t="inlineStr">
        <is>
          <t>Показания прибора учета</t>
        </is>
      </c>
      <c r="V2" s="18" t="n"/>
      <c r="W2" s="16" t="inlineStr">
        <is>
          <t>Расход по показаниям</t>
        </is>
      </c>
      <c r="X2" s="16" t="inlineStr">
        <is>
          <t>Расход по прибору учета</t>
        </is>
      </c>
      <c r="Y2" s="16" t="inlineStr">
        <is>
          <t>Переменные потери электроэнергии, %</t>
        </is>
      </c>
      <c r="Z2" s="22" t="n"/>
      <c r="AA2" s="22" t="n"/>
      <c r="AB2" s="22" t="n"/>
      <c r="AC2" s="22" t="n"/>
      <c r="AD2" s="22" t="n"/>
      <c r="AE2" s="20" t="inlineStr">
        <is>
          <t>Способ получения показаний</t>
        </is>
      </c>
      <c r="AF2" s="20" t="inlineStr">
        <is>
          <t>Дата получения показаний</t>
        </is>
      </c>
      <c r="AG2" s="20" t="inlineStr">
        <is>
          <t>Наименование документа подтверждение</t>
        </is>
      </c>
      <c r="AH2" s="20" t="inlineStr">
        <is>
          <t>№ документа подтверждения показаний</t>
        </is>
      </c>
      <c r="AI2" s="16" t="inlineStr">
        <is>
          <t>Клеммная</t>
        </is>
      </c>
      <c r="AJ2" s="16" t="inlineStr">
        <is>
          <t>Антимагнитная</t>
        </is>
      </c>
      <c r="AK2" s="16" t="inlineStr">
        <is>
          <t>Боковая</t>
        </is>
      </c>
      <c r="AL2" s="24" t="inlineStr">
        <is>
          <t>Текущие</t>
        </is>
      </c>
      <c r="AM2" s="18" t="n"/>
      <c r="AN2" s="24" t="inlineStr">
        <is>
          <t>Предыдущие</t>
        </is>
      </c>
      <c r="AO2" s="18" t="n"/>
    </row>
    <row r="3" ht="49.5" customFormat="1" customHeight="1" s="21">
      <c r="A3" s="25" t="n"/>
      <c r="B3" s="25" t="n"/>
      <c r="C3" s="25" t="n"/>
      <c r="D3" s="25" t="n"/>
      <c r="E3" s="25" t="n"/>
      <c r="F3" s="25" t="n"/>
      <c r="G3" s="25" t="n"/>
      <c r="H3" s="25" t="n"/>
      <c r="I3" s="16" t="inlineStr">
        <is>
          <t>Питающая станция</t>
        </is>
      </c>
      <c r="J3" s="16" t="inlineStr">
        <is>
          <t>Фидер</t>
        </is>
      </c>
      <c r="K3" s="16" t="inlineStr">
        <is>
          <t>ТП</t>
        </is>
      </c>
      <c r="L3" s="25" t="n"/>
      <c r="M3" s="16" t="inlineStr">
        <is>
          <t>Район</t>
        </is>
      </c>
      <c r="N3" s="16" t="inlineStr">
        <is>
          <t>Населенный пункт</t>
        </is>
      </c>
      <c r="O3" s="16" t="inlineStr">
        <is>
          <t>Улица</t>
        </is>
      </c>
      <c r="P3" s="16" t="inlineStr">
        <is>
          <t>Дом/Земельный участок</t>
        </is>
      </c>
      <c r="Q3" s="25" t="n"/>
      <c r="R3" s="25" t="n"/>
      <c r="S3" s="25" t="n"/>
      <c r="T3" s="25" t="n"/>
      <c r="U3" s="16" t="inlineStr">
        <is>
          <t>Начальные показания прибора учета</t>
        </is>
      </c>
      <c r="V3" s="16" t="inlineStr">
        <is>
          <t>Конечные показания прибора учета</t>
        </is>
      </c>
      <c r="W3" s="25" t="n"/>
      <c r="X3" s="25" t="n"/>
      <c r="Y3" s="25" t="n"/>
      <c r="Z3" s="25" t="n"/>
      <c r="AA3" s="25" t="n"/>
      <c r="AB3" s="25" t="n"/>
      <c r="AC3" s="25" t="n"/>
      <c r="AD3" s="25" t="n"/>
      <c r="AE3" s="25" t="n"/>
      <c r="AF3" s="25" t="n"/>
      <c r="AG3" s="25" t="n"/>
      <c r="AH3" s="25" t="n"/>
      <c r="AI3" s="25" t="n"/>
      <c r="AJ3" s="25" t="n"/>
      <c r="AK3" s="25" t="n"/>
      <c r="AL3" s="24" t="inlineStr">
        <is>
          <t>Отделение</t>
        </is>
      </c>
      <c r="AM3" s="24" t="inlineStr">
        <is>
          <t>Центральный офис</t>
        </is>
      </c>
      <c r="AN3" s="24" t="inlineStr">
        <is>
          <t>Отделение</t>
        </is>
      </c>
      <c r="AO3" s="24" t="inlineStr">
        <is>
          <t>Центральный офис</t>
        </is>
      </c>
    </row>
    <row r="4" ht="49.5" customFormat="1" customHeight="1" s="21">
      <c r="A4" s="16" t="inlineStr">
        <is>
          <t>Итого:</t>
        </is>
      </c>
      <c r="B4" s="16" t="n"/>
      <c r="C4" s="16" t="n"/>
      <c r="D4" s="16" t="n"/>
      <c r="E4" s="16" t="n"/>
      <c r="F4" s="23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23" t="n"/>
      <c r="Y4" s="23" t="n"/>
      <c r="Z4" s="2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27" t="n"/>
      <c r="AJ4" s="27" t="n"/>
      <c r="AK4" s="27" t="n"/>
      <c r="AL4" s="28" t="n"/>
      <c r="AM4" s="29" t="n"/>
      <c r="AN4" s="28" t="n"/>
      <c r="AO4" s="29" t="n"/>
    </row>
    <row r="5" ht="12.75" customFormat="1" customHeight="1" s="30">
      <c r="A5" s="31" t="n">
        <v>1</v>
      </c>
      <c r="B5" s="31" t="n">
        <v>2</v>
      </c>
      <c r="C5" s="31" t="n">
        <v>3</v>
      </c>
      <c r="D5" s="31" t="n">
        <v>4</v>
      </c>
      <c r="E5" s="31" t="n">
        <v>5</v>
      </c>
      <c r="F5" s="31" t="n">
        <v>6</v>
      </c>
      <c r="G5" s="31" t="n">
        <v>7</v>
      </c>
      <c r="H5" s="31" t="n">
        <v>8</v>
      </c>
      <c r="I5" s="31" t="n">
        <v>9</v>
      </c>
      <c r="J5" s="31" t="n">
        <v>10</v>
      </c>
      <c r="K5" s="31" t="n">
        <v>11</v>
      </c>
      <c r="L5" s="31" t="n">
        <v>12</v>
      </c>
      <c r="M5" s="31" t="n">
        <v>13</v>
      </c>
      <c r="N5" s="31" t="n">
        <v>14</v>
      </c>
      <c r="O5" s="31" t="n">
        <v>15</v>
      </c>
      <c r="P5" s="31" t="n">
        <v>16</v>
      </c>
      <c r="Q5" s="31" t="n">
        <v>17</v>
      </c>
      <c r="R5" s="31" t="n">
        <v>18</v>
      </c>
      <c r="S5" s="31" t="n">
        <v>19</v>
      </c>
      <c r="T5" s="31" t="n">
        <v>20</v>
      </c>
      <c r="U5" s="31" t="n">
        <v>21</v>
      </c>
      <c r="V5" s="31" t="n">
        <v>22</v>
      </c>
      <c r="W5" s="31" t="n">
        <v>23</v>
      </c>
      <c r="X5" s="31" t="n">
        <v>24</v>
      </c>
      <c r="Y5" s="31" t="n">
        <v>25</v>
      </c>
      <c r="Z5" s="31" t="n">
        <v>26</v>
      </c>
      <c r="AA5" s="31" t="n">
        <v>27</v>
      </c>
      <c r="AB5" s="31" t="n">
        <v>28</v>
      </c>
      <c r="AC5" s="31" t="n">
        <v>29</v>
      </c>
      <c r="AD5" s="31" t="n">
        <v>30</v>
      </c>
      <c r="AE5" s="31" t="n">
        <v>31</v>
      </c>
      <c r="AF5" s="31" t="n">
        <v>32</v>
      </c>
      <c r="AG5" s="31" t="n">
        <v>33</v>
      </c>
      <c r="AH5" s="31" t="n">
        <v>34</v>
      </c>
      <c r="AI5" s="31" t="n">
        <v>35</v>
      </c>
      <c r="AJ5" s="31" t="n">
        <v>36</v>
      </c>
      <c r="AK5" s="31" t="n">
        <v>37</v>
      </c>
      <c r="AL5" s="31" t="n">
        <v>38</v>
      </c>
      <c r="AM5" s="31" t="n">
        <v>39</v>
      </c>
      <c r="AN5" s="31" t="n">
        <v>40</v>
      </c>
      <c r="AO5" s="31" t="n">
        <v>41</v>
      </c>
    </row>
    <row r="6" ht="13.8" customHeight="1" s="32">
      <c r="A6" t="n">
        <v>1</v>
      </c>
      <c r="B6" t="inlineStr">
        <is>
          <t>03</t>
        </is>
      </c>
      <c r="C6" t="inlineStr">
        <is>
          <t>DS5301OR0000001</t>
        </is>
      </c>
      <c r="D6" t="inlineStr">
        <is>
          <t>Энергоснабжение</t>
        </is>
      </c>
      <c r="E6" t="inlineStr">
        <is>
          <t>ООО "Электрон"</t>
        </is>
      </c>
      <c r="F6" t="n">
        <v>550032000002</v>
      </c>
      <c r="G6" t="inlineStr">
        <is>
          <t>Прочие потребители</t>
        </is>
      </c>
      <c r="H6" t="inlineStr">
        <is>
          <t>Культура</t>
        </is>
      </c>
      <c r="K6" t="inlineStr">
        <is>
          <t>Шамилькала</t>
        </is>
      </c>
      <c r="N6" t="inlineStr">
        <is>
          <t>Шамилькала</t>
        </is>
      </c>
      <c r="R6" t="inlineStr">
        <is>
          <t>сгорел</t>
        </is>
      </c>
      <c r="T6" t="n">
        <v>1</v>
      </c>
      <c r="U6" t="n">
        <v>0</v>
      </c>
      <c r="V6" t="n">
        <v>0</v>
      </c>
      <c r="W6">
        <f>V11-U11</f>
        <v/>
      </c>
      <c r="X6">
        <f>SUM(W11*T11)</f>
        <v/>
      </c>
      <c r="AC6">
        <f>ROUND((X11+Y11+Z11+AA11+AB11),0)</f>
        <v/>
      </c>
      <c r="AD6" t="inlineStr">
        <is>
          <t>НН</t>
        </is>
      </c>
      <c r="AE6" t="inlineStr"/>
      <c r="AL6" t="inlineStr"/>
      <c r="AM6" t="inlineStr"/>
    </row>
    <row r="7" ht="13.8" customHeight="1" s="32">
      <c r="A7" t="n">
        <v>1</v>
      </c>
      <c r="B7" t="inlineStr">
        <is>
          <t>03</t>
        </is>
      </c>
      <c r="C7" t="inlineStr">
        <is>
          <t>DS5301OR0000002</t>
        </is>
      </c>
      <c r="D7" t="inlineStr">
        <is>
          <t>Энергоснабжение</t>
        </is>
      </c>
      <c r="E7" t="inlineStr">
        <is>
          <t>ООО "Электрон"</t>
        </is>
      </c>
      <c r="F7" t="n">
        <v>550032000008</v>
      </c>
      <c r="G7" t="inlineStr">
        <is>
          <t>Прочие потребители</t>
        </is>
      </c>
      <c r="H7" t="inlineStr">
        <is>
          <t>Райадминистрация</t>
        </is>
      </c>
      <c r="K7" t="inlineStr">
        <is>
          <t>Шамилькала</t>
        </is>
      </c>
      <c r="N7" t="inlineStr">
        <is>
          <t>Шамилькала</t>
        </is>
      </c>
      <c r="R7" t="inlineStr">
        <is>
          <t>Цэ6803в</t>
        </is>
      </c>
      <c r="S7" t="n">
        <v>108383160</v>
      </c>
      <c r="T7" t="n">
        <v>60</v>
      </c>
      <c r="U7" t="n">
        <v>6836</v>
      </c>
      <c r="V7" t="n">
        <v>6836</v>
      </c>
      <c r="W7">
        <f>V12-U12</f>
        <v/>
      </c>
      <c r="X7">
        <f>SUM(W12*T12)</f>
        <v/>
      </c>
      <c r="AC7">
        <f>ROUND((X12+Y12+Z12+AA12+AB12),0)</f>
        <v/>
      </c>
      <c r="AD7" t="inlineStr">
        <is>
          <t>НН</t>
        </is>
      </c>
      <c r="AE7" t="inlineStr"/>
      <c r="AL7" t="inlineStr"/>
      <c r="AM7" t="inlineStr"/>
    </row>
    <row r="8" ht="13.8" customHeight="1" s="32">
      <c r="A8" t="n">
        <v>1</v>
      </c>
      <c r="B8" t="inlineStr">
        <is>
          <t>03</t>
        </is>
      </c>
      <c r="C8" t="inlineStr">
        <is>
          <t>DS5301OR0000003</t>
        </is>
      </c>
      <c r="D8" t="inlineStr">
        <is>
          <t>Энергоснабжение</t>
        </is>
      </c>
      <c r="E8" t="inlineStr">
        <is>
          <t>ООО "Электрон"</t>
        </is>
      </c>
      <c r="F8" t="n">
        <v>550032000008</v>
      </c>
      <c r="G8" t="inlineStr">
        <is>
          <t>Прочие потребители</t>
        </is>
      </c>
      <c r="H8" t="inlineStr">
        <is>
          <t>Райадминистрация</t>
        </is>
      </c>
      <c r="K8" t="inlineStr">
        <is>
          <t>Шамилькала</t>
        </is>
      </c>
      <c r="N8" t="inlineStr">
        <is>
          <t>Шамилькала</t>
        </is>
      </c>
      <c r="R8" t="inlineStr">
        <is>
          <t>Цэ6803в</t>
        </is>
      </c>
      <c r="S8" t="n">
        <v>108383322</v>
      </c>
      <c r="T8" t="n">
        <v>60</v>
      </c>
      <c r="U8" t="n">
        <v>9108</v>
      </c>
      <c r="V8" t="n">
        <v>9108</v>
      </c>
      <c r="W8">
        <f>V13-U13</f>
        <v/>
      </c>
      <c r="X8">
        <f>SUM(W13*T13)</f>
        <v/>
      </c>
      <c r="AC8">
        <f>ROUND((X13+Y13+Z13+AA13+AB13),0)</f>
        <v/>
      </c>
      <c r="AD8" t="inlineStr">
        <is>
          <t>НН</t>
        </is>
      </c>
      <c r="AE8" t="inlineStr"/>
      <c r="AL8" t="inlineStr"/>
      <c r="AM8" t="inlineStr"/>
    </row>
    <row r="9" ht="13.8" customHeight="1" s="32">
      <c r="A9" t="n">
        <v>1</v>
      </c>
      <c r="B9" t="inlineStr">
        <is>
          <t>03</t>
        </is>
      </c>
      <c r="C9" t="inlineStr">
        <is>
          <t>DS5301OR0000004</t>
        </is>
      </c>
      <c r="D9" t="inlineStr">
        <is>
          <t>Энергоснабжение</t>
        </is>
      </c>
      <c r="E9" t="inlineStr">
        <is>
          <t>ООО "Электрон"</t>
        </is>
      </c>
      <c r="F9" t="n">
        <v>550032000008</v>
      </c>
      <c r="G9" t="inlineStr">
        <is>
          <t>Прочие потребители</t>
        </is>
      </c>
      <c r="H9" t="inlineStr">
        <is>
          <t>Управление с/х Унцукуль</t>
        </is>
      </c>
      <c r="K9" t="inlineStr">
        <is>
          <t>Шамилькала</t>
        </is>
      </c>
      <c r="N9" t="inlineStr">
        <is>
          <t>Шамилькала</t>
        </is>
      </c>
      <c r="R9" t="inlineStr">
        <is>
          <t>Са4у-и672</t>
        </is>
      </c>
      <c r="S9" t="n">
        <v>11152</v>
      </c>
      <c r="T9" t="n">
        <v>10</v>
      </c>
      <c r="U9" t="n">
        <v>6125</v>
      </c>
      <c r="V9" t="n">
        <v>6125</v>
      </c>
      <c r="W9">
        <f>V14-U14</f>
        <v/>
      </c>
      <c r="X9">
        <f>SUM(W14*T14)</f>
        <v/>
      </c>
      <c r="AC9">
        <f>ROUND((X14+Y14+Z14+AA14+AB14),0)</f>
        <v/>
      </c>
      <c r="AD9" t="inlineStr">
        <is>
          <t>НН</t>
        </is>
      </c>
      <c r="AE9" t="inlineStr"/>
      <c r="AL9" t="inlineStr"/>
      <c r="AM9" t="inlineStr"/>
    </row>
    <row r="10" ht="13.8" customHeight="1" s="32">
      <c r="A10" t="n">
        <v>1</v>
      </c>
      <c r="B10" t="inlineStr">
        <is>
          <t>03</t>
        </is>
      </c>
      <c r="C10" t="inlineStr">
        <is>
          <t>DS5301OR0000005</t>
        </is>
      </c>
      <c r="D10" t="inlineStr">
        <is>
          <t>Энергоснабжение</t>
        </is>
      </c>
      <c r="E10" t="inlineStr">
        <is>
          <t>ООО "Электрон"</t>
        </is>
      </c>
      <c r="F10" t="n">
        <v>550032000007</v>
      </c>
      <c r="G10" t="inlineStr">
        <is>
          <t>Прочие потребители</t>
        </is>
      </c>
      <c r="H10" t="inlineStr">
        <is>
          <t>МВД Шамилькала</t>
        </is>
      </c>
      <c r="K10" t="inlineStr">
        <is>
          <t>Шамилькала</t>
        </is>
      </c>
      <c r="N10" t="inlineStr">
        <is>
          <t>Шамилькала</t>
        </is>
      </c>
      <c r="R10" t="inlineStr">
        <is>
          <t>Цэ6803в</t>
        </is>
      </c>
      <c r="S10" t="n">
        <v>9850063</v>
      </c>
      <c r="T10" t="n">
        <v>20</v>
      </c>
      <c r="U10" t="n">
        <v>64984</v>
      </c>
      <c r="V10" t="n">
        <v>64984</v>
      </c>
      <c r="W10">
        <f>V15-U15</f>
        <v/>
      </c>
      <c r="X10">
        <f>SUM(W15*T15)</f>
        <v/>
      </c>
      <c r="AC10">
        <f>ROUND((X15+Y15+Z15+AA15+AB15),0)</f>
        <v/>
      </c>
      <c r="AD10" t="inlineStr">
        <is>
          <t>НН</t>
        </is>
      </c>
      <c r="AE10" t="inlineStr"/>
      <c r="AL10" t="inlineStr"/>
      <c r="AM10" t="inlineStr"/>
    </row>
    <row r="11" ht="13.8" customHeight="1" s="32">
      <c r="A11" t="n">
        <v>1</v>
      </c>
      <c r="B11" t="inlineStr">
        <is>
          <t>03</t>
        </is>
      </c>
      <c r="C11" t="inlineStr">
        <is>
          <t>DS5301OR0000006</t>
        </is>
      </c>
      <c r="D11" t="inlineStr">
        <is>
          <t>Энергоснабжение</t>
        </is>
      </c>
      <c r="E11" t="inlineStr">
        <is>
          <t>ООО "Электрон"</t>
        </is>
      </c>
      <c r="F11" t="n">
        <v>550032000004</v>
      </c>
      <c r="G11" t="inlineStr">
        <is>
          <t>Прочие потребители</t>
        </is>
      </c>
      <c r="H11" t="inlineStr">
        <is>
          <t>Б.Т.И</t>
        </is>
      </c>
      <c r="K11" t="inlineStr">
        <is>
          <t>Шамилькала</t>
        </is>
      </c>
      <c r="N11" t="inlineStr">
        <is>
          <t>Шамилькала</t>
        </is>
      </c>
      <c r="R11" t="inlineStr">
        <is>
          <t>КМ-110</t>
        </is>
      </c>
      <c r="S11" t="n">
        <v>27984563</v>
      </c>
      <c r="T11" t="n">
        <v>1</v>
      </c>
      <c r="U11" t="n">
        <v>33260</v>
      </c>
      <c r="V11" t="n">
        <v>33260</v>
      </c>
      <c r="W11">
        <f>V16-U16</f>
        <v/>
      </c>
      <c r="X11">
        <f>SUM(W16*T16)</f>
        <v/>
      </c>
      <c r="AC11">
        <f>ROUND((X16+Y16+Z16+AA16+AB16),0)</f>
        <v/>
      </c>
      <c r="AD11" t="inlineStr">
        <is>
          <t>НН</t>
        </is>
      </c>
      <c r="AE11" t="inlineStr"/>
      <c r="AL11" t="inlineStr"/>
      <c r="AM11" t="inlineStr"/>
    </row>
    <row r="12" ht="13.8" customHeight="1" s="32">
      <c r="A12" t="n">
        <v>1</v>
      </c>
      <c r="B12" t="inlineStr">
        <is>
          <t>03</t>
        </is>
      </c>
      <c r="C12" t="inlineStr">
        <is>
          <t>DS5301OR0000007</t>
        </is>
      </c>
      <c r="D12" t="inlineStr">
        <is>
          <t>Энергоснабжение</t>
        </is>
      </c>
      <c r="E12" t="inlineStr">
        <is>
          <t>ООО "Электрон"</t>
        </is>
      </c>
      <c r="F12" t="n">
        <v>550032000012</v>
      </c>
      <c r="G12" t="inlineStr">
        <is>
          <t>Прочие потребители</t>
        </is>
      </c>
      <c r="H12" t="inlineStr">
        <is>
          <t>ДИАКАВ</t>
        </is>
      </c>
      <c r="K12" t="inlineStr">
        <is>
          <t>Шамилькала</t>
        </is>
      </c>
      <c r="N12" t="inlineStr">
        <is>
          <t>Шамилькала</t>
        </is>
      </c>
      <c r="R12" t="inlineStr">
        <is>
          <t>Цэ6803в</t>
        </is>
      </c>
      <c r="S12" t="n">
        <v>9436372</v>
      </c>
      <c r="T12" t="n">
        <v>40</v>
      </c>
      <c r="U12" t="n">
        <v>12222</v>
      </c>
      <c r="V12" t="n">
        <v>12222</v>
      </c>
      <c r="W12">
        <f>V17-U17</f>
        <v/>
      </c>
      <c r="X12">
        <f>SUM(W17*T17)</f>
        <v/>
      </c>
      <c r="AC12">
        <f>ROUND((X17+Y17+Z17+AA17+AB17),0)</f>
        <v/>
      </c>
      <c r="AD12" t="inlineStr">
        <is>
          <t>СН2</t>
        </is>
      </c>
      <c r="AE12" t="inlineStr"/>
      <c r="AL12" t="inlineStr"/>
      <c r="AM12" t="inlineStr"/>
    </row>
    <row r="13" ht="13.8" customHeight="1" s="32">
      <c r="A13" t="n">
        <v>1</v>
      </c>
      <c r="B13" t="inlineStr">
        <is>
          <t>03</t>
        </is>
      </c>
      <c r="C13" t="inlineStr">
        <is>
          <t>DS5301OR0000008</t>
        </is>
      </c>
      <c r="D13" t="inlineStr">
        <is>
          <t>Энергоснабжение</t>
        </is>
      </c>
      <c r="E13" t="inlineStr">
        <is>
          <t>ООО "Электрон"</t>
        </is>
      </c>
      <c r="F13" t="n">
        <v>550032000012</v>
      </c>
      <c r="G13" t="inlineStr">
        <is>
          <t>Прочие потребители</t>
        </is>
      </c>
      <c r="H13" t="inlineStr">
        <is>
          <t>ДИАКАВ</t>
        </is>
      </c>
      <c r="K13" t="inlineStr">
        <is>
          <t>Шамилькала</t>
        </is>
      </c>
      <c r="N13" t="inlineStr">
        <is>
          <t>Шамилькала</t>
        </is>
      </c>
      <c r="R13" t="inlineStr">
        <is>
          <t>Цэ6803в</t>
        </is>
      </c>
      <c r="S13" t="n">
        <v>146183</v>
      </c>
      <c r="T13" t="n">
        <v>40</v>
      </c>
      <c r="U13" t="n">
        <v>8761</v>
      </c>
      <c r="V13" t="n">
        <v>8761</v>
      </c>
      <c r="W13">
        <f>V18-U18</f>
        <v/>
      </c>
      <c r="X13">
        <f>SUM(W18*T18)</f>
        <v/>
      </c>
      <c r="AC13">
        <f>ROUND((X18+Y18+Z18+AA18+AB18),0)</f>
        <v/>
      </c>
      <c r="AD13" t="inlineStr">
        <is>
          <t>СН2</t>
        </is>
      </c>
      <c r="AE13" t="inlineStr"/>
      <c r="AL13" t="inlineStr"/>
      <c r="AM13" t="inlineStr"/>
    </row>
    <row r="14" ht="13.8" customHeight="1" s="32">
      <c r="A14" t="n">
        <v>1</v>
      </c>
      <c r="B14" t="inlineStr">
        <is>
          <t>03</t>
        </is>
      </c>
      <c r="C14" t="inlineStr">
        <is>
          <t>DS5301OR0000009</t>
        </is>
      </c>
      <c r="D14" t="inlineStr">
        <is>
          <t>Энергоснабжение</t>
        </is>
      </c>
      <c r="E14" t="inlineStr">
        <is>
          <t>ООО "Электрон"</t>
        </is>
      </c>
      <c r="F14" t="n">
        <v>550032000037</v>
      </c>
      <c r="G14" t="inlineStr">
        <is>
          <t>Прочие потребители</t>
        </is>
      </c>
      <c r="H14" t="inlineStr">
        <is>
          <t>Муртазалиев Гаджимагомед</t>
        </is>
      </c>
      <c r="K14" t="inlineStr">
        <is>
          <t>Шамилькала</t>
        </is>
      </c>
      <c r="N14" t="inlineStr">
        <is>
          <t>Шамилькала</t>
        </is>
      </c>
      <c r="R14" t="inlineStr">
        <is>
          <t>Меркурий230</t>
        </is>
      </c>
      <c r="S14" t="n">
        <v>61061038</v>
      </c>
      <c r="T14" t="n">
        <v>1</v>
      </c>
      <c r="U14" t="n">
        <v>10549</v>
      </c>
      <c r="V14" t="n">
        <v>10549</v>
      </c>
      <c r="W14">
        <f>V19-U19</f>
        <v/>
      </c>
      <c r="X14">
        <f>SUM(W19*T19)</f>
        <v/>
      </c>
      <c r="AC14">
        <f>ROUND((X19+Y19+Z19+AA19+AB19),0)</f>
        <v/>
      </c>
      <c r="AD14" t="inlineStr">
        <is>
          <t>НН</t>
        </is>
      </c>
      <c r="AE14" t="inlineStr"/>
      <c r="AL14" t="inlineStr"/>
      <c r="AM14" t="inlineStr"/>
    </row>
    <row r="15" ht="13.8" customHeight="1" s="32">
      <c r="A15" t="n">
        <v>1</v>
      </c>
      <c r="B15" t="inlineStr">
        <is>
          <t>03</t>
        </is>
      </c>
      <c r="C15" t="inlineStr">
        <is>
          <t>DS5301OR0000010</t>
        </is>
      </c>
      <c r="D15" t="inlineStr">
        <is>
          <t>Энергоснабжение</t>
        </is>
      </c>
      <c r="E15" t="inlineStr">
        <is>
          <t>ООО "Электрон"</t>
        </is>
      </c>
      <c r="F15" t="n">
        <v>550032000024</v>
      </c>
      <c r="G15" t="inlineStr">
        <is>
          <t>Прочие потребители</t>
        </is>
      </c>
      <c r="H15" t="inlineStr">
        <is>
          <t>М.Мирзоев             Магазин "Исхакъ"</t>
        </is>
      </c>
      <c r="K15" t="inlineStr">
        <is>
          <t>Шамилькала</t>
        </is>
      </c>
      <c r="N15" t="inlineStr">
        <is>
          <t>Шамилькала</t>
        </is>
      </c>
      <c r="R15" t="inlineStr">
        <is>
          <t>КМ-111</t>
        </is>
      </c>
      <c r="S15" t="n">
        <v>61058164</v>
      </c>
      <c r="T15" t="n">
        <v>1</v>
      </c>
      <c r="U15" t="n">
        <v>4397</v>
      </c>
      <c r="V15" t="n">
        <v>4397</v>
      </c>
      <c r="W15">
        <f>V20-U20</f>
        <v/>
      </c>
      <c r="X15">
        <f>SUM(W20*T20)</f>
        <v/>
      </c>
      <c r="AC15">
        <f>ROUND((X20+Y20+Z20+AA20+AB20),0)</f>
        <v/>
      </c>
      <c r="AD15" t="inlineStr">
        <is>
          <t>НН</t>
        </is>
      </c>
      <c r="AE15" t="inlineStr"/>
      <c r="AL15" t="inlineStr"/>
      <c r="AM15" t="inlineStr"/>
    </row>
    <row r="16" ht="13.8" customHeight="1" s="32">
      <c r="A16" t="n">
        <v>1</v>
      </c>
      <c r="B16" t="inlineStr">
        <is>
          <t>03</t>
        </is>
      </c>
      <c r="C16" t="inlineStr">
        <is>
          <t>DS5301OR0000011</t>
        </is>
      </c>
      <c r="D16" t="inlineStr">
        <is>
          <t>Энергоснабжение</t>
        </is>
      </c>
      <c r="E16" t="inlineStr">
        <is>
          <t>ООО "Электрон"</t>
        </is>
      </c>
      <c r="F16" t="n">
        <v>550032000039</v>
      </c>
      <c r="G16" t="inlineStr">
        <is>
          <t>Прочие потребители</t>
        </is>
      </c>
      <c r="H16" t="inlineStr">
        <is>
          <t>Дайтбегов Малачи</t>
        </is>
      </c>
      <c r="K16" t="inlineStr">
        <is>
          <t>Шамилькала</t>
        </is>
      </c>
      <c r="N16" t="inlineStr">
        <is>
          <t>Шамилькала</t>
        </is>
      </c>
      <c r="R16" t="inlineStr">
        <is>
          <t>Каскад310мт</t>
        </is>
      </c>
      <c r="S16" t="n">
        <v>61065676</v>
      </c>
      <c r="T16" t="n">
        <v>1</v>
      </c>
      <c r="U16" t="n">
        <v>5917</v>
      </c>
      <c r="V16" t="n">
        <v>5917</v>
      </c>
      <c r="W16">
        <f>V21-U21</f>
        <v/>
      </c>
      <c r="X16">
        <f>SUM(W21*T21)</f>
        <v/>
      </c>
      <c r="AC16">
        <f>ROUND((X21+Y21+Z21+AA21+AB21),0)</f>
        <v/>
      </c>
      <c r="AD16" t="inlineStr">
        <is>
          <t>НН</t>
        </is>
      </c>
      <c r="AE16" t="inlineStr"/>
      <c r="AL16" t="inlineStr"/>
      <c r="AM16" t="inlineStr"/>
    </row>
    <row r="17">
      <c r="A17" t="n">
        <v>1</v>
      </c>
      <c r="B17" t="inlineStr">
        <is>
          <t>03</t>
        </is>
      </c>
      <c r="C17" t="inlineStr">
        <is>
          <t>DS5301OR0000012</t>
        </is>
      </c>
      <c r="D17" t="inlineStr">
        <is>
          <t>Энергоснабжение</t>
        </is>
      </c>
      <c r="E17" t="inlineStr">
        <is>
          <t>ООО "Электрон"</t>
        </is>
      </c>
      <c r="F17" t="n">
        <v>550032000028</v>
      </c>
      <c r="G17" t="inlineStr">
        <is>
          <t>Прочие потребители</t>
        </is>
      </c>
      <c r="H17" t="inlineStr">
        <is>
          <t>Магомедрасулов  Алиасхаб</t>
        </is>
      </c>
      <c r="K17" t="inlineStr">
        <is>
          <t>Шамилькала</t>
        </is>
      </c>
      <c r="N17" t="inlineStr">
        <is>
          <t>Шамилькала</t>
        </is>
      </c>
      <c r="R17" t="inlineStr">
        <is>
          <t>Цэ6803в</t>
        </is>
      </c>
      <c r="S17" t="n">
        <v>61011639</v>
      </c>
      <c r="T17" t="n">
        <v>1</v>
      </c>
      <c r="U17" t="n">
        <v>2473</v>
      </c>
      <c r="V17" t="n">
        <v>2473</v>
      </c>
      <c r="W17">
        <f>V22-U22</f>
        <v/>
      </c>
      <c r="X17">
        <f>SUM(W22*T22)</f>
        <v/>
      </c>
      <c r="AC17">
        <f>ROUND((X22+Y22+Z22+AA22+AB22),0)</f>
        <v/>
      </c>
      <c r="AD17" t="inlineStr">
        <is>
          <t>НН</t>
        </is>
      </c>
      <c r="AE17" t="inlineStr"/>
      <c r="AL17" t="inlineStr"/>
      <c r="AM17" t="inlineStr"/>
    </row>
    <row r="18">
      <c r="A18" t="n">
        <v>1</v>
      </c>
      <c r="B18" t="inlineStr">
        <is>
          <t>03</t>
        </is>
      </c>
      <c r="C18" t="inlineStr">
        <is>
          <t>DS5301OR0000013</t>
        </is>
      </c>
      <c r="D18" t="inlineStr">
        <is>
          <t>Энергоснабжение</t>
        </is>
      </c>
      <c r="E18" t="inlineStr">
        <is>
          <t>ООО "Электрон"</t>
        </is>
      </c>
      <c r="F18" t="n">
        <v>550032000029</v>
      </c>
      <c r="G18" t="inlineStr">
        <is>
          <t>Прочие потребители</t>
        </is>
      </c>
      <c r="H18" t="inlineStr">
        <is>
          <t>Ибрагимов Хаскил</t>
        </is>
      </c>
      <c r="K18" t="inlineStr">
        <is>
          <t>Шамилькала</t>
        </is>
      </c>
      <c r="N18" t="inlineStr">
        <is>
          <t>Шамилькала</t>
        </is>
      </c>
      <c r="R18" t="inlineStr">
        <is>
          <t>СЕ-200</t>
        </is>
      </c>
      <c r="S18" t="inlineStr">
        <is>
          <t>718370409442582</t>
        </is>
      </c>
      <c r="T18" t="n">
        <v>1</v>
      </c>
      <c r="U18" t="n">
        <v>4109</v>
      </c>
      <c r="V18" t="n">
        <v>4109</v>
      </c>
      <c r="W18">
        <f>V23-U23</f>
        <v/>
      </c>
      <c r="X18">
        <f>SUM(W23*T23)</f>
        <v/>
      </c>
      <c r="AC18">
        <f>ROUND((X23+Y23+Z23+AA23+AB23),0)</f>
        <v/>
      </c>
      <c r="AD18" t="inlineStr">
        <is>
          <t>НН</t>
        </is>
      </c>
      <c r="AE18" t="inlineStr"/>
      <c r="AL18" t="inlineStr"/>
      <c r="AM18" t="inlineStr"/>
    </row>
    <row r="19">
      <c r="A19" t="n">
        <v>1</v>
      </c>
      <c r="B19" t="inlineStr">
        <is>
          <t>03</t>
        </is>
      </c>
      <c r="C19" t="inlineStr">
        <is>
          <t>DS5301OR0000014</t>
        </is>
      </c>
      <c r="D19" t="inlineStr">
        <is>
          <t>Энергоснабжение</t>
        </is>
      </c>
      <c r="E19" t="inlineStr">
        <is>
          <t>ООО "Электрон"</t>
        </is>
      </c>
      <c r="F19" t="n">
        <v>550032000027</v>
      </c>
      <c r="G19" t="inlineStr">
        <is>
          <t>Прочие потребители</t>
        </is>
      </c>
      <c r="H19" t="inlineStr">
        <is>
          <t>Рамазанов            Маг 20 дом</t>
        </is>
      </c>
      <c r="K19" t="inlineStr">
        <is>
          <t>Шамилькала</t>
        </is>
      </c>
      <c r="N19" t="inlineStr">
        <is>
          <t>Шамилькала</t>
        </is>
      </c>
      <c r="R19" t="inlineStr">
        <is>
          <t>Каскад 310 МТ</t>
        </is>
      </c>
      <c r="S19" t="n">
        <v>300413029452</v>
      </c>
      <c r="T19" t="n">
        <v>20</v>
      </c>
      <c r="U19" t="n">
        <v>18967</v>
      </c>
      <c r="V19" t="n">
        <v>18967</v>
      </c>
      <c r="W19">
        <f>V24-U24</f>
        <v/>
      </c>
      <c r="X19">
        <f>SUM(W24*T24)</f>
        <v/>
      </c>
      <c r="AC19">
        <f>ROUND((X24+Y24+Z24+AA24+AB24),0)</f>
        <v/>
      </c>
      <c r="AD19" t="inlineStr">
        <is>
          <t>НН</t>
        </is>
      </c>
      <c r="AE19" t="inlineStr"/>
      <c r="AL19" t="inlineStr"/>
      <c r="AM19" t="inlineStr"/>
    </row>
    <row r="20">
      <c r="A20" t="n">
        <v>1</v>
      </c>
      <c r="B20" t="inlineStr">
        <is>
          <t>03</t>
        </is>
      </c>
      <c r="C20" t="inlineStr">
        <is>
          <t>DS5301OR0000015</t>
        </is>
      </c>
      <c r="D20" t="inlineStr">
        <is>
          <t>Энергоснабжение</t>
        </is>
      </c>
      <c r="E20" t="inlineStr">
        <is>
          <t>ООО "Электрон"</t>
        </is>
      </c>
      <c r="F20" t="n">
        <v>550032000020</v>
      </c>
      <c r="G20" t="inlineStr">
        <is>
          <t>Прочие потребители</t>
        </is>
      </c>
      <c r="H20" t="inlineStr">
        <is>
          <t>Алиева Хадижат      "Мадина"</t>
        </is>
      </c>
      <c r="K20" t="inlineStr">
        <is>
          <t>Шамилькала</t>
        </is>
      </c>
      <c r="N20" t="inlineStr">
        <is>
          <t>Шамилькала</t>
        </is>
      </c>
      <c r="R20" t="inlineStr">
        <is>
          <t>КМ-110</t>
        </is>
      </c>
      <c r="S20" t="inlineStr">
        <is>
          <t>5D079404</t>
        </is>
      </c>
      <c r="T20" t="n">
        <v>1</v>
      </c>
      <c r="U20" t="n">
        <v>16033</v>
      </c>
      <c r="V20" t="n">
        <v>16033</v>
      </c>
      <c r="W20">
        <f>V25-U25</f>
        <v/>
      </c>
      <c r="X20">
        <f>SUM(W25*T25)</f>
        <v/>
      </c>
      <c r="AC20">
        <f>ROUND((X25+Y25+Z25+AA25+AB25),0)</f>
        <v/>
      </c>
      <c r="AD20" t="inlineStr">
        <is>
          <t>НН</t>
        </is>
      </c>
      <c r="AE20" t="inlineStr"/>
      <c r="AL20" t="inlineStr"/>
      <c r="AM20" t="inlineStr"/>
    </row>
    <row r="21">
      <c r="A21" t="n">
        <v>1</v>
      </c>
      <c r="B21" t="inlineStr">
        <is>
          <t>03</t>
        </is>
      </c>
      <c r="C21" t="inlineStr">
        <is>
          <t>DS5301OR0000016</t>
        </is>
      </c>
      <c r="D21" t="inlineStr">
        <is>
          <t>Энергоснабжение</t>
        </is>
      </c>
      <c r="E21" t="inlineStr">
        <is>
          <t>ООО "Электрон"</t>
        </is>
      </c>
      <c r="F21" t="n">
        <v>550032000025</v>
      </c>
      <c r="G21" t="inlineStr">
        <is>
          <t>Прочие потребители</t>
        </is>
      </c>
      <c r="H21" t="inlineStr">
        <is>
          <t>Магомедалиева Саният</t>
        </is>
      </c>
      <c r="K21" t="inlineStr">
        <is>
          <t>Шамилькала</t>
        </is>
      </c>
      <c r="N21" t="inlineStr">
        <is>
          <t>Шамилькала</t>
        </is>
      </c>
      <c r="R21" t="inlineStr">
        <is>
          <t>КМ-110</t>
        </is>
      </c>
      <c r="S21" t="inlineStr">
        <is>
          <t>5N059533</t>
        </is>
      </c>
      <c r="T21" t="n">
        <v>1</v>
      </c>
      <c r="U21" t="n">
        <v>6817</v>
      </c>
      <c r="V21" t="n">
        <v>6817</v>
      </c>
      <c r="W21">
        <f>V26-U26</f>
        <v/>
      </c>
      <c r="X21">
        <f>SUM(W26*T26)</f>
        <v/>
      </c>
      <c r="AC21">
        <f>ROUND((X26+Y26+Z26+AA26+AB26),0)</f>
        <v/>
      </c>
      <c r="AD21" t="inlineStr">
        <is>
          <t>НН</t>
        </is>
      </c>
      <c r="AE21" t="inlineStr"/>
      <c r="AL21" t="inlineStr"/>
      <c r="AM21" t="inlineStr"/>
    </row>
    <row r="22">
      <c r="A22" t="n">
        <v>1</v>
      </c>
      <c r="B22" t="inlineStr">
        <is>
          <t>03</t>
        </is>
      </c>
      <c r="C22" t="inlineStr">
        <is>
          <t>DS5301OR0000017</t>
        </is>
      </c>
      <c r="D22" t="inlineStr">
        <is>
          <t>Энергоснабжение</t>
        </is>
      </c>
      <c r="E22" t="inlineStr">
        <is>
          <t>ООО "Электрон"</t>
        </is>
      </c>
      <c r="F22" t="n">
        <v>550032000032</v>
      </c>
      <c r="G22" t="inlineStr">
        <is>
          <t>Прочие потребители</t>
        </is>
      </c>
      <c r="H22" t="inlineStr">
        <is>
          <t>Амиров Гаджимурад</t>
        </is>
      </c>
      <c r="K22" t="inlineStr">
        <is>
          <t>Шамилькала</t>
        </is>
      </c>
      <c r="N22" t="inlineStr">
        <is>
          <t>Шамилькала</t>
        </is>
      </c>
      <c r="R22" t="inlineStr">
        <is>
          <t>КМ-110</t>
        </is>
      </c>
      <c r="S22" t="n">
        <v>80056903</v>
      </c>
      <c r="T22" t="n">
        <v>1</v>
      </c>
      <c r="U22" t="n">
        <v>4180</v>
      </c>
      <c r="V22" t="n">
        <v>4180</v>
      </c>
      <c r="W22">
        <f>V27-U27</f>
        <v/>
      </c>
      <c r="X22">
        <f>SUM(W27*T27)</f>
        <v/>
      </c>
      <c r="AC22">
        <f>ROUND((X27+Y27+Z27+AA27+AB27),0)</f>
        <v/>
      </c>
      <c r="AD22" t="inlineStr">
        <is>
          <t>НН</t>
        </is>
      </c>
      <c r="AE22" t="inlineStr"/>
      <c r="AL22" t="inlineStr"/>
      <c r="AM22" t="inlineStr"/>
    </row>
    <row r="23">
      <c r="A23" t="n">
        <v>1</v>
      </c>
      <c r="B23" t="inlineStr">
        <is>
          <t>03</t>
        </is>
      </c>
      <c r="C23" t="inlineStr">
        <is>
          <t>DS5301OR0000018</t>
        </is>
      </c>
      <c r="D23" t="inlineStr">
        <is>
          <t>Энергоснабжение</t>
        </is>
      </c>
      <c r="E23" t="inlineStr">
        <is>
          <t>ООО "Электрон"</t>
        </is>
      </c>
      <c r="F23" t="n">
        <v>550032000032</v>
      </c>
      <c r="G23" t="inlineStr">
        <is>
          <t>Прочие потребители</t>
        </is>
      </c>
      <c r="H23" t="inlineStr">
        <is>
          <t>Амиров Гаджимурад(шамиль цветы)</t>
        </is>
      </c>
      <c r="K23" t="inlineStr">
        <is>
          <t>Шамилькала</t>
        </is>
      </c>
      <c r="N23" t="inlineStr">
        <is>
          <t>Шамилькала</t>
        </is>
      </c>
      <c r="T23" t="n">
        <v>1</v>
      </c>
      <c r="U23" t="n">
        <v>0</v>
      </c>
      <c r="V23" t="n">
        <v>0</v>
      </c>
      <c r="W23">
        <f>V28-U28</f>
        <v/>
      </c>
      <c r="X23">
        <f>SUM(W28*T28)</f>
        <v/>
      </c>
      <c r="AC23">
        <f>ROUND((X28+Y28+Z28+AA28+AB28),0)</f>
        <v/>
      </c>
      <c r="AD23" t="inlineStr">
        <is>
          <t>НН</t>
        </is>
      </c>
      <c r="AE23" t="inlineStr"/>
      <c r="AL23" t="inlineStr"/>
      <c r="AM23" t="inlineStr"/>
    </row>
    <row r="24">
      <c r="A24" t="n">
        <v>1</v>
      </c>
      <c r="B24" t="inlineStr">
        <is>
          <t>03</t>
        </is>
      </c>
      <c r="C24" t="inlineStr">
        <is>
          <t>DS5301OR0000019</t>
        </is>
      </c>
      <c r="D24" t="inlineStr">
        <is>
          <t>Энергоснабжение</t>
        </is>
      </c>
      <c r="E24" t="inlineStr">
        <is>
          <t>ООО "Электрон"</t>
        </is>
      </c>
      <c r="F24" t="n">
        <v>550032000041</v>
      </c>
      <c r="G24" t="inlineStr">
        <is>
          <t>Прочие потребители</t>
        </is>
      </c>
      <c r="H24" t="inlineStr">
        <is>
          <t>Ахмедова Рашидат</t>
        </is>
      </c>
      <c r="K24" t="inlineStr">
        <is>
          <t>Шамилькала</t>
        </is>
      </c>
      <c r="N24" t="inlineStr">
        <is>
          <t>Шамилькала</t>
        </is>
      </c>
      <c r="T24" t="n">
        <v>1</v>
      </c>
      <c r="U24" t="n">
        <v>0</v>
      </c>
      <c r="V24" t="n">
        <v>0</v>
      </c>
      <c r="W24">
        <f>V29-U29</f>
        <v/>
      </c>
      <c r="X24">
        <f>SUM(W29*T29)</f>
        <v/>
      </c>
      <c r="AC24">
        <f>ROUND((X29+Y29+Z29+AA29+AB29),0)</f>
        <v/>
      </c>
      <c r="AD24" t="inlineStr">
        <is>
          <t>НН</t>
        </is>
      </c>
      <c r="AE24" t="inlineStr"/>
      <c r="AL24" t="inlineStr"/>
      <c r="AM24" t="inlineStr"/>
    </row>
    <row r="25">
      <c r="A25" t="n">
        <v>1</v>
      </c>
      <c r="B25" t="inlineStr">
        <is>
          <t>03</t>
        </is>
      </c>
      <c r="C25" t="inlineStr">
        <is>
          <t>DS5301OR0000020</t>
        </is>
      </c>
      <c r="D25" t="inlineStr">
        <is>
          <t>Энергоснабжение</t>
        </is>
      </c>
      <c r="E25" t="inlineStr">
        <is>
          <t>ООО "Электрон"</t>
        </is>
      </c>
      <c r="F25" t="n">
        <v>550032000033</v>
      </c>
      <c r="G25" t="inlineStr">
        <is>
          <t>Прочие потребители</t>
        </is>
      </c>
      <c r="H25" t="inlineStr">
        <is>
          <t>Гаджим-дов Гаджимагомед   (Ковры)</t>
        </is>
      </c>
      <c r="K25" t="inlineStr">
        <is>
          <t>Шамилькала</t>
        </is>
      </c>
      <c r="N25" t="inlineStr">
        <is>
          <t>Шамилькала</t>
        </is>
      </c>
      <c r="R25" t="inlineStr">
        <is>
          <t>Нева-200</t>
        </is>
      </c>
      <c r="S25" t="n">
        <v>33000068</v>
      </c>
      <c r="T25" t="n">
        <v>1</v>
      </c>
      <c r="U25" t="n">
        <v>54925</v>
      </c>
      <c r="V25" t="n">
        <v>54925</v>
      </c>
      <c r="W25">
        <f>V30-U30</f>
        <v/>
      </c>
      <c r="X25">
        <f>SUM(W30*T30)</f>
        <v/>
      </c>
      <c r="AC25">
        <f>ROUND((X30+Y30+Z30+AA30+AB30),0)</f>
        <v/>
      </c>
      <c r="AD25" t="inlineStr">
        <is>
          <t>НН</t>
        </is>
      </c>
      <c r="AE25" t="inlineStr"/>
      <c r="AL25" t="inlineStr"/>
      <c r="AM25" t="inlineStr"/>
    </row>
    <row r="26">
      <c r="A26" t="n">
        <v>1</v>
      </c>
      <c r="B26" t="inlineStr">
        <is>
          <t>03</t>
        </is>
      </c>
      <c r="C26" t="inlineStr">
        <is>
          <t>DS5301OR0000021</t>
        </is>
      </c>
      <c r="D26" t="inlineStr">
        <is>
          <t>Энергоснабжение</t>
        </is>
      </c>
      <c r="E26" t="inlineStr">
        <is>
          <t>ООО "Электрон"</t>
        </is>
      </c>
      <c r="F26" t="n">
        <v>550032000033</v>
      </c>
      <c r="G26" t="inlineStr">
        <is>
          <t>Прочие потребители</t>
        </is>
      </c>
      <c r="H26" t="inlineStr">
        <is>
          <t>Гаджим-дов Гаджимагомед   (Ковры)</t>
        </is>
      </c>
      <c r="K26" t="inlineStr">
        <is>
          <t>Шамилькала</t>
        </is>
      </c>
      <c r="N26" t="inlineStr">
        <is>
          <t>Шамилькала</t>
        </is>
      </c>
      <c r="R26" t="inlineStr">
        <is>
          <t>Нева-200</t>
        </is>
      </c>
      <c r="S26" t="n">
        <v>61053127</v>
      </c>
      <c r="T26" t="n">
        <v>1</v>
      </c>
      <c r="U26" t="n">
        <v>4522</v>
      </c>
      <c r="V26" t="n">
        <v>4522</v>
      </c>
      <c r="W26">
        <f>V31-U31</f>
        <v/>
      </c>
      <c r="X26">
        <f>SUM(W31*T31)</f>
        <v/>
      </c>
      <c r="AC26">
        <f>ROUND((X31+Y31+Z31+AA31+AB31),0)</f>
        <v/>
      </c>
      <c r="AD26" t="inlineStr">
        <is>
          <t>НН</t>
        </is>
      </c>
      <c r="AE26" t="inlineStr"/>
      <c r="AL26" t="inlineStr"/>
      <c r="AM26" t="inlineStr"/>
    </row>
    <row r="27">
      <c r="A27" t="n">
        <v>1</v>
      </c>
      <c r="B27" t="inlineStr">
        <is>
          <t>03</t>
        </is>
      </c>
      <c r="C27" t="inlineStr">
        <is>
          <t>DS5301OR0000022</t>
        </is>
      </c>
      <c r="D27" t="inlineStr">
        <is>
          <t>Энергоснабжение</t>
        </is>
      </c>
      <c r="E27" t="inlineStr">
        <is>
          <t>ООО "Электрон"</t>
        </is>
      </c>
      <c r="F27" t="n">
        <v>550032000033</v>
      </c>
      <c r="G27" t="inlineStr">
        <is>
          <t>Прочие потребители</t>
        </is>
      </c>
      <c r="H27" t="inlineStr">
        <is>
          <t>Гаджим-дов Гаджимагомед    (Маг)</t>
        </is>
      </c>
      <c r="K27" t="inlineStr">
        <is>
          <t>Шамилькала</t>
        </is>
      </c>
      <c r="N27" t="inlineStr">
        <is>
          <t>Шамилькала</t>
        </is>
      </c>
      <c r="R27" t="inlineStr">
        <is>
          <t>Нева-200</t>
        </is>
      </c>
      <c r="S27" t="inlineStr">
        <is>
          <t>5N059312</t>
        </is>
      </c>
      <c r="T27" t="n">
        <v>1</v>
      </c>
      <c r="U27" t="n">
        <v>13116</v>
      </c>
      <c r="V27" t="n">
        <v>13116</v>
      </c>
      <c r="W27">
        <f>V32-U32</f>
        <v/>
      </c>
      <c r="X27">
        <f>SUM(W32*T32)</f>
        <v/>
      </c>
      <c r="AC27">
        <f>ROUND((X32+Y32+Z32+AA32+AB32),0)</f>
        <v/>
      </c>
      <c r="AD27" t="inlineStr">
        <is>
          <t>НН</t>
        </is>
      </c>
      <c r="AE27" t="inlineStr"/>
      <c r="AL27" t="inlineStr"/>
      <c r="AM27" t="inlineStr"/>
    </row>
    <row r="28">
      <c r="A28" t="n">
        <v>1</v>
      </c>
      <c r="B28" t="inlineStr">
        <is>
          <t>03</t>
        </is>
      </c>
      <c r="C28" t="inlineStr">
        <is>
          <t>DS5301OR0000023</t>
        </is>
      </c>
      <c r="D28" t="inlineStr">
        <is>
          <t>Энергоснабжение</t>
        </is>
      </c>
      <c r="E28" t="inlineStr">
        <is>
          <t>ООО "Электрон"</t>
        </is>
      </c>
      <c r="F28" t="n">
        <v>550032000040</v>
      </c>
      <c r="G28" t="inlineStr">
        <is>
          <t>Прочие потребители</t>
        </is>
      </c>
      <c r="H28" t="inlineStr">
        <is>
          <t>Магомедов Чиргес  ( магазин )</t>
        </is>
      </c>
      <c r="K28" t="inlineStr">
        <is>
          <t>Шамилькала</t>
        </is>
      </c>
      <c r="N28" t="inlineStr">
        <is>
          <t>Шамилькала</t>
        </is>
      </c>
      <c r="R28" t="inlineStr">
        <is>
          <t>Нева-200</t>
        </is>
      </c>
      <c r="S28" t="n">
        <v>625859</v>
      </c>
      <c r="T28" t="n">
        <v>1</v>
      </c>
      <c r="U28" t="n">
        <v>8531</v>
      </c>
      <c r="V28" t="n">
        <v>8531</v>
      </c>
      <c r="W28">
        <f>V33-U33</f>
        <v/>
      </c>
      <c r="X28">
        <f>SUM(W33*T33)</f>
        <v/>
      </c>
      <c r="AC28">
        <f>ROUND((X33+Y33+Z33+AA33+AB33),0)</f>
        <v/>
      </c>
      <c r="AD28" t="inlineStr">
        <is>
          <t>НН</t>
        </is>
      </c>
      <c r="AE28" t="inlineStr"/>
      <c r="AL28" t="inlineStr"/>
      <c r="AM28" t="inlineStr"/>
    </row>
    <row r="29">
      <c r="A29" t="n">
        <v>1</v>
      </c>
      <c r="B29" t="inlineStr">
        <is>
          <t>03</t>
        </is>
      </c>
      <c r="C29" t="inlineStr">
        <is>
          <t>DS5301OR0000024</t>
        </is>
      </c>
      <c r="D29" t="inlineStr">
        <is>
          <t>Энергоснабжение</t>
        </is>
      </c>
      <c r="E29" t="inlineStr">
        <is>
          <t>ООО "Электрон"</t>
        </is>
      </c>
      <c r="F29" t="n">
        <v>550032000038</v>
      </c>
      <c r="G29" t="inlineStr">
        <is>
          <t>Прочие потребители</t>
        </is>
      </c>
      <c r="H29" t="inlineStr">
        <is>
          <t>Сайпудинов Магомед   ( СТО )</t>
        </is>
      </c>
      <c r="K29" t="inlineStr">
        <is>
          <t>Шамилькала</t>
        </is>
      </c>
      <c r="N29" t="inlineStr">
        <is>
          <t>Шамилькала</t>
        </is>
      </c>
      <c r="R29" t="inlineStr">
        <is>
          <t>Цэ6803в</t>
        </is>
      </c>
      <c r="T29" t="n">
        <v>1</v>
      </c>
      <c r="U29" t="n">
        <v>41057</v>
      </c>
      <c r="V29" t="n">
        <v>41057</v>
      </c>
      <c r="W29">
        <f>V34-U34</f>
        <v/>
      </c>
      <c r="X29">
        <f>SUM(W34*T34)</f>
        <v/>
      </c>
      <c r="AC29">
        <f>ROUND((X34+Y34+Z34+AA34+AB34),0)</f>
        <v/>
      </c>
      <c r="AD29" t="inlineStr">
        <is>
          <t>НН</t>
        </is>
      </c>
      <c r="AE29" t="inlineStr"/>
      <c r="AL29" t="inlineStr"/>
      <c r="AM29" t="inlineStr"/>
    </row>
    <row r="30">
      <c r="A30" t="n">
        <v>1</v>
      </c>
      <c r="B30" t="inlineStr">
        <is>
          <t>03</t>
        </is>
      </c>
      <c r="C30" t="inlineStr">
        <is>
          <t>DS5301OR0000025</t>
        </is>
      </c>
      <c r="D30" t="inlineStr">
        <is>
          <t>Энергоснабжение</t>
        </is>
      </c>
      <c r="E30" t="inlineStr">
        <is>
          <t>ООО "Электрон"</t>
        </is>
      </c>
      <c r="F30" t="n">
        <v>550032000034</v>
      </c>
      <c r="G30" t="inlineStr">
        <is>
          <t>Прочие потребители</t>
        </is>
      </c>
      <c r="H30" t="inlineStr">
        <is>
          <t xml:space="preserve">Магомедова Фиржанат </t>
        </is>
      </c>
      <c r="K30" t="inlineStr">
        <is>
          <t>Шамилькала</t>
        </is>
      </c>
      <c r="N30" t="inlineStr">
        <is>
          <t>Шамилькала</t>
        </is>
      </c>
      <c r="R30" t="inlineStr">
        <is>
          <t>КМ-110</t>
        </is>
      </c>
      <c r="S30" t="n">
        <v>202454902</v>
      </c>
      <c r="T30" t="n">
        <v>1</v>
      </c>
      <c r="U30" t="n">
        <v>16460</v>
      </c>
      <c r="V30" t="n">
        <v>16460</v>
      </c>
      <c r="W30">
        <f>V35-U35</f>
        <v/>
      </c>
      <c r="X30">
        <f>SUM(W35*T35)</f>
        <v/>
      </c>
      <c r="AC30">
        <f>ROUND((X35+Y35+Z35+AA35+AB35),0)</f>
        <v/>
      </c>
      <c r="AD30" t="inlineStr">
        <is>
          <t>НН</t>
        </is>
      </c>
      <c r="AE30" t="inlineStr"/>
      <c r="AL30" t="inlineStr"/>
      <c r="AM30" t="inlineStr"/>
    </row>
    <row r="31">
      <c r="A31" t="n">
        <v>1</v>
      </c>
      <c r="B31" t="inlineStr">
        <is>
          <t>03</t>
        </is>
      </c>
      <c r="C31" t="inlineStr">
        <is>
          <t>DS5301OR0000026</t>
        </is>
      </c>
      <c r="D31" t="inlineStr">
        <is>
          <t>Энергоснабжение</t>
        </is>
      </c>
      <c r="E31" t="inlineStr">
        <is>
          <t>ООО "Электрон"</t>
        </is>
      </c>
      <c r="F31" t="n">
        <v>550032000035</v>
      </c>
      <c r="G31" t="inlineStr">
        <is>
          <t>Прочие потребители</t>
        </is>
      </c>
      <c r="H31" t="inlineStr">
        <is>
          <t>Джамалудинов Магомедрасул(Магомедова Зарипат)</t>
        </is>
      </c>
      <c r="K31" t="inlineStr">
        <is>
          <t>Шамилькала</t>
        </is>
      </c>
      <c r="N31" t="inlineStr">
        <is>
          <t>Шамилькала</t>
        </is>
      </c>
      <c r="R31" t="inlineStr">
        <is>
          <t>Меркурий 233 ART-03</t>
        </is>
      </c>
      <c r="S31" t="inlineStr">
        <is>
          <t>40314150-20</t>
        </is>
      </c>
      <c r="T31" t="n">
        <v>1</v>
      </c>
      <c r="U31" t="n">
        <v>754</v>
      </c>
      <c r="V31" t="n">
        <v>754</v>
      </c>
      <c r="W31">
        <f>V36-U36</f>
        <v/>
      </c>
      <c r="X31">
        <f>SUM(W36*T36)</f>
        <v/>
      </c>
      <c r="AC31">
        <f>ROUND((X36+Y36+Z36+AA36+AB36),0)</f>
        <v/>
      </c>
      <c r="AD31" t="inlineStr">
        <is>
          <t>НН</t>
        </is>
      </c>
      <c r="AE31" t="inlineStr"/>
      <c r="AL31" t="inlineStr"/>
      <c r="AM31" t="inlineStr"/>
    </row>
    <row r="32">
      <c r="A32" t="n">
        <v>1</v>
      </c>
      <c r="B32" t="inlineStr">
        <is>
          <t>03</t>
        </is>
      </c>
      <c r="C32" t="inlineStr">
        <is>
          <t>DS5301OR0000027</t>
        </is>
      </c>
      <c r="D32" t="inlineStr">
        <is>
          <t>Энергоснабжение</t>
        </is>
      </c>
      <c r="E32" t="inlineStr">
        <is>
          <t>ООО "Электрон"</t>
        </is>
      </c>
      <c r="F32" t="n">
        <v>550032000026</v>
      </c>
      <c r="G32" t="inlineStr">
        <is>
          <t>Прочие потребители</t>
        </is>
      </c>
      <c r="H32" t="inlineStr">
        <is>
          <t xml:space="preserve"> Магомедова Чакар</t>
        </is>
      </c>
      <c r="K32" t="inlineStr">
        <is>
          <t>Шамилькала</t>
        </is>
      </c>
      <c r="N32" t="inlineStr">
        <is>
          <t>Шамилькала</t>
        </is>
      </c>
      <c r="R32" t="inlineStr">
        <is>
          <t>СЕ-200</t>
        </is>
      </c>
      <c r="S32" t="n">
        <v>718370403172724</v>
      </c>
      <c r="T32" t="n">
        <v>1</v>
      </c>
      <c r="U32" t="n">
        <v>6845</v>
      </c>
      <c r="V32" t="n">
        <v>6845</v>
      </c>
      <c r="W32">
        <f>V37-U37</f>
        <v/>
      </c>
      <c r="X32">
        <f>SUM(W37*T37)</f>
        <v/>
      </c>
      <c r="AC32">
        <f>ROUND((X37+Y37+Z37+AA37+AB37),0)</f>
        <v/>
      </c>
      <c r="AD32" t="inlineStr">
        <is>
          <t>НН</t>
        </is>
      </c>
      <c r="AE32" t="inlineStr"/>
      <c r="AL32" t="inlineStr"/>
      <c r="AM32" t="inlineStr"/>
    </row>
    <row r="33">
      <c r="A33" t="n">
        <v>1</v>
      </c>
      <c r="B33" t="inlineStr">
        <is>
          <t>03</t>
        </is>
      </c>
      <c r="C33" t="inlineStr">
        <is>
          <t>DS5301OR0000028</t>
        </is>
      </c>
      <c r="D33" t="inlineStr">
        <is>
          <t>Энергоснабжение</t>
        </is>
      </c>
      <c r="E33" t="inlineStr">
        <is>
          <t>ООО "Электрон"</t>
        </is>
      </c>
      <c r="F33" t="n">
        <v>550032000052</v>
      </c>
      <c r="G33" t="inlineStr">
        <is>
          <t>Прочие потребители</t>
        </is>
      </c>
      <c r="H33" t="inlineStr">
        <is>
          <t>Ибрагимов Рамазан</t>
        </is>
      </c>
      <c r="K33" t="inlineStr">
        <is>
          <t>Шамилькала</t>
        </is>
      </c>
      <c r="N33" t="inlineStr">
        <is>
          <t>Шамилькала</t>
        </is>
      </c>
      <c r="R33" t="inlineStr">
        <is>
          <t>Цэ6807бк</t>
        </is>
      </c>
      <c r="S33" t="n">
        <v>61058586</v>
      </c>
      <c r="T33" t="n">
        <v>1</v>
      </c>
      <c r="U33" t="n">
        <v>13899</v>
      </c>
      <c r="V33" t="n">
        <v>13899</v>
      </c>
      <c r="W33">
        <f>V38-U38</f>
        <v/>
      </c>
      <c r="X33">
        <f>SUM(W38*T38)</f>
        <v/>
      </c>
      <c r="AC33">
        <f>ROUND((X38+Y38+Z38+AA38+AB38),0)</f>
        <v/>
      </c>
      <c r="AD33" t="inlineStr">
        <is>
          <t>НН</t>
        </is>
      </c>
      <c r="AE33" t="inlineStr"/>
      <c r="AL33" t="inlineStr"/>
      <c r="AM33" t="inlineStr"/>
    </row>
    <row r="34">
      <c r="A34" t="n">
        <v>1</v>
      </c>
      <c r="B34" t="inlineStr">
        <is>
          <t>03</t>
        </is>
      </c>
      <c r="C34" t="inlineStr">
        <is>
          <t>DS5301OR0000029</t>
        </is>
      </c>
      <c r="D34" t="inlineStr">
        <is>
          <t>Энергоснабжение</t>
        </is>
      </c>
      <c r="E34" t="inlineStr">
        <is>
          <t>ООО "Электрон"</t>
        </is>
      </c>
      <c r="F34" t="n">
        <v>550032000053</v>
      </c>
      <c r="G34" t="inlineStr">
        <is>
          <t>Прочие потребители</t>
        </is>
      </c>
      <c r="H34" t="inlineStr">
        <is>
          <t>Магомедов Магомед(пластика)</t>
        </is>
      </c>
      <c r="K34" t="inlineStr">
        <is>
          <t>Шамилькала</t>
        </is>
      </c>
      <c r="N34" t="inlineStr">
        <is>
          <t>Шамилькала</t>
        </is>
      </c>
      <c r="R34" t="inlineStr">
        <is>
          <t>Цэ6807бк</t>
        </is>
      </c>
      <c r="S34" t="n">
        <v>1319</v>
      </c>
      <c r="T34" t="n">
        <v>1</v>
      </c>
      <c r="U34" t="n">
        <v>8460</v>
      </c>
      <c r="V34" t="n">
        <v>8460</v>
      </c>
      <c r="W34">
        <f>V39-U39</f>
        <v/>
      </c>
      <c r="X34">
        <f>SUM(W39*T39)</f>
        <v/>
      </c>
      <c r="AC34">
        <f>ROUND((X39+Y39+Z39+AA39+AB39),0)</f>
        <v/>
      </c>
      <c r="AD34" t="inlineStr">
        <is>
          <t>НН</t>
        </is>
      </c>
      <c r="AE34" t="inlineStr"/>
      <c r="AL34" t="inlineStr"/>
      <c r="AM34" t="inlineStr"/>
    </row>
    <row r="35">
      <c r="A35" t="n">
        <v>1</v>
      </c>
      <c r="B35" t="inlineStr">
        <is>
          <t>03</t>
        </is>
      </c>
      <c r="C35" t="inlineStr">
        <is>
          <t>DS5301OR0000030</t>
        </is>
      </c>
      <c r="D35" t="inlineStr">
        <is>
          <t>Энергоснабжение</t>
        </is>
      </c>
      <c r="E35" t="inlineStr">
        <is>
          <t>ООО "Электрон"</t>
        </is>
      </c>
      <c r="F35" t="n">
        <v>550032000036</v>
      </c>
      <c r="G35" t="inlineStr">
        <is>
          <t>Прочие потребители</t>
        </is>
      </c>
      <c r="H35" t="inlineStr">
        <is>
          <t>Гаджиалиева  Ума</t>
        </is>
      </c>
      <c r="K35" t="inlineStr">
        <is>
          <t>Шамилькала</t>
        </is>
      </c>
      <c r="N35" t="inlineStr">
        <is>
          <t>Шамилькала</t>
        </is>
      </c>
      <c r="R35" t="inlineStr">
        <is>
          <t>Цэ6803в</t>
        </is>
      </c>
      <c r="S35" t="n">
        <v>852614</v>
      </c>
      <c r="T35" t="n">
        <v>1</v>
      </c>
      <c r="U35" t="n">
        <v>620941</v>
      </c>
      <c r="V35" t="n">
        <v>620941</v>
      </c>
      <c r="W35">
        <f>V40-U40</f>
        <v/>
      </c>
      <c r="X35">
        <f>SUM(W40*T40)</f>
        <v/>
      </c>
      <c r="AC35">
        <f>ROUND((X40+Y40+Z40+AA40+AB40),0)</f>
        <v/>
      </c>
      <c r="AD35" t="inlineStr">
        <is>
          <t>НН</t>
        </is>
      </c>
      <c r="AE35" t="inlineStr"/>
      <c r="AL35" t="inlineStr"/>
      <c r="AM35" t="inlineStr"/>
    </row>
    <row r="36">
      <c r="A36" t="n">
        <v>1</v>
      </c>
      <c r="B36" t="inlineStr">
        <is>
          <t>03</t>
        </is>
      </c>
      <c r="C36" t="inlineStr">
        <is>
          <t>DS5301OR0000031</t>
        </is>
      </c>
      <c r="D36" t="inlineStr">
        <is>
          <t>Энергоснабжение</t>
        </is>
      </c>
      <c r="E36" t="inlineStr">
        <is>
          <t>ООО "Электрон"</t>
        </is>
      </c>
      <c r="F36" t="n">
        <v>550032000055</v>
      </c>
      <c r="G36" t="inlineStr">
        <is>
          <t>Прочие потребители</t>
        </is>
      </c>
      <c r="H36" t="inlineStr">
        <is>
          <t>Магомедгаджиев Мурад "Апельсин"</t>
        </is>
      </c>
      <c r="K36" t="inlineStr">
        <is>
          <t>Шамилькала</t>
        </is>
      </c>
      <c r="N36" t="inlineStr">
        <is>
          <t>Шамилькала</t>
        </is>
      </c>
      <c r="R36" t="inlineStr">
        <is>
          <t>Цэ6803в</t>
        </is>
      </c>
      <c r="T36" t="n">
        <v>1</v>
      </c>
      <c r="U36" t="n">
        <v>0</v>
      </c>
      <c r="V36" t="n">
        <v>0</v>
      </c>
      <c r="W36">
        <f>V41-U41</f>
        <v/>
      </c>
      <c r="X36">
        <f>SUM(W41*T41)</f>
        <v/>
      </c>
      <c r="AC36">
        <f>ROUND((X41+Y41+Z41+AA41+AB41),0)</f>
        <v/>
      </c>
      <c r="AD36" t="inlineStr">
        <is>
          <t>НН</t>
        </is>
      </c>
      <c r="AE36" t="inlineStr"/>
      <c r="AL36" t="inlineStr"/>
      <c r="AM36" t="inlineStr"/>
    </row>
    <row r="37">
      <c r="A37" t="n">
        <v>1</v>
      </c>
      <c r="B37" t="inlineStr">
        <is>
          <t>03</t>
        </is>
      </c>
      <c r="C37" t="inlineStr">
        <is>
          <t>DS5301OR0000032</t>
        </is>
      </c>
      <c r="D37" t="inlineStr">
        <is>
          <t>Энергоснабжение</t>
        </is>
      </c>
      <c r="E37" t="inlineStr">
        <is>
          <t>ООО "Электрон"</t>
        </is>
      </c>
      <c r="F37" t="n">
        <v>550032000022</v>
      </c>
      <c r="G37" t="inlineStr">
        <is>
          <t>Прочие потребители</t>
        </is>
      </c>
      <c r="H37" t="inlineStr">
        <is>
          <t>Устаров Магомед</t>
        </is>
      </c>
      <c r="K37" t="inlineStr">
        <is>
          <t>Шамилькала</t>
        </is>
      </c>
      <c r="N37" t="inlineStr">
        <is>
          <t>Шамилькала</t>
        </is>
      </c>
      <c r="R37" t="inlineStr">
        <is>
          <t>Цэ6803в</t>
        </is>
      </c>
      <c r="S37" t="inlineStr">
        <is>
          <t>5D065335</t>
        </is>
      </c>
      <c r="T37" t="n">
        <v>1</v>
      </c>
      <c r="U37" t="n">
        <v>52011</v>
      </c>
      <c r="V37" t="n">
        <v>52011</v>
      </c>
      <c r="W37">
        <f>V42-U42</f>
        <v/>
      </c>
      <c r="X37">
        <f>SUM(W42*T42)</f>
        <v/>
      </c>
      <c r="AC37">
        <f>ROUND((X42+Y42+Z42+AA42+AB42),0)</f>
        <v/>
      </c>
      <c r="AD37" t="inlineStr">
        <is>
          <t>НН</t>
        </is>
      </c>
      <c r="AE37" t="inlineStr"/>
      <c r="AL37" t="inlineStr"/>
      <c r="AM37" t="inlineStr"/>
    </row>
    <row r="38">
      <c r="A38" t="n">
        <v>1</v>
      </c>
      <c r="B38" t="inlineStr">
        <is>
          <t>03</t>
        </is>
      </c>
      <c r="C38" t="inlineStr">
        <is>
          <t>DS5301OR0000033</t>
        </is>
      </c>
      <c r="D38" t="inlineStr">
        <is>
          <t>Энергоснабжение</t>
        </is>
      </c>
      <c r="E38" t="inlineStr">
        <is>
          <t>ООО "Электрон"</t>
        </is>
      </c>
      <c r="F38" t="n">
        <v>550032000021</v>
      </c>
      <c r="G38" t="inlineStr">
        <is>
          <t>Прочие потребители</t>
        </is>
      </c>
      <c r="H38" t="inlineStr">
        <is>
          <t>Махмудова Умукусум</t>
        </is>
      </c>
      <c r="K38" t="inlineStr">
        <is>
          <t>Шамилькала</t>
        </is>
      </c>
      <c r="N38" t="inlineStr">
        <is>
          <t>Шамилькала</t>
        </is>
      </c>
      <c r="R38" t="inlineStr">
        <is>
          <t>Цэ6803в</t>
        </is>
      </c>
      <c r="S38" t="n">
        <v>90165618</v>
      </c>
      <c r="T38" t="n">
        <v>1</v>
      </c>
      <c r="U38" t="n">
        <v>24666</v>
      </c>
      <c r="V38" t="n">
        <v>24666</v>
      </c>
      <c r="W38">
        <f>V43-U43</f>
        <v/>
      </c>
      <c r="X38">
        <f>SUM(W43*T43)</f>
        <v/>
      </c>
      <c r="AC38">
        <f>ROUND((X43+Y43+Z43+AA43+AB43),0)</f>
        <v/>
      </c>
      <c r="AD38" t="inlineStr">
        <is>
          <t>НН</t>
        </is>
      </c>
      <c r="AE38" t="inlineStr"/>
      <c r="AL38" t="inlineStr"/>
      <c r="AM38" t="inlineStr"/>
    </row>
    <row r="39">
      <c r="A39" t="n">
        <v>1</v>
      </c>
      <c r="B39" t="inlineStr">
        <is>
          <t>03</t>
        </is>
      </c>
      <c r="C39" t="inlineStr">
        <is>
          <t>DS5301OR0000034</t>
        </is>
      </c>
      <c r="D39" t="inlineStr">
        <is>
          <t>Энергоснабжение</t>
        </is>
      </c>
      <c r="E39" t="inlineStr">
        <is>
          <t>ООО "Электрон"</t>
        </is>
      </c>
      <c r="F39" t="n">
        <v>550032000023</v>
      </c>
      <c r="G39" t="inlineStr">
        <is>
          <t>Прочие потребители</t>
        </is>
      </c>
      <c r="H39" t="inlineStr">
        <is>
          <t>Магомедова Заира</t>
        </is>
      </c>
      <c r="K39" t="inlineStr">
        <is>
          <t>Шамилькала</t>
        </is>
      </c>
      <c r="N39" t="inlineStr">
        <is>
          <t>Шамилькала</t>
        </is>
      </c>
      <c r="R39" t="inlineStr">
        <is>
          <t>Цэ6803в</t>
        </is>
      </c>
      <c r="S39" t="n">
        <v>307529123</v>
      </c>
      <c r="T39" t="n">
        <v>1</v>
      </c>
      <c r="U39" t="n">
        <v>37686</v>
      </c>
      <c r="V39" t="n">
        <v>37686</v>
      </c>
      <c r="W39">
        <f>V44-U44</f>
        <v/>
      </c>
      <c r="X39">
        <f>SUM(W44*T44)</f>
        <v/>
      </c>
      <c r="AC39">
        <f>ROUND((X44+Y44+Z44+AA44+AB44),0)</f>
        <v/>
      </c>
      <c r="AD39" t="inlineStr">
        <is>
          <t>НН</t>
        </is>
      </c>
      <c r="AE39" t="inlineStr"/>
      <c r="AL39" t="inlineStr"/>
      <c r="AM39" t="inlineStr"/>
    </row>
    <row r="40">
      <c r="A40" t="n">
        <v>1</v>
      </c>
      <c r="B40" t="inlineStr">
        <is>
          <t>03</t>
        </is>
      </c>
      <c r="C40" t="inlineStr">
        <is>
          <t>DS5301OR0000035</t>
        </is>
      </c>
      <c r="D40" t="inlineStr">
        <is>
          <t>Энергоснабжение</t>
        </is>
      </c>
      <c r="E40" t="inlineStr">
        <is>
          <t>ООО "Электрон"</t>
        </is>
      </c>
      <c r="F40" t="n">
        <v>550032000056</v>
      </c>
      <c r="G40" t="inlineStr">
        <is>
          <t>Прочие потребители</t>
        </is>
      </c>
      <c r="H40" t="inlineStr">
        <is>
          <t>Гамзалаева Луиза</t>
        </is>
      </c>
      <c r="K40" t="inlineStr">
        <is>
          <t>Шамилькала</t>
        </is>
      </c>
      <c r="N40" t="inlineStr">
        <is>
          <t>Шамилькала</t>
        </is>
      </c>
      <c r="R40" t="inlineStr">
        <is>
          <t>Меркурий 230 АМ- 03</t>
        </is>
      </c>
      <c r="S40" t="inlineStr">
        <is>
          <t>33690095-18</t>
        </is>
      </c>
      <c r="T40" t="n">
        <v>1</v>
      </c>
      <c r="U40" t="n">
        <v>921</v>
      </c>
      <c r="V40" t="n">
        <v>921</v>
      </c>
      <c r="W40">
        <f>V45-U45</f>
        <v/>
      </c>
      <c r="X40">
        <f>SUM(W45*T45)</f>
        <v/>
      </c>
      <c r="AC40">
        <f>ROUND((X45+Y45+Z45+AA45+AB45),0)</f>
        <v/>
      </c>
      <c r="AD40" t="inlineStr">
        <is>
          <t>НН</t>
        </is>
      </c>
      <c r="AE40" t="inlineStr"/>
      <c r="AL40" t="inlineStr"/>
      <c r="AM40" t="inlineStr"/>
    </row>
    <row r="41">
      <c r="A41" t="n">
        <v>1</v>
      </c>
      <c r="B41" t="inlineStr">
        <is>
          <t>03</t>
        </is>
      </c>
      <c r="C41" t="inlineStr">
        <is>
          <t>DS5301OR0000036</t>
        </is>
      </c>
      <c r="D41" t="inlineStr">
        <is>
          <t>Энергоснабжение</t>
        </is>
      </c>
      <c r="E41" t="inlineStr">
        <is>
          <t>ООО "Электрон"</t>
        </is>
      </c>
      <c r="F41" t="n">
        <v>550032000057</v>
      </c>
      <c r="G41" t="inlineStr">
        <is>
          <t>Прочие потребители</t>
        </is>
      </c>
      <c r="H41" t="inlineStr">
        <is>
          <t>Расулов Магомед Апандиевич</t>
        </is>
      </c>
      <c r="K41" t="inlineStr">
        <is>
          <t>Шамилькала</t>
        </is>
      </c>
      <c r="N41" t="inlineStr">
        <is>
          <t>Шамилькала</t>
        </is>
      </c>
      <c r="R41" t="inlineStr">
        <is>
          <t>Цэ6807бк</t>
        </is>
      </c>
      <c r="T41" t="n">
        <v>1</v>
      </c>
      <c r="U41" t="n">
        <v>0</v>
      </c>
      <c r="V41" t="n">
        <v>0</v>
      </c>
      <c r="W41">
        <f>V46-U46</f>
        <v/>
      </c>
      <c r="X41">
        <f>SUM(W46*T46)</f>
        <v/>
      </c>
      <c r="AC41">
        <f>ROUND((X46+Y46+Z46+AA46+AB46),0)</f>
        <v/>
      </c>
      <c r="AD41" t="inlineStr">
        <is>
          <t>НН</t>
        </is>
      </c>
      <c r="AE41" t="inlineStr"/>
      <c r="AL41" t="inlineStr"/>
      <c r="AM41" t="inlineStr"/>
    </row>
    <row r="42">
      <c r="A42" t="n">
        <v>1</v>
      </c>
      <c r="B42" t="inlineStr">
        <is>
          <t>03</t>
        </is>
      </c>
      <c r="C42" t="inlineStr">
        <is>
          <t>DS5301OR0000037</t>
        </is>
      </c>
      <c r="D42" t="inlineStr">
        <is>
          <t>Энергоснабжение</t>
        </is>
      </c>
      <c r="E42" t="inlineStr">
        <is>
          <t>ООО "Электрон"</t>
        </is>
      </c>
      <c r="F42" t="n">
        <v>550032000057</v>
      </c>
      <c r="G42" t="inlineStr">
        <is>
          <t>Прочие потребители</t>
        </is>
      </c>
      <c r="H42" t="inlineStr">
        <is>
          <t>Расулов Магомед Апандиевич</t>
        </is>
      </c>
      <c r="K42" t="inlineStr">
        <is>
          <t>Шамилькала</t>
        </is>
      </c>
      <c r="N42" t="inlineStr">
        <is>
          <t>Шамилькала</t>
        </is>
      </c>
      <c r="R42" t="inlineStr">
        <is>
          <t>Цэ6807бк</t>
        </is>
      </c>
      <c r="T42" t="n">
        <v>1</v>
      </c>
      <c r="U42" t="n">
        <v>0</v>
      </c>
      <c r="V42" t="n">
        <v>0</v>
      </c>
      <c r="W42">
        <f>V47-U47</f>
        <v/>
      </c>
      <c r="X42">
        <f>SUM(W47*T47)</f>
        <v/>
      </c>
      <c r="AC42">
        <f>ROUND((X47+Y47+Z47+AA47+AB47),0)</f>
        <v/>
      </c>
      <c r="AD42" t="inlineStr">
        <is>
          <t>НН</t>
        </is>
      </c>
      <c r="AE42" t="inlineStr"/>
      <c r="AL42" t="inlineStr"/>
      <c r="AM42" t="inlineStr"/>
    </row>
    <row r="43">
      <c r="A43" t="n">
        <v>1</v>
      </c>
      <c r="B43" t="inlineStr">
        <is>
          <t>03</t>
        </is>
      </c>
      <c r="C43" t="inlineStr">
        <is>
          <t>DS5301OR0000038</t>
        </is>
      </c>
      <c r="D43" t="inlineStr">
        <is>
          <t>Энергоснабжение</t>
        </is>
      </c>
      <c r="E43" t="inlineStr">
        <is>
          <t>ООО "Электрон"</t>
        </is>
      </c>
      <c r="F43" t="n">
        <v>550033000068</v>
      </c>
      <c r="G43" t="inlineStr">
        <is>
          <t>Прочие потребители</t>
        </is>
      </c>
      <c r="H43" t="inlineStr">
        <is>
          <t>Алиев Магомед Алигаджиевич</t>
        </is>
      </c>
      <c r="K43" t="inlineStr">
        <is>
          <t>Шамилькала</t>
        </is>
      </c>
      <c r="N43" t="inlineStr">
        <is>
          <t>Шамилькала</t>
        </is>
      </c>
      <c r="R43" t="inlineStr">
        <is>
          <t>Меркурий 230 АМ- 03</t>
        </is>
      </c>
      <c r="S43" t="n">
        <v>43826916</v>
      </c>
      <c r="T43" t="n">
        <v>120</v>
      </c>
      <c r="U43" t="n">
        <v>0</v>
      </c>
      <c r="V43" t="n">
        <v>0</v>
      </c>
      <c r="W43">
        <f>V48-U48</f>
        <v/>
      </c>
      <c r="X43">
        <f>SUM(W48*T48)</f>
        <v/>
      </c>
      <c r="AC43">
        <f>ROUND((X48+Y48+Z48+AA48+AB48),0)</f>
        <v/>
      </c>
      <c r="AD43" t="inlineStr">
        <is>
          <t>НН</t>
        </is>
      </c>
      <c r="AE43" t="inlineStr"/>
      <c r="AL43" t="inlineStr"/>
      <c r="AM43" t="inlineStr"/>
    </row>
    <row r="44">
      <c r="A44" t="n">
        <v>1</v>
      </c>
      <c r="B44" t="inlineStr">
        <is>
          <t>03</t>
        </is>
      </c>
      <c r="C44" t="inlineStr">
        <is>
          <t>DS5301OR0000039</t>
        </is>
      </c>
      <c r="D44" t="inlineStr">
        <is>
          <t>Энергоснабжение</t>
        </is>
      </c>
      <c r="E44" t="inlineStr">
        <is>
          <t>ООО "Электрон Энерго"</t>
        </is>
      </c>
      <c r="F44" t="n">
        <v>550033000069</v>
      </c>
      <c r="G44" t="inlineStr">
        <is>
          <t>Приравненные к населению сельскому</t>
        </is>
      </c>
      <c r="H44" t="inlineStr">
        <is>
          <t>Магомедов Шамиль Карагоджоевич</t>
        </is>
      </c>
      <c r="K44" t="inlineStr">
        <is>
          <t>Шамилькала</t>
        </is>
      </c>
      <c r="N44" t="inlineStr">
        <is>
          <t>Шамилькала</t>
        </is>
      </c>
      <c r="R44" t="inlineStr">
        <is>
          <t>Меркурий 230 AR-03 R</t>
        </is>
      </c>
      <c r="S44" t="n">
        <v>44151627</v>
      </c>
      <c r="T44" t="n">
        <v>200</v>
      </c>
      <c r="U44" t="n">
        <v>7125</v>
      </c>
      <c r="V44" t="n">
        <v>7125</v>
      </c>
      <c r="W44">
        <f>V49-U49</f>
        <v/>
      </c>
      <c r="X44">
        <f>SUM(W49*T49)</f>
        <v/>
      </c>
      <c r="AC44">
        <f>ROUND((X49+Y49+Z49+AA49+AB49),0)</f>
        <v/>
      </c>
      <c r="AD44" t="inlineStr">
        <is>
          <t>СН2(ПНС)</t>
        </is>
      </c>
      <c r="AE44" t="inlineStr"/>
      <c r="AL44" t="inlineStr"/>
      <c r="AM44" t="inlineStr"/>
    </row>
    <row r="45">
      <c r="A45" t="n">
        <v>1</v>
      </c>
      <c r="B45" t="inlineStr">
        <is>
          <t>03</t>
        </is>
      </c>
      <c r="C45" t="inlineStr">
        <is>
          <t>DS5301OR0000040</t>
        </is>
      </c>
      <c r="D45" t="inlineStr">
        <is>
          <t>Энергоснабжение</t>
        </is>
      </c>
      <c r="E45" t="inlineStr">
        <is>
          <t>ООО "Электрон Энерго"</t>
        </is>
      </c>
      <c r="F45" t="n">
        <v>550032000010</v>
      </c>
      <c r="G45" t="inlineStr">
        <is>
          <t>Прочие потребители</t>
        </is>
      </c>
      <c r="H45" t="inlineStr">
        <is>
          <t xml:space="preserve">п/а Шамилькала                  </t>
        </is>
      </c>
      <c r="K45" t="inlineStr">
        <is>
          <t>Шамилькала</t>
        </is>
      </c>
      <c r="N45" t="inlineStr">
        <is>
          <t>Шамилькала</t>
        </is>
      </c>
      <c r="R45" t="inlineStr">
        <is>
          <t>сгорел</t>
        </is>
      </c>
      <c r="T45" t="n">
        <v>1</v>
      </c>
      <c r="U45" t="n">
        <v>0</v>
      </c>
      <c r="V45" t="n">
        <v>0</v>
      </c>
      <c r="W45">
        <f>V50-U50</f>
        <v/>
      </c>
      <c r="X45">
        <f>SUM(W50*T50)</f>
        <v/>
      </c>
      <c r="AB45" t="n">
        <v>2000</v>
      </c>
      <c r="AC45">
        <f>ROUND((X50+Y50+Z50+AA50+AB50),0)</f>
        <v/>
      </c>
      <c r="AD45" t="inlineStr">
        <is>
          <t>НН</t>
        </is>
      </c>
      <c r="AE45" t="inlineStr"/>
      <c r="AL45" t="inlineStr"/>
      <c r="AM45" t="inlineStr"/>
    </row>
    <row r="46">
      <c r="A46" t="n">
        <v>1</v>
      </c>
      <c r="B46" t="inlineStr">
        <is>
          <t>03</t>
        </is>
      </c>
      <c r="C46" t="inlineStr">
        <is>
          <t>DS5301OR0000041</t>
        </is>
      </c>
      <c r="D46" t="inlineStr">
        <is>
          <t>Энергоснабжение</t>
        </is>
      </c>
      <c r="E46" t="inlineStr">
        <is>
          <t>ООО "Электрон Энерго"</t>
        </is>
      </c>
      <c r="F46" t="inlineStr">
        <is>
          <t>550032000010</t>
        </is>
      </c>
      <c r="G46" t="inlineStr">
        <is>
          <t>Прочие потребители</t>
        </is>
      </c>
      <c r="H46" t="inlineStr">
        <is>
          <t>Ул.освещение</t>
        </is>
      </c>
      <c r="K46" t="inlineStr">
        <is>
          <t>Шамилькала</t>
        </is>
      </c>
      <c r="N46" t="inlineStr">
        <is>
          <t>Шамилькала</t>
        </is>
      </c>
      <c r="R46" t="inlineStr">
        <is>
          <t>сгорел</t>
        </is>
      </c>
      <c r="T46" t="n">
        <v>1</v>
      </c>
      <c r="U46" t="n">
        <v>0</v>
      </c>
      <c r="V46" t="n">
        <v>0</v>
      </c>
      <c r="W46">
        <f>V51-U51</f>
        <v/>
      </c>
      <c r="X46">
        <f>SUM(W51*T51)</f>
        <v/>
      </c>
      <c r="AB46" t="n">
        <v>2500</v>
      </c>
      <c r="AC46">
        <f>ROUND((X51+Y51+Z51+AA51+AB51),0)</f>
        <v/>
      </c>
      <c r="AD46" t="inlineStr">
        <is>
          <t>НН</t>
        </is>
      </c>
      <c r="AE46" t="inlineStr"/>
      <c r="AL46" t="inlineStr"/>
      <c r="AM46" t="inlineStr"/>
    </row>
    <row r="47">
      <c r="A47" t="n">
        <v>1</v>
      </c>
      <c r="B47" t="inlineStr">
        <is>
          <t>03</t>
        </is>
      </c>
      <c r="C47" t="inlineStr">
        <is>
          <t>DS5301OR0000042</t>
        </is>
      </c>
      <c r="D47" t="inlineStr">
        <is>
          <t>Энергоснабжение</t>
        </is>
      </c>
      <c r="E47" t="inlineStr">
        <is>
          <t>ООО "Электрон Энерго"</t>
        </is>
      </c>
      <c r="F47" t="inlineStr">
        <is>
          <t>550032000010</t>
        </is>
      </c>
      <c r="G47" t="inlineStr">
        <is>
          <t>Прочие потребители</t>
        </is>
      </c>
      <c r="H47" t="inlineStr">
        <is>
          <t>МУП ПЖКХ пос.Шамилькала</t>
        </is>
      </c>
      <c r="K47" t="inlineStr">
        <is>
          <t>Шамилькала</t>
        </is>
      </c>
      <c r="N47" t="inlineStr">
        <is>
          <t>Шамилькала</t>
        </is>
      </c>
      <c r="R47" t="inlineStr">
        <is>
          <t>Каскад310мт</t>
        </is>
      </c>
      <c r="S47" t="n">
        <v>43193</v>
      </c>
      <c r="T47" t="n">
        <v>20</v>
      </c>
      <c r="U47" t="n">
        <v>31271</v>
      </c>
      <c r="V47" t="n">
        <v>31271</v>
      </c>
      <c r="W47">
        <f>V52-U52</f>
        <v/>
      </c>
      <c r="X47">
        <f>SUM(W52*T52)</f>
        <v/>
      </c>
      <c r="AC47">
        <f>ROUND((X52+Y52+Z52+AA52+AB52),0)</f>
        <v/>
      </c>
      <c r="AD47" t="inlineStr">
        <is>
          <t>НН</t>
        </is>
      </c>
      <c r="AE47" t="inlineStr"/>
      <c r="AL47" t="inlineStr"/>
      <c r="AM47" t="inlineStr"/>
    </row>
    <row r="48">
      <c r="A48" t="n">
        <v>1</v>
      </c>
      <c r="B48" t="inlineStr">
        <is>
          <t>03</t>
        </is>
      </c>
      <c r="C48" t="inlineStr">
        <is>
          <t>DS5301OR0000043</t>
        </is>
      </c>
      <c r="D48" t="inlineStr">
        <is>
          <t>Энергоснабжение</t>
        </is>
      </c>
      <c r="E48" t="inlineStr">
        <is>
          <t>ООО "Электрон Энерго"</t>
        </is>
      </c>
      <c r="F48" t="inlineStr">
        <is>
          <t>550032000063</t>
        </is>
      </c>
      <c r="G48" t="inlineStr">
        <is>
          <t>Прочие потребители</t>
        </is>
      </c>
      <c r="H48" t="inlineStr">
        <is>
          <t>МКУ "ЦОМУ"</t>
        </is>
      </c>
      <c r="K48" t="inlineStr">
        <is>
          <t>Шамилькала</t>
        </is>
      </c>
      <c r="N48" t="inlineStr">
        <is>
          <t>Шамилькала</t>
        </is>
      </c>
      <c r="R48" t="inlineStr">
        <is>
          <t>Цэ6803в</t>
        </is>
      </c>
      <c r="S48" t="n">
        <v>108383160</v>
      </c>
      <c r="T48" t="n">
        <v>60</v>
      </c>
      <c r="U48" t="n">
        <v>12701</v>
      </c>
      <c r="V48" t="n">
        <v>12701</v>
      </c>
      <c r="W48">
        <f>V53-U53</f>
        <v/>
      </c>
      <c r="X48">
        <f>SUM(W53*T53)</f>
        <v/>
      </c>
      <c r="AC48">
        <f>ROUND((X53+Y53+Z53+AA53+AB53),0)</f>
        <v/>
      </c>
      <c r="AD48" t="inlineStr">
        <is>
          <t>НН</t>
        </is>
      </c>
      <c r="AE48" t="inlineStr"/>
      <c r="AL48" t="inlineStr"/>
      <c r="AM48" t="inlineStr"/>
    </row>
    <row r="49">
      <c r="A49" t="n">
        <v>1</v>
      </c>
      <c r="B49" t="inlineStr">
        <is>
          <t>03</t>
        </is>
      </c>
      <c r="C49" t="inlineStr">
        <is>
          <t>DS5301OR0000044</t>
        </is>
      </c>
      <c r="D49" t="inlineStr">
        <is>
          <t>Энергоснабжение</t>
        </is>
      </c>
      <c r="E49" t="inlineStr">
        <is>
          <t>ООО "Электрон Энерго"</t>
        </is>
      </c>
      <c r="F49" t="inlineStr">
        <is>
          <t>550032000063</t>
        </is>
      </c>
      <c r="G49" t="inlineStr">
        <is>
          <t>Прочие потребители</t>
        </is>
      </c>
      <c r="H49" t="inlineStr">
        <is>
          <t>МКУ "ЦОМУ"</t>
        </is>
      </c>
      <c r="K49" t="inlineStr">
        <is>
          <t>Шамилькала</t>
        </is>
      </c>
      <c r="N49" t="inlineStr">
        <is>
          <t>Шамилькала</t>
        </is>
      </c>
      <c r="R49" t="inlineStr">
        <is>
          <t>Цэ6803в</t>
        </is>
      </c>
      <c r="S49" t="n">
        <v>108383322</v>
      </c>
      <c r="T49" t="n">
        <v>60</v>
      </c>
      <c r="U49" t="n">
        <v>18073</v>
      </c>
      <c r="V49" t="n">
        <v>18073</v>
      </c>
      <c r="W49">
        <f>V54-U54</f>
        <v/>
      </c>
      <c r="X49">
        <f>SUM(W54*T54)</f>
        <v/>
      </c>
      <c r="AC49">
        <f>ROUND((X54+Y54+Z54+AA54+AB54),0)</f>
        <v/>
      </c>
      <c r="AD49" t="inlineStr">
        <is>
          <t>НН</t>
        </is>
      </c>
      <c r="AE49" t="inlineStr"/>
      <c r="AL49" t="inlineStr"/>
      <c r="AM49" t="inlineStr"/>
    </row>
    <row r="50">
      <c r="A50" t="n">
        <v>1</v>
      </c>
      <c r="B50" t="inlineStr">
        <is>
          <t>03</t>
        </is>
      </c>
      <c r="C50" t="inlineStr">
        <is>
          <t>DS5301OR0000045</t>
        </is>
      </c>
      <c r="D50" t="inlineStr">
        <is>
          <t>Энергоснабжение</t>
        </is>
      </c>
      <c r="E50" t="inlineStr">
        <is>
          <t>ООО "Электрон Энерго"</t>
        </is>
      </c>
      <c r="F50" t="inlineStr">
        <is>
          <t>550032000009</t>
        </is>
      </c>
      <c r="G50" t="inlineStr">
        <is>
          <t>Прочие потребители</t>
        </is>
      </c>
      <c r="H50" t="inlineStr">
        <is>
          <t>ДОУ №8 п.Шамилькала</t>
        </is>
      </c>
      <c r="K50" t="inlineStr">
        <is>
          <t>Шамилькала</t>
        </is>
      </c>
      <c r="N50" t="inlineStr">
        <is>
          <t>Шамилькала</t>
        </is>
      </c>
      <c r="R50" t="inlineStr">
        <is>
          <t>Цэ6803в</t>
        </is>
      </c>
      <c r="S50" t="n">
        <v>703861147</v>
      </c>
      <c r="T50" t="n">
        <v>40</v>
      </c>
      <c r="U50" t="n">
        <v>62149</v>
      </c>
      <c r="V50" t="n">
        <v>62149</v>
      </c>
      <c r="W50">
        <f>V55-U55</f>
        <v/>
      </c>
      <c r="X50">
        <f>SUM(W55*T55)</f>
        <v/>
      </c>
      <c r="AC50">
        <f>ROUND((X55+Y55+Z55+AA55+AB55),0)</f>
        <v/>
      </c>
      <c r="AD50" t="inlineStr">
        <is>
          <t>НН</t>
        </is>
      </c>
      <c r="AE50" t="inlineStr"/>
      <c r="AL50" t="inlineStr"/>
      <c r="AM50" t="inlineStr"/>
    </row>
    <row r="51">
      <c r="A51" t="n">
        <v>1</v>
      </c>
      <c r="B51" t="inlineStr">
        <is>
          <t>03</t>
        </is>
      </c>
      <c r="C51" t="inlineStr">
        <is>
          <t>DS5301OR0000046</t>
        </is>
      </c>
      <c r="D51" t="inlineStr">
        <is>
          <t>Энергоснабжение</t>
        </is>
      </c>
      <c r="E51" t="inlineStr">
        <is>
          <t>ООО "Электрон Энерго"</t>
        </is>
      </c>
      <c r="F51" t="inlineStr">
        <is>
          <t>550032000001</t>
        </is>
      </c>
      <c r="G51" t="inlineStr">
        <is>
          <t>Прочие потребители</t>
        </is>
      </c>
      <c r="H51" t="inlineStr">
        <is>
          <t>ДОУ №9 п.Шамилькала</t>
        </is>
      </c>
      <c r="K51" t="inlineStr">
        <is>
          <t>Шамилькала</t>
        </is>
      </c>
      <c r="N51" t="inlineStr">
        <is>
          <t>Шамилькала</t>
        </is>
      </c>
      <c r="R51" t="inlineStr">
        <is>
          <t>Цэ6803в</t>
        </is>
      </c>
      <c r="S51" t="inlineStr">
        <is>
          <t>6014003294</t>
        </is>
      </c>
      <c r="T51" t="n">
        <v>40</v>
      </c>
      <c r="U51" t="n">
        <v>6229</v>
      </c>
      <c r="V51" t="n">
        <v>6229</v>
      </c>
      <c r="W51">
        <f>V56-U56</f>
        <v/>
      </c>
      <c r="X51">
        <f>SUM(W56*T56)</f>
        <v/>
      </c>
      <c r="AC51">
        <f>ROUND((X56+Y56+Z56+AA56+AB56),0)</f>
        <v/>
      </c>
      <c r="AD51" t="inlineStr">
        <is>
          <t>НН</t>
        </is>
      </c>
      <c r="AE51" t="inlineStr"/>
      <c r="AL51" t="inlineStr"/>
      <c r="AM51" t="inlineStr"/>
    </row>
    <row r="52">
      <c r="A52" t="n">
        <v>1</v>
      </c>
      <c r="B52" t="inlineStr">
        <is>
          <t>03</t>
        </is>
      </c>
      <c r="C52" t="inlineStr">
        <is>
          <t>DS5301OR0000047</t>
        </is>
      </c>
      <c r="D52" t="inlineStr">
        <is>
          <t>Энергоснабжение</t>
        </is>
      </c>
      <c r="E52" t="inlineStr">
        <is>
          <t>ООО "Электрон Энерго"</t>
        </is>
      </c>
      <c r="F52" t="inlineStr">
        <is>
          <t>550032000001</t>
        </is>
      </c>
      <c r="G52" t="inlineStr">
        <is>
          <t>Прочие потребители</t>
        </is>
      </c>
      <c r="H52" t="inlineStr">
        <is>
          <t>ДОУ №9 п.Шамилькала</t>
        </is>
      </c>
      <c r="K52" t="inlineStr">
        <is>
          <t>Шамилькала</t>
        </is>
      </c>
      <c r="N52" t="inlineStr">
        <is>
          <t>Шамилькала</t>
        </is>
      </c>
      <c r="R52" t="inlineStr">
        <is>
          <t>Цэ6803в</t>
        </is>
      </c>
      <c r="S52" t="n">
        <v>703861185</v>
      </c>
      <c r="T52" t="n">
        <v>40</v>
      </c>
      <c r="U52" t="n">
        <v>45061</v>
      </c>
      <c r="V52" t="n">
        <v>45061</v>
      </c>
      <c r="W52">
        <f>V57-U57</f>
        <v/>
      </c>
      <c r="X52">
        <f>SUM(W57*T57)</f>
        <v/>
      </c>
      <c r="AC52">
        <f>ROUND((X57+Y57+Z57+AA57+AB57),0)</f>
        <v/>
      </c>
      <c r="AD52" t="inlineStr">
        <is>
          <t>НН</t>
        </is>
      </c>
      <c r="AE52" t="inlineStr"/>
      <c r="AL52" t="inlineStr"/>
      <c r="AM52" t="inlineStr"/>
      <c r="AO52" t="inlineStr">
        <is>
          <t>Начислено за 6 месяцев</t>
        </is>
      </c>
    </row>
    <row r="53">
      <c r="A53" t="n">
        <v>1</v>
      </c>
      <c r="B53" t="inlineStr">
        <is>
          <t>03</t>
        </is>
      </c>
      <c r="C53" t="inlineStr">
        <is>
          <t>DS5301OR0000048</t>
        </is>
      </c>
      <c r="D53" t="inlineStr">
        <is>
          <t>Энергоснабжение</t>
        </is>
      </c>
      <c r="E53" t="inlineStr">
        <is>
          <t>ООО "Электрон Энерго"</t>
        </is>
      </c>
      <c r="F53" t="inlineStr">
        <is>
          <t>550032000003</t>
        </is>
      </c>
      <c r="G53" t="inlineStr">
        <is>
          <t>Прочие потребители</t>
        </is>
      </c>
      <c r="H53" t="inlineStr">
        <is>
          <t xml:space="preserve">СШ п. Шамилькала    </t>
        </is>
      </c>
      <c r="K53" t="inlineStr">
        <is>
          <t>Шамилькала</t>
        </is>
      </c>
      <c r="N53" t="inlineStr">
        <is>
          <t>Шамилькала</t>
        </is>
      </c>
      <c r="R53" t="inlineStr">
        <is>
          <t>Цэ6803в</t>
        </is>
      </c>
      <c r="S53" t="inlineStr">
        <is>
          <t>15002399</t>
        </is>
      </c>
      <c r="T53" t="n">
        <v>120</v>
      </c>
      <c r="U53" t="n">
        <v>258726</v>
      </c>
      <c r="V53" t="n">
        <v>258726</v>
      </c>
      <c r="W53">
        <f>V58-U58</f>
        <v/>
      </c>
      <c r="X53">
        <f>SUM(W58*T58)</f>
        <v/>
      </c>
      <c r="AC53">
        <f>ROUND((X58+Y58+Z58+AA58+AB58),0)</f>
        <v/>
      </c>
      <c r="AD53" t="inlineStr">
        <is>
          <t>НН</t>
        </is>
      </c>
      <c r="AE53" t="inlineStr"/>
      <c r="AL53" t="inlineStr"/>
      <c r="AM53" t="inlineStr"/>
    </row>
    <row r="54">
      <c r="A54" t="n">
        <v>1</v>
      </c>
      <c r="B54" t="inlineStr">
        <is>
          <t>03</t>
        </is>
      </c>
      <c r="C54" t="inlineStr">
        <is>
          <t>DS5301OR0000049</t>
        </is>
      </c>
      <c r="D54" t="inlineStr">
        <is>
          <t>Энергоснабжение</t>
        </is>
      </c>
      <c r="E54" t="inlineStr">
        <is>
          <t>ООО "Электрон Энерго"</t>
        </is>
      </c>
      <c r="F54" t="inlineStr">
        <is>
          <t>550032000064</t>
        </is>
      </c>
      <c r="G54" t="inlineStr">
        <is>
          <t>Прочие потребители</t>
        </is>
      </c>
      <c r="H54" t="inlineStr">
        <is>
          <t>ГБУ РД "УНЦУКУЛЬСКАЯ ЦРБ"</t>
        </is>
      </c>
      <c r="K54" t="inlineStr">
        <is>
          <t>Шамилькала</t>
        </is>
      </c>
      <c r="N54" t="inlineStr">
        <is>
          <t>Шамилькала</t>
        </is>
      </c>
      <c r="R54" t="inlineStr">
        <is>
          <t>Цэ6803в</t>
        </is>
      </c>
      <c r="S54" t="n">
        <v>70136347685</v>
      </c>
      <c r="T54" t="n">
        <v>200</v>
      </c>
      <c r="U54" t="n">
        <v>12941</v>
      </c>
      <c r="V54" t="n">
        <v>12941</v>
      </c>
      <c r="W54">
        <f>V59-U59</f>
        <v/>
      </c>
      <c r="X54">
        <f>SUM(W59*T59)</f>
        <v/>
      </c>
      <c r="AC54">
        <f>ROUND((X59+Y59+Z59+AA59+AB59),0)</f>
        <v/>
      </c>
      <c r="AD54" t="inlineStr">
        <is>
          <t>НН</t>
        </is>
      </c>
      <c r="AE54" t="inlineStr"/>
      <c r="AL54" t="inlineStr"/>
      <c r="AM54" t="inlineStr"/>
    </row>
    <row r="55">
      <c r="A55" t="n">
        <v>1</v>
      </c>
      <c r="B55" t="inlineStr">
        <is>
          <t>03</t>
        </is>
      </c>
      <c r="C55" t="inlineStr">
        <is>
          <t>DS5301OR0000050</t>
        </is>
      </c>
      <c r="D55" t="inlineStr">
        <is>
          <t>Энергоснабжение</t>
        </is>
      </c>
      <c r="E55" t="inlineStr">
        <is>
          <t>ООО "Электрон Энерго"</t>
        </is>
      </c>
      <c r="F55" t="inlineStr">
        <is>
          <t>550032000064</t>
        </is>
      </c>
      <c r="G55" t="inlineStr">
        <is>
          <t>Прочие потребители</t>
        </is>
      </c>
      <c r="H55" t="inlineStr">
        <is>
          <t>ГБУ РД "УНЦУКУЛЬСКАЯ ЦРБ"</t>
        </is>
      </c>
      <c r="K55" t="inlineStr">
        <is>
          <t>Шамилькала</t>
        </is>
      </c>
      <c r="N55" t="inlineStr">
        <is>
          <t>Шамилькала</t>
        </is>
      </c>
      <c r="R55" t="inlineStr">
        <is>
          <t>Цэ6803в</t>
        </is>
      </c>
      <c r="S55" t="n">
        <v>70136347707</v>
      </c>
      <c r="T55" t="n">
        <v>120</v>
      </c>
      <c r="U55" t="n">
        <v>9464</v>
      </c>
      <c r="V55" t="n">
        <v>9464</v>
      </c>
      <c r="W55">
        <f>V60-U60</f>
        <v/>
      </c>
      <c r="X55">
        <f>SUM(W60*T60)</f>
        <v/>
      </c>
      <c r="AC55">
        <f>ROUND((X60+Y60+Z60+AA60+AB60),0)</f>
        <v/>
      </c>
      <c r="AD55" t="inlineStr">
        <is>
          <t>НН</t>
        </is>
      </c>
      <c r="AE55" t="inlineStr"/>
      <c r="AL55" t="inlineStr"/>
      <c r="AM55" t="inlineStr"/>
      <c r="AO55" t="inlineStr">
        <is>
          <t>Начисление за 6 месяцев</t>
        </is>
      </c>
    </row>
    <row r="56">
      <c r="A56" t="n">
        <v>1</v>
      </c>
      <c r="B56" t="inlineStr">
        <is>
          <t>03</t>
        </is>
      </c>
      <c r="C56" t="inlineStr">
        <is>
          <t>DS5301OR0000051</t>
        </is>
      </c>
      <c r="D56" t="inlineStr">
        <is>
          <t>Энергоснабжение</t>
        </is>
      </c>
      <c r="E56" t="inlineStr">
        <is>
          <t>ООО "Электрон Энерго"</t>
        </is>
      </c>
      <c r="F56" t="inlineStr">
        <is>
          <t>550033000065</t>
        </is>
      </c>
      <c r="G56" t="inlineStr">
        <is>
          <t>Приравненные к населению сельскому</t>
        </is>
      </c>
      <c r="H56" t="inlineStr">
        <is>
          <t>Дайтбегов Малачи Магомедович</t>
        </is>
      </c>
      <c r="K56" t="inlineStr">
        <is>
          <t>Шамилькала</t>
        </is>
      </c>
      <c r="N56" t="inlineStr">
        <is>
          <t>Шамилькала</t>
        </is>
      </c>
      <c r="R56" t="inlineStr">
        <is>
          <t>Цэ6803в</t>
        </is>
      </c>
      <c r="S56" t="inlineStr">
        <is>
          <t>11321158302662</t>
        </is>
      </c>
      <c r="T56" t="n">
        <v>160</v>
      </c>
      <c r="U56" t="n">
        <v>321</v>
      </c>
      <c r="V56" t="n">
        <v>321</v>
      </c>
      <c r="W56">
        <f>V61-U61</f>
        <v/>
      </c>
      <c r="X56">
        <f>SUM(W61*T61)</f>
        <v/>
      </c>
      <c r="AC56">
        <f>ROUND((X61+Y61+Z61+AA61+AB61),0)</f>
        <v/>
      </c>
      <c r="AD56" t="inlineStr">
        <is>
          <t>СН2(ПНС)</t>
        </is>
      </c>
      <c r="AE56" t="inlineStr"/>
      <c r="AL56" t="inlineStr"/>
      <c r="AM56" t="inlineStr"/>
    </row>
    <row r="57">
      <c r="A57" t="n">
        <v>1</v>
      </c>
      <c r="B57" t="inlineStr">
        <is>
          <t>03</t>
        </is>
      </c>
      <c r="C57" t="inlineStr">
        <is>
          <t>DS5301OR0000052</t>
        </is>
      </c>
      <c r="D57" t="inlineStr">
        <is>
          <t>Энергоснабжение</t>
        </is>
      </c>
      <c r="E57" t="inlineStr">
        <is>
          <t>ООО "Электрон Энерго"</t>
        </is>
      </c>
      <c r="F57" t="inlineStr">
        <is>
          <t>550033000066</t>
        </is>
      </c>
      <c r="G57" t="inlineStr">
        <is>
          <t>Приравненные к населению сельскому</t>
        </is>
      </c>
      <c r="H57" t="inlineStr">
        <is>
          <t>Магомедов Хайбула Хайбулаевич</t>
        </is>
      </c>
      <c r="K57" t="inlineStr">
        <is>
          <t>Шамилькала</t>
        </is>
      </c>
      <c r="N57" t="inlineStr">
        <is>
          <t>Шамилькала</t>
        </is>
      </c>
      <c r="R57" t="inlineStr">
        <is>
          <t>Меркурий 230 AR-03 R</t>
        </is>
      </c>
      <c r="S57" t="n">
        <v>43901172</v>
      </c>
      <c r="T57" t="n">
        <v>200</v>
      </c>
      <c r="U57" t="n">
        <v>4945</v>
      </c>
      <c r="V57" t="n">
        <v>4945</v>
      </c>
      <c r="W57">
        <f>V62-U62</f>
        <v/>
      </c>
      <c r="X57">
        <f>SUM(W62*T62)</f>
        <v/>
      </c>
      <c r="AC57">
        <f>ROUND((X62+Y62+Z62+AA62+AB62),0)</f>
        <v/>
      </c>
      <c r="AD57" t="inlineStr">
        <is>
          <t>СН2(ПНС)</t>
        </is>
      </c>
      <c r="AE57" t="inlineStr"/>
      <c r="AL57" t="inlineStr"/>
      <c r="AM57" t="inlineStr"/>
    </row>
    <row r="58">
      <c r="A58" t="n">
        <v>1</v>
      </c>
      <c r="B58" t="inlineStr">
        <is>
          <t>03</t>
        </is>
      </c>
      <c r="C58" t="inlineStr">
        <is>
          <t>DS5301OR0000053</t>
        </is>
      </c>
      <c r="D58" t="inlineStr">
        <is>
          <t>Энергоснабжение</t>
        </is>
      </c>
      <c r="E58" t="inlineStr">
        <is>
          <t>ООО "Электрон Энерго"</t>
        </is>
      </c>
      <c r="F58" t="inlineStr">
        <is>
          <t>550033000066</t>
        </is>
      </c>
      <c r="G58" t="inlineStr">
        <is>
          <t>Приравненные к населению сельскому</t>
        </is>
      </c>
      <c r="H58" t="inlineStr">
        <is>
          <t>Магомедов Хайбула Хайбулаевич</t>
        </is>
      </c>
      <c r="K58" t="inlineStr">
        <is>
          <t>Шамилькала</t>
        </is>
      </c>
      <c r="N58" t="inlineStr">
        <is>
          <t>Шамилькала</t>
        </is>
      </c>
      <c r="R58" t="inlineStr">
        <is>
          <t>Меркурий 230 AR-03 R</t>
        </is>
      </c>
      <c r="S58" t="n">
        <v>43901158</v>
      </c>
      <c r="T58" t="n">
        <v>120</v>
      </c>
      <c r="U58" t="n">
        <v>7429</v>
      </c>
      <c r="V58" t="n">
        <v>7429</v>
      </c>
      <c r="W58">
        <f>V63-U63</f>
        <v/>
      </c>
      <c r="X58">
        <f>SUM(W63*T63)</f>
        <v/>
      </c>
      <c r="AC58">
        <f>ROUND((X63+Y63+Z63+AA63+AB63),0)</f>
        <v/>
      </c>
      <c r="AD58" t="inlineStr">
        <is>
          <t>СН2(ПНС)</t>
        </is>
      </c>
      <c r="AE58" t="inlineStr"/>
      <c r="AL58" t="inlineStr"/>
      <c r="AM58" t="inlineStr"/>
    </row>
    <row r="59">
      <c r="A59" t="n">
        <v>1</v>
      </c>
      <c r="B59" t="inlineStr">
        <is>
          <t>03</t>
        </is>
      </c>
      <c r="C59" t="inlineStr">
        <is>
          <t>DS5301OR0000054</t>
        </is>
      </c>
      <c r="D59" t="inlineStr">
        <is>
          <t>Энергоснабжение</t>
        </is>
      </c>
      <c r="E59" t="inlineStr">
        <is>
          <t>ООО "Электрон Энерго"</t>
        </is>
      </c>
      <c r="F59" t="inlineStr">
        <is>
          <t>550033000067</t>
        </is>
      </c>
      <c r="G59" t="inlineStr">
        <is>
          <t>Прочие потребители</t>
        </is>
      </c>
      <c r="H59" t="inlineStr">
        <is>
          <t>Магомаев Султан Шарапудинович</t>
        </is>
      </c>
      <c r="K59" t="inlineStr">
        <is>
          <t>Шамилькала</t>
        </is>
      </c>
      <c r="N59" t="inlineStr">
        <is>
          <t>Шамилькала</t>
        </is>
      </c>
      <c r="R59" t="inlineStr">
        <is>
          <t>Меркурий 230 АМ- 03</t>
        </is>
      </c>
      <c r="S59" t="n">
        <v>28832604</v>
      </c>
      <c r="T59" t="n">
        <v>1</v>
      </c>
      <c r="U59" t="n">
        <v>9951</v>
      </c>
      <c r="V59" t="n">
        <v>9951</v>
      </c>
      <c r="W59">
        <f>V64-U64</f>
        <v/>
      </c>
      <c r="X59">
        <f>SUM(W64*T64)</f>
        <v/>
      </c>
      <c r="AC59">
        <f>ROUND((X64+Y64+Z64+AA64+AB64),0)</f>
        <v/>
      </c>
      <c r="AD59" t="inlineStr">
        <is>
          <t>НН</t>
        </is>
      </c>
      <c r="AE59" t="inlineStr"/>
      <c r="AL59" t="inlineStr"/>
      <c r="AM59" t="inlineStr"/>
    </row>
    <row r="60">
      <c r="A60" t="n">
        <v>1</v>
      </c>
      <c r="B60" t="inlineStr">
        <is>
          <t>03</t>
        </is>
      </c>
      <c r="C60" t="inlineStr">
        <is>
          <t>DS5301OR0000055</t>
        </is>
      </c>
      <c r="D60" t="inlineStr">
        <is>
          <t>Энергоснабжение</t>
        </is>
      </c>
      <c r="E60" t="inlineStr">
        <is>
          <t>ООО "Электрон Энерго"</t>
        </is>
      </c>
      <c r="F60" t="inlineStr">
        <is>
          <t>550033000070</t>
        </is>
      </c>
      <c r="G60" t="inlineStr">
        <is>
          <t>Прочие потребители</t>
        </is>
      </c>
      <c r="H60" t="inlineStr">
        <is>
          <t>Блок пост с.Гимри</t>
        </is>
      </c>
      <c r="K60" t="inlineStr">
        <is>
          <t>Шамилькала</t>
        </is>
      </c>
      <c r="N60" t="inlineStr">
        <is>
          <t>Гимри</t>
        </is>
      </c>
      <c r="R60" t="inlineStr">
        <is>
          <t>Каскад310</t>
        </is>
      </c>
      <c r="S60" t="n">
        <v>48528</v>
      </c>
      <c r="T60" t="n">
        <v>1</v>
      </c>
      <c r="W60">
        <f>V65-U65</f>
        <v/>
      </c>
      <c r="X60">
        <f>SUM(W65*T65)</f>
        <v/>
      </c>
      <c r="AB60" t="n">
        <v>2500</v>
      </c>
      <c r="AC60">
        <f>ROUND((X65+Y65+Z65+AA65+AB65),0)</f>
        <v/>
      </c>
      <c r="AD60" t="inlineStr">
        <is>
          <t>НН</t>
        </is>
      </c>
      <c r="AE60" t="inlineStr"/>
      <c r="AL60" t="inlineStr"/>
      <c r="AM60" t="inlineStr"/>
    </row>
    <row r="61">
      <c r="A61" t="n">
        <v>1</v>
      </c>
      <c r="B61" t="inlineStr">
        <is>
          <t>03</t>
        </is>
      </c>
      <c r="C61" t="inlineStr">
        <is>
          <t>DS5301OR0000056</t>
        </is>
      </c>
      <c r="D61" t="inlineStr">
        <is>
          <t>Энергоснабжение</t>
        </is>
      </c>
      <c r="E61" t="inlineStr">
        <is>
          <t>ООО "Электрон Энерго"</t>
        </is>
      </c>
      <c r="F61" t="inlineStr">
        <is>
          <t>550033000070</t>
        </is>
      </c>
      <c r="G61" t="inlineStr">
        <is>
          <t>Прочие потребители</t>
        </is>
      </c>
      <c r="H61" t="inlineStr">
        <is>
          <t>Блок пост Временный Гимри</t>
        </is>
      </c>
      <c r="K61" t="inlineStr">
        <is>
          <t>Шамилькала</t>
        </is>
      </c>
      <c r="N61" t="inlineStr">
        <is>
          <t>Гимри</t>
        </is>
      </c>
      <c r="R61" t="inlineStr">
        <is>
          <t>Каскад311</t>
        </is>
      </c>
      <c r="S61" t="n">
        <v>29520</v>
      </c>
      <c r="T61" t="n">
        <v>1</v>
      </c>
      <c r="W61">
        <f>V66-U66</f>
        <v/>
      </c>
      <c r="X61">
        <f>SUM(W66*T66)</f>
        <v/>
      </c>
      <c r="AB61" t="n">
        <v>3000</v>
      </c>
      <c r="AC61">
        <f>ROUND((X66+Y66+Z66+AA66+AB66),0)</f>
        <v/>
      </c>
      <c r="AD61" t="inlineStr">
        <is>
          <t>НН</t>
        </is>
      </c>
      <c r="AE61" t="inlineStr"/>
      <c r="AL61" t="inlineStr"/>
      <c r="AM61" t="inlineStr"/>
    </row>
    <row r="62">
      <c r="A62" t="n">
        <v>1</v>
      </c>
      <c r="B62" t="inlineStr">
        <is>
          <t>03</t>
        </is>
      </c>
      <c r="C62" t="inlineStr">
        <is>
          <t>DS5301OR0000057</t>
        </is>
      </c>
      <c r="D62" t="inlineStr">
        <is>
          <t>Энергоснабжение</t>
        </is>
      </c>
      <c r="E62" t="inlineStr">
        <is>
          <t>ООО "Электрон Энерго"</t>
        </is>
      </c>
      <c r="F62" t="inlineStr">
        <is>
          <t>550033000070</t>
        </is>
      </c>
      <c r="G62" t="inlineStr">
        <is>
          <t>Прочие потребители</t>
        </is>
      </c>
      <c r="H62" t="inlineStr">
        <is>
          <t>ОВД обший Шамилькала</t>
        </is>
      </c>
      <c r="K62" t="inlineStr">
        <is>
          <t>Шамилькала</t>
        </is>
      </c>
      <c r="N62" t="inlineStr">
        <is>
          <t>Шамилькала</t>
        </is>
      </c>
      <c r="R62" t="inlineStr">
        <is>
          <t>Каскад310мт</t>
        </is>
      </c>
      <c r="S62" t="n">
        <v>100793</v>
      </c>
      <c r="T62" t="n">
        <v>40</v>
      </c>
      <c r="U62" t="n">
        <v>22100</v>
      </c>
      <c r="V62" t="n">
        <v>22100</v>
      </c>
      <c r="W62">
        <f>V67-U67</f>
        <v/>
      </c>
      <c r="X62">
        <f>SUM(W67*T67)</f>
        <v/>
      </c>
      <c r="Y62">
        <f>ROUND(X67*2.3%,0)</f>
        <v/>
      </c>
      <c r="AC62">
        <f>ROUND((X67+Y67+Z67+AA67+AB67),0)</f>
        <v/>
      </c>
      <c r="AD62" t="inlineStr">
        <is>
          <t>НН</t>
        </is>
      </c>
      <c r="AE62" t="inlineStr"/>
      <c r="AL62" t="inlineStr"/>
      <c r="AM62" t="inlineStr"/>
    </row>
    <row r="63">
      <c r="A63" t="n">
        <v>1</v>
      </c>
      <c r="B63" t="inlineStr">
        <is>
          <t>03</t>
        </is>
      </c>
      <c r="C63" t="inlineStr">
        <is>
          <t>DS5301OR0000058</t>
        </is>
      </c>
      <c r="D63" t="inlineStr">
        <is>
          <t>Энергоснабжение</t>
        </is>
      </c>
      <c r="E63" t="inlineStr">
        <is>
          <t>ООО "Электрон Энерго"</t>
        </is>
      </c>
      <c r="F63" t="inlineStr">
        <is>
          <t>550033000070</t>
        </is>
      </c>
      <c r="G63" t="inlineStr">
        <is>
          <t>Прочие потребители</t>
        </is>
      </c>
      <c r="H63" t="inlineStr">
        <is>
          <t>ОВД проходной Шамилькала</t>
        </is>
      </c>
      <c r="K63" t="inlineStr">
        <is>
          <t>Шамилькала</t>
        </is>
      </c>
      <c r="N63" t="inlineStr">
        <is>
          <t>Шамилькала</t>
        </is>
      </c>
      <c r="R63" t="inlineStr">
        <is>
          <t>Цэ6807бк</t>
        </is>
      </c>
      <c r="S63" t="n">
        <v>308117794</v>
      </c>
      <c r="T63" t="n">
        <v>1</v>
      </c>
      <c r="U63" t="n">
        <v>93922</v>
      </c>
      <c r="V63" t="n">
        <v>93922</v>
      </c>
      <c r="W63">
        <f>V68-U68</f>
        <v/>
      </c>
      <c r="X63">
        <f>SUM(W68*T68)</f>
        <v/>
      </c>
      <c r="AC63">
        <f>ROUND((X68+Y68+Z68+AA68+AB68),0)</f>
        <v/>
      </c>
      <c r="AD63" t="inlineStr">
        <is>
          <t>НН</t>
        </is>
      </c>
      <c r="AE63" t="inlineStr"/>
      <c r="AL63" t="inlineStr"/>
      <c r="AM63" t="inlineStr"/>
    </row>
    <row r="64">
      <c r="A64" t="n">
        <v>1</v>
      </c>
      <c r="B64" t="inlineStr">
        <is>
          <t>03</t>
        </is>
      </c>
      <c r="C64" t="inlineStr">
        <is>
          <t>DS5301OR0000059</t>
        </is>
      </c>
      <c r="D64" t="inlineStr">
        <is>
          <t>Энергоснабжение</t>
        </is>
      </c>
      <c r="E64" t="inlineStr">
        <is>
          <t>ООО "Электрон Энерго"</t>
        </is>
      </c>
      <c r="F64" t="inlineStr">
        <is>
          <t>550033000070</t>
        </is>
      </c>
      <c r="G64" t="inlineStr">
        <is>
          <t>Прочие потребители</t>
        </is>
      </c>
      <c r="H64" t="inlineStr">
        <is>
          <t>МВД Шамилькала</t>
        </is>
      </c>
      <c r="K64" t="inlineStr">
        <is>
          <t>Шамилькала</t>
        </is>
      </c>
      <c r="N64" t="inlineStr">
        <is>
          <t>Шамилькала</t>
        </is>
      </c>
      <c r="R64" t="inlineStr">
        <is>
          <t>Цэ6803в</t>
        </is>
      </c>
      <c r="S64" t="n">
        <v>9850063</v>
      </c>
      <c r="T64" t="n">
        <v>20</v>
      </c>
      <c r="U64" t="n">
        <v>64984</v>
      </c>
      <c r="V64" t="n">
        <v>64984</v>
      </c>
      <c r="W64">
        <f>V69-U69</f>
        <v/>
      </c>
      <c r="X64">
        <f>SUM(W69*T69)</f>
        <v/>
      </c>
      <c r="AB64" t="n">
        <v>25000</v>
      </c>
      <c r="AC64">
        <f>ROUND((X69+Y69+Z69+AA69+AB69),0)</f>
        <v/>
      </c>
      <c r="AD64" t="inlineStr">
        <is>
          <t>НН</t>
        </is>
      </c>
      <c r="AE64" t="inlineStr"/>
      <c r="AL64" t="inlineStr"/>
      <c r="AM64" t="inlineStr"/>
    </row>
    <row r="65">
      <c r="A65" t="n">
        <v>1</v>
      </c>
      <c r="B65" t="inlineStr">
        <is>
          <t>03</t>
        </is>
      </c>
      <c r="C65" t="inlineStr">
        <is>
          <t>DS5301OR0000060</t>
        </is>
      </c>
      <c r="D65" t="inlineStr">
        <is>
          <t>Энергоснабжение</t>
        </is>
      </c>
      <c r="E65" t="inlineStr">
        <is>
          <t>ООО "Электрон Энерго"</t>
        </is>
      </c>
      <c r="F65" t="inlineStr">
        <is>
          <t>550033000071</t>
        </is>
      </c>
      <c r="G65" t="inlineStr">
        <is>
          <t>Прочие потребители</t>
        </is>
      </c>
      <c r="H65" t="inlineStr">
        <is>
          <t>Магомедов Хайбула Хайбулаевич</t>
        </is>
      </c>
      <c r="K65" t="inlineStr">
        <is>
          <t>Шамилькала</t>
        </is>
      </c>
      <c r="N65" t="inlineStr">
        <is>
          <t>Шамилькала</t>
        </is>
      </c>
      <c r="R65" t="inlineStr">
        <is>
          <t>Меркурий 230 AR-03 R</t>
        </is>
      </c>
      <c r="S65" t="n">
        <v>43901151</v>
      </c>
      <c r="T65" t="n">
        <v>200</v>
      </c>
      <c r="U65" t="n">
        <v>8828</v>
      </c>
      <c r="V65" t="n">
        <v>8828</v>
      </c>
      <c r="W65">
        <f>V70-U70</f>
        <v/>
      </c>
      <c r="X65">
        <f>SUM(W70*T70)</f>
        <v/>
      </c>
      <c r="AC65">
        <f>ROUND((X70+Y70+Z70+AA70+AB70),0)</f>
        <v/>
      </c>
      <c r="AD65" t="inlineStr">
        <is>
          <t>СН2</t>
        </is>
      </c>
      <c r="AE65" t="inlineStr"/>
      <c r="AL65" t="inlineStr"/>
      <c r="AM65" t="inlineStr"/>
    </row>
    <row r="66">
      <c r="A66" t="n">
        <v>1</v>
      </c>
      <c r="B66" t="inlineStr">
        <is>
          <t>03</t>
        </is>
      </c>
      <c r="C66" t="inlineStr">
        <is>
          <t>DS5301OR0000061</t>
        </is>
      </c>
      <c r="D66" t="inlineStr">
        <is>
          <t>Энергоснабжение</t>
        </is>
      </c>
      <c r="E66" t="inlineStr">
        <is>
          <t>ООО "Электрон Энерго"</t>
        </is>
      </c>
      <c r="F66" t="inlineStr">
        <is>
          <t>550032000032</t>
        </is>
      </c>
      <c r="G66" t="inlineStr">
        <is>
          <t>Прочие потребители</t>
        </is>
      </c>
      <c r="H66" t="inlineStr">
        <is>
          <t>Амиров Гаджимурад(канцтовары)</t>
        </is>
      </c>
      <c r="K66" t="inlineStr">
        <is>
          <t>Шамилькала</t>
        </is>
      </c>
      <c r="N66" t="inlineStr">
        <is>
          <t>Шамилькала</t>
        </is>
      </c>
      <c r="R66" t="inlineStr">
        <is>
          <t>Меркурий 230 АМ- 03</t>
        </is>
      </c>
      <c r="S66" t="inlineStr">
        <is>
          <t>33690105-18</t>
        </is>
      </c>
      <c r="T66" t="n">
        <v>1</v>
      </c>
      <c r="U66" t="n">
        <v>952</v>
      </c>
      <c r="V66" t="n">
        <v>952</v>
      </c>
      <c r="W66">
        <f>V71-U71</f>
        <v/>
      </c>
      <c r="X66">
        <f>SUM(W71*T71)</f>
        <v/>
      </c>
      <c r="AC66">
        <f>ROUND((X71+Y71+Z71+AA71+AB71),0)</f>
        <v/>
      </c>
      <c r="AD66" t="inlineStr">
        <is>
          <t>НН</t>
        </is>
      </c>
      <c r="AE66" t="inlineStr"/>
      <c r="AL66" t="inlineStr"/>
      <c r="AM66" t="inlineStr"/>
    </row>
    <row r="67">
      <c r="A67" t="n">
        <v>1</v>
      </c>
      <c r="B67" t="inlineStr">
        <is>
          <t>03</t>
        </is>
      </c>
      <c r="C67" t="inlineStr">
        <is>
          <t>DS5301OR0000062</t>
        </is>
      </c>
      <c r="D67" t="inlineStr">
        <is>
          <t>Энергоснабжение</t>
        </is>
      </c>
      <c r="E67" t="inlineStr">
        <is>
          <t>Филиал ПАО "Россети СК"-"Дагэнерго"</t>
        </is>
      </c>
      <c r="F67" t="n">
        <v>30270002</v>
      </c>
      <c r="G67" t="inlineStr">
        <is>
          <t>Прочие потребители</t>
        </is>
      </c>
      <c r="H67" t="inlineStr">
        <is>
          <t>СКХ-ул.освещение Н.Хинтимита</t>
        </is>
      </c>
      <c r="K67" t="inlineStr">
        <is>
          <t>Шамилькала 35\10</t>
        </is>
      </c>
      <c r="N67" t="inlineStr">
        <is>
          <t>Шамилькала</t>
        </is>
      </c>
      <c r="R67" t="inlineStr">
        <is>
          <t>сгорел</t>
        </is>
      </c>
      <c r="T67" t="n">
        <v>1</v>
      </c>
      <c r="W67">
        <f>V72-U72</f>
        <v/>
      </c>
      <c r="X67">
        <f>SUM(W72*T72)</f>
        <v/>
      </c>
      <c r="AB67" t="n">
        <v>1500</v>
      </c>
      <c r="AC67">
        <f>ROUND((X72+Y72+Z72+AA72+AB72),0)</f>
        <v/>
      </c>
      <c r="AD67" t="inlineStr">
        <is>
          <t>НН</t>
        </is>
      </c>
      <c r="AE67" t="inlineStr"/>
      <c r="AL67" t="inlineStr"/>
      <c r="AM67" t="inlineStr"/>
    </row>
    <row r="68">
      <c r="A68" t="n">
        <v>1</v>
      </c>
      <c r="B68" t="inlineStr">
        <is>
          <t>03</t>
        </is>
      </c>
      <c r="C68" t="inlineStr">
        <is>
          <t>DS5301OR0000063</t>
        </is>
      </c>
      <c r="D68" t="inlineStr">
        <is>
          <t>Энергоснабжение</t>
        </is>
      </c>
      <c r="E68" t="inlineStr">
        <is>
          <t>Филиал ПАО "Россети СК"-"Дагэнерго"</t>
        </is>
      </c>
      <c r="F68" t="n">
        <v>30260001</v>
      </c>
      <c r="G68" t="inlineStr">
        <is>
          <t>Прочие потребители</t>
        </is>
      </c>
      <c r="H68" t="inlineStr">
        <is>
          <t>ЦРБ амбулатория</t>
        </is>
      </c>
      <c r="K68" t="inlineStr">
        <is>
          <t>Шамилькала 35\10</t>
        </is>
      </c>
      <c r="N68" t="inlineStr">
        <is>
          <t>Шамилькала</t>
        </is>
      </c>
      <c r="R68" t="inlineStr">
        <is>
          <t>Каскад310мт</t>
        </is>
      </c>
      <c r="S68" t="n">
        <v>67136122</v>
      </c>
      <c r="T68" t="n">
        <v>1</v>
      </c>
      <c r="U68" t="n">
        <v>312088</v>
      </c>
      <c r="V68" t="n">
        <v>312088</v>
      </c>
      <c r="W68">
        <f>V73-U73</f>
        <v/>
      </c>
      <c r="X68">
        <f>SUM(W73*T73)</f>
        <v/>
      </c>
      <c r="AB68" t="n">
        <v>0</v>
      </c>
      <c r="AC68">
        <f>ROUND((X73+Y73+Z73+AA73+AB73),0)</f>
        <v/>
      </c>
      <c r="AD68" t="inlineStr">
        <is>
          <t>НН</t>
        </is>
      </c>
      <c r="AE68" t="inlineStr"/>
      <c r="AL68" t="inlineStr"/>
      <c r="AM68" t="inlineStr"/>
    </row>
    <row r="69">
      <c r="A69" t="n">
        <v>1</v>
      </c>
      <c r="B69" t="inlineStr">
        <is>
          <t>03</t>
        </is>
      </c>
      <c r="C69" t="inlineStr">
        <is>
          <t>DS5301OR0000064</t>
        </is>
      </c>
      <c r="D69" t="inlineStr">
        <is>
          <t>Энергоснабжение</t>
        </is>
      </c>
      <c r="E69" t="inlineStr">
        <is>
          <t>Филиал ПАО "Россети СК"-"Дагэнерго"</t>
        </is>
      </c>
      <c r="F69" t="n">
        <v>29250001</v>
      </c>
      <c r="G69" t="inlineStr">
        <is>
          <t>Прочие потребители</t>
        </is>
      </c>
      <c r="H69" t="inlineStr">
        <is>
          <t>ОВД обший Шамилькала</t>
        </is>
      </c>
      <c r="K69" t="inlineStr">
        <is>
          <t>Шамилькала 35\11</t>
        </is>
      </c>
      <c r="N69" t="inlineStr">
        <is>
          <t>Шамилькала</t>
        </is>
      </c>
      <c r="R69" t="inlineStr">
        <is>
          <t>Каскад310мт</t>
        </is>
      </c>
      <c r="S69" t="n">
        <v>100793</v>
      </c>
      <c r="T69" t="n">
        <v>40</v>
      </c>
      <c r="U69" t="n">
        <v>21998</v>
      </c>
      <c r="V69" t="n">
        <v>21998</v>
      </c>
      <c r="W69">
        <f>V74-U74</f>
        <v/>
      </c>
      <c r="X69">
        <f>SUM(W74*T74)</f>
        <v/>
      </c>
      <c r="AB69" t="n">
        <v>0</v>
      </c>
      <c r="AC69">
        <f>ROUND((X74+Y74+Z74+AA74+AB74),0)</f>
        <v/>
      </c>
      <c r="AD69" t="inlineStr">
        <is>
          <t>НН</t>
        </is>
      </c>
      <c r="AE69" t="inlineStr"/>
      <c r="AL69" t="inlineStr"/>
      <c r="AM69" t="inlineStr"/>
    </row>
    <row r="70">
      <c r="A70" t="n">
        <v>1</v>
      </c>
      <c r="B70" t="inlineStr">
        <is>
          <t>03</t>
        </is>
      </c>
      <c r="C70" t="inlineStr">
        <is>
          <t>DS5301OR0000065</t>
        </is>
      </c>
      <c r="D70" t="inlineStr">
        <is>
          <t>Энергоснабжение</t>
        </is>
      </c>
      <c r="E70" t="inlineStr">
        <is>
          <t>Филиал ПАО "Россети СК"-"Дагэнерго"</t>
        </is>
      </c>
      <c r="F70" t="n">
        <v>29250001</v>
      </c>
      <c r="G70" t="inlineStr">
        <is>
          <t>Прочие потребители</t>
        </is>
      </c>
      <c r="H70" t="inlineStr">
        <is>
          <t>ОВД проходной Шамилькала</t>
        </is>
      </c>
      <c r="K70" t="inlineStr">
        <is>
          <t>Шамилькала 35\12</t>
        </is>
      </c>
      <c r="N70" t="inlineStr">
        <is>
          <t>Шамилькала</t>
        </is>
      </c>
      <c r="R70" t="inlineStr">
        <is>
          <t>Цэ6807бк</t>
        </is>
      </c>
      <c r="S70" t="n">
        <v>308117794</v>
      </c>
      <c r="T70" t="n">
        <v>1</v>
      </c>
      <c r="U70" t="n">
        <v>93922</v>
      </c>
      <c r="V70" t="n">
        <v>93922</v>
      </c>
      <c r="W70">
        <f>V75-U75</f>
        <v/>
      </c>
      <c r="X70">
        <f>SUM(W75*T75)</f>
        <v/>
      </c>
      <c r="AC70">
        <f>ROUND((X75+Y75+Z75+AA75+AB75),0)</f>
        <v/>
      </c>
      <c r="AD70" t="inlineStr">
        <is>
          <t>НН</t>
        </is>
      </c>
      <c r="AE70" t="inlineStr"/>
      <c r="AL70" t="inlineStr"/>
      <c r="AM70" t="inlineStr"/>
    </row>
    <row r="71">
      <c r="A71" t="n">
        <v>1</v>
      </c>
      <c r="B71" t="inlineStr">
        <is>
          <t>03</t>
        </is>
      </c>
      <c r="C71" t="inlineStr">
        <is>
          <t>DS5301OR0000066</t>
        </is>
      </c>
      <c r="D71" t="inlineStr">
        <is>
          <t>Энергоснабжение</t>
        </is>
      </c>
      <c r="E71" t="inlineStr">
        <is>
          <t>Филиал ПАО "Россети СК"-"Дагэнерго"</t>
        </is>
      </c>
      <c r="F71" t="n">
        <v>29250001</v>
      </c>
      <c r="G71" t="inlineStr">
        <is>
          <t>Прочие потребители</t>
        </is>
      </c>
      <c r="H71" t="inlineStr">
        <is>
          <t>МВД Шамилькала</t>
        </is>
      </c>
      <c r="K71" t="inlineStr">
        <is>
          <t>Шамилькала 35\13</t>
        </is>
      </c>
      <c r="N71" t="inlineStr">
        <is>
          <t>Шамилькала</t>
        </is>
      </c>
      <c r="R71" t="inlineStr">
        <is>
          <t>Цэ6803в</t>
        </is>
      </c>
      <c r="S71" t="n">
        <v>9850063</v>
      </c>
      <c r="T71" t="n">
        <v>20</v>
      </c>
      <c r="U71" t="n">
        <v>64984</v>
      </c>
      <c r="V71" t="n">
        <v>64984</v>
      </c>
      <c r="W71">
        <f>V76-U76</f>
        <v/>
      </c>
      <c r="X71">
        <f>SUM(W76*T76)</f>
        <v/>
      </c>
      <c r="AC71">
        <f>ROUND((X76+Y76+Z76+AA76+AB76),0)</f>
        <v/>
      </c>
      <c r="AD71" t="inlineStr">
        <is>
          <t>НН</t>
        </is>
      </c>
      <c r="AE71" t="inlineStr"/>
      <c r="AL71" t="inlineStr"/>
      <c r="AM71" t="inlineStr"/>
    </row>
    <row r="72">
      <c r="A72" t="n">
        <v>1</v>
      </c>
      <c r="B72" t="inlineStr">
        <is>
          <t>03</t>
        </is>
      </c>
      <c r="C72" t="inlineStr">
        <is>
          <t>DS5301OR0000067</t>
        </is>
      </c>
      <c r="D72" t="inlineStr">
        <is>
          <t>Энергоснабжение</t>
        </is>
      </c>
      <c r="E72" t="inlineStr">
        <is>
          <t>Филиал ПАО "Россети СК"-"Дагэнерго"</t>
        </is>
      </c>
      <c r="F72" t="n">
        <v>29260014</v>
      </c>
      <c r="G72" t="inlineStr">
        <is>
          <t>Прочие потребители</t>
        </is>
      </c>
      <c r="H72" t="inlineStr">
        <is>
          <t>ДИАКАВ</t>
        </is>
      </c>
      <c r="K72" t="inlineStr">
        <is>
          <t>Шамилькала 35\14</t>
        </is>
      </c>
      <c r="N72" t="inlineStr">
        <is>
          <t>Шамилькала</t>
        </is>
      </c>
      <c r="R72" t="inlineStr">
        <is>
          <t>Цэ6803в</t>
        </is>
      </c>
      <c r="S72" t="n">
        <v>9436372</v>
      </c>
      <c r="T72" t="n">
        <v>40</v>
      </c>
      <c r="U72" t="n">
        <v>15027</v>
      </c>
      <c r="V72" t="n">
        <v>15027</v>
      </c>
      <c r="W72">
        <f>V77-U77</f>
        <v/>
      </c>
      <c r="X72">
        <f>SUM(W77*T77)</f>
        <v/>
      </c>
      <c r="AB72" t="n">
        <v>0</v>
      </c>
      <c r="AC72">
        <f>ROUND((X77+Y77+Z77+AA77+AB77),0)</f>
        <v/>
      </c>
      <c r="AD72" t="inlineStr">
        <is>
          <t>НН</t>
        </is>
      </c>
      <c r="AE72" t="inlineStr"/>
      <c r="AL72" t="inlineStr"/>
      <c r="AM72" t="inlineStr"/>
    </row>
    <row r="73">
      <c r="A73" t="n">
        <v>1</v>
      </c>
      <c r="B73" t="inlineStr">
        <is>
          <t>03</t>
        </is>
      </c>
      <c r="C73" t="inlineStr">
        <is>
          <t>DS5301OR0000068</t>
        </is>
      </c>
      <c r="D73" t="inlineStr">
        <is>
          <t>Энергоснабжение</t>
        </is>
      </c>
      <c r="E73" t="inlineStr">
        <is>
          <t>Филиал ПАО "Россети СК"-"Дагэнерго"</t>
        </is>
      </c>
      <c r="F73" t="n">
        <v>29260014</v>
      </c>
      <c r="G73" t="inlineStr">
        <is>
          <t>Прочие потребители</t>
        </is>
      </c>
      <c r="H73" t="inlineStr">
        <is>
          <t>ДИАКАВ</t>
        </is>
      </c>
      <c r="K73" t="inlineStr">
        <is>
          <t>Шамилькала 35\15</t>
        </is>
      </c>
      <c r="N73" t="inlineStr">
        <is>
          <t>Шамилькала</t>
        </is>
      </c>
      <c r="R73" t="inlineStr">
        <is>
          <t>Цэ6803в</t>
        </is>
      </c>
      <c r="S73" t="n">
        <v>146183</v>
      </c>
      <c r="T73" t="n">
        <v>40</v>
      </c>
      <c r="U73" t="n">
        <v>9860</v>
      </c>
      <c r="V73" t="n">
        <v>9860</v>
      </c>
      <c r="W73">
        <f>V78-U78</f>
        <v/>
      </c>
      <c r="X73">
        <f>SUM(W78*T78)</f>
        <v/>
      </c>
      <c r="AB73" t="n">
        <v>0</v>
      </c>
      <c r="AC73">
        <f>ROUND((X78+Y78+Z78+AA78+AB78),0)</f>
        <v/>
      </c>
      <c r="AD73" t="inlineStr">
        <is>
          <t>НН</t>
        </is>
      </c>
      <c r="AE73" t="inlineStr"/>
      <c r="AL73" t="inlineStr"/>
      <c r="AM73" t="inlineStr"/>
    </row>
    <row r="74">
      <c r="A74" t="n">
        <v>1</v>
      </c>
      <c r="B74" t="inlineStr">
        <is>
          <t>03</t>
        </is>
      </c>
      <c r="C74" t="inlineStr">
        <is>
          <t>DS5301OR0000069</t>
        </is>
      </c>
      <c r="D74" t="inlineStr">
        <is>
          <t>Энергоснабжение</t>
        </is>
      </c>
      <c r="E74" t="inlineStr">
        <is>
          <t>Филиал ПАО "Россети СК"-"Дагэнерго"</t>
        </is>
      </c>
      <c r="F74" t="n">
        <v>29330005</v>
      </c>
      <c r="G74" t="inlineStr">
        <is>
          <t>Приравненные к населению сельскому</t>
        </is>
      </c>
      <c r="H74" t="inlineStr">
        <is>
          <t>Мечеть № 1</t>
        </is>
      </c>
      <c r="K74" t="inlineStr">
        <is>
          <t>Шамилькала 35\10</t>
        </is>
      </c>
      <c r="N74" t="inlineStr">
        <is>
          <t>Шамилькала</t>
        </is>
      </c>
      <c r="R74" t="inlineStr">
        <is>
          <t>сгорел</t>
        </is>
      </c>
      <c r="T74" t="n">
        <v>1</v>
      </c>
      <c r="W74">
        <f>V79-U79</f>
        <v/>
      </c>
      <c r="X74">
        <f>SUM(W79*T79)</f>
        <v/>
      </c>
      <c r="AB74" t="n">
        <v>8542</v>
      </c>
      <c r="AC74">
        <f>ROUND((X79+Y79+Z79+AA79+AB79),0)</f>
        <v/>
      </c>
      <c r="AD74" t="inlineStr">
        <is>
          <t>НН(ПНС)</t>
        </is>
      </c>
      <c r="AE74" t="inlineStr"/>
      <c r="AL74" t="inlineStr"/>
      <c r="AM74" t="inlineStr"/>
    </row>
    <row r="75">
      <c r="A75" t="n">
        <v>1</v>
      </c>
      <c r="B75" t="inlineStr">
        <is>
          <t>03</t>
        </is>
      </c>
      <c r="C75" t="inlineStr">
        <is>
          <t>DS5301OR0000070</t>
        </is>
      </c>
      <c r="D75" t="inlineStr">
        <is>
          <t>Энергоснабжение</t>
        </is>
      </c>
      <c r="E75" t="inlineStr">
        <is>
          <t>Филиал ПАО "Россети СК"-"Дагэнерго"</t>
        </is>
      </c>
      <c r="G75" t="inlineStr">
        <is>
          <t>Приравненные к населению сельскому</t>
        </is>
      </c>
      <c r="H75" t="inlineStr">
        <is>
          <t>Мечеть № 2</t>
        </is>
      </c>
      <c r="K75" t="inlineStr">
        <is>
          <t>Шамилькала 35\10</t>
        </is>
      </c>
      <c r="N75" t="inlineStr">
        <is>
          <t>Шамилькала</t>
        </is>
      </c>
      <c r="R75" t="inlineStr">
        <is>
          <t>сгорел</t>
        </is>
      </c>
      <c r="T75" t="n">
        <v>1</v>
      </c>
      <c r="W75">
        <f>V80-U80</f>
        <v/>
      </c>
      <c r="X75">
        <f>SUM(W80*T80)</f>
        <v/>
      </c>
      <c r="AB75" t="n">
        <v>3896</v>
      </c>
      <c r="AC75">
        <f>ROUND((X80+Y80+Z80+AA80+AB80),0)</f>
        <v/>
      </c>
      <c r="AD75" t="inlineStr">
        <is>
          <t>НН(ПНС)</t>
        </is>
      </c>
      <c r="AE75" t="inlineStr"/>
      <c r="AL75" t="inlineStr"/>
      <c r="AM75" t="inlineStr"/>
    </row>
    <row r="76">
      <c r="A76" t="n">
        <v>1</v>
      </c>
      <c r="B76" t="inlineStr">
        <is>
          <t>03</t>
        </is>
      </c>
      <c r="C76" t="inlineStr">
        <is>
          <t>DS5301OR0000071</t>
        </is>
      </c>
      <c r="D76" t="inlineStr">
        <is>
          <t>Энергоснабжение</t>
        </is>
      </c>
      <c r="E76" t="inlineStr">
        <is>
          <t>Филиал ПАО "Россети СК"-"Дагэнерго"</t>
        </is>
      </c>
      <c r="G76" t="inlineStr">
        <is>
          <t>Приравненные к населению сельскому</t>
        </is>
      </c>
      <c r="H76" t="inlineStr">
        <is>
          <t>Мечеть № 3</t>
        </is>
      </c>
      <c r="K76" t="inlineStr">
        <is>
          <t>Шамилькала 35\10</t>
        </is>
      </c>
      <c r="N76" t="inlineStr">
        <is>
          <t>Шамилькала</t>
        </is>
      </c>
      <c r="R76" t="inlineStr">
        <is>
          <t>сгорел</t>
        </is>
      </c>
      <c r="T76" t="n">
        <v>1</v>
      </c>
      <c r="W76">
        <f>V81-U81</f>
        <v/>
      </c>
      <c r="X76">
        <f>SUM(W81*T81)</f>
        <v/>
      </c>
      <c r="AB76" t="n">
        <v>3210</v>
      </c>
      <c r="AC76">
        <f>ROUND((X81+Y81+Z81+AA81+AB81),0)</f>
        <v/>
      </c>
      <c r="AD76" t="inlineStr">
        <is>
          <t>НН(ПНС)</t>
        </is>
      </c>
      <c r="AE76" t="inlineStr"/>
      <c r="AL76" t="inlineStr"/>
      <c r="AM76" t="inlineStr"/>
    </row>
    <row r="77">
      <c r="A77" t="n">
        <v>1</v>
      </c>
      <c r="B77" t="inlineStr">
        <is>
          <t>03</t>
        </is>
      </c>
      <c r="C77" t="inlineStr">
        <is>
          <t>DS5301OR0000072</t>
        </is>
      </c>
      <c r="D77" t="inlineStr">
        <is>
          <t>Энергоснабжение</t>
        </is>
      </c>
      <c r="E77" t="inlineStr">
        <is>
          <t>Филиал ПАО "Россети СК"-"Дагэнерго"</t>
        </is>
      </c>
      <c r="G77" t="inlineStr">
        <is>
          <t>Приравненные к населению сельскому</t>
        </is>
      </c>
      <c r="H77" t="inlineStr">
        <is>
          <t>Мечеть № 4</t>
        </is>
      </c>
      <c r="K77" t="inlineStr">
        <is>
          <t>Шамилькала 35\10</t>
        </is>
      </c>
      <c r="N77" t="inlineStr">
        <is>
          <t>Шамилькала</t>
        </is>
      </c>
      <c r="R77" t="inlineStr">
        <is>
          <t>сгорел</t>
        </is>
      </c>
      <c r="T77" t="n">
        <v>1</v>
      </c>
      <c r="W77">
        <f>V82-U82</f>
        <v/>
      </c>
      <c r="X77">
        <f>SUM(W82*T82)</f>
        <v/>
      </c>
      <c r="AB77" t="n">
        <v>2530</v>
      </c>
      <c r="AC77">
        <f>ROUND((X82+Y82+Z82+AA82+AB82),0)</f>
        <v/>
      </c>
      <c r="AD77" t="inlineStr">
        <is>
          <t>НН(ПНС)</t>
        </is>
      </c>
      <c r="AE77" t="inlineStr"/>
      <c r="AL77" t="inlineStr"/>
      <c r="AM77" t="inlineStr"/>
    </row>
    <row r="78">
      <c r="A78" t="n">
        <v>1</v>
      </c>
      <c r="B78" t="inlineStr">
        <is>
          <t>03</t>
        </is>
      </c>
      <c r="C78" t="inlineStr">
        <is>
          <t>DS5301OR0000073</t>
        </is>
      </c>
      <c r="D78" t="inlineStr">
        <is>
          <t>Энергоснабжение</t>
        </is>
      </c>
      <c r="E78" t="inlineStr">
        <is>
          <t>Филиал ПАО "Россети СК"-"Дагэнерго"</t>
        </is>
      </c>
      <c r="G78" t="inlineStr">
        <is>
          <t>Приравненные к населению сельскому</t>
        </is>
      </c>
      <c r="H78" t="inlineStr">
        <is>
          <t>Мечеть № 5</t>
        </is>
      </c>
      <c r="K78" t="inlineStr">
        <is>
          <t>Шамилькала 35\10</t>
        </is>
      </c>
      <c r="N78" t="inlineStr">
        <is>
          <t>Шамилькала</t>
        </is>
      </c>
      <c r="R78" t="inlineStr">
        <is>
          <t>сгорел</t>
        </is>
      </c>
      <c r="T78" t="n">
        <v>1</v>
      </c>
      <c r="W78">
        <f>V83-U83</f>
        <v/>
      </c>
      <c r="X78">
        <f>SUM(W83*T83)</f>
        <v/>
      </c>
      <c r="AB78" t="n">
        <v>2210</v>
      </c>
      <c r="AC78">
        <f>ROUND((X83+Y83+Z83+AA83+AB83),0)</f>
        <v/>
      </c>
      <c r="AD78" t="inlineStr">
        <is>
          <t>НН(ПНС)</t>
        </is>
      </c>
      <c r="AE78" t="inlineStr"/>
      <c r="AL78" t="inlineStr"/>
      <c r="AM78" t="inlineStr"/>
    </row>
    <row r="79">
      <c r="A79" t="n">
        <v>1</v>
      </c>
      <c r="B79" t="inlineStr">
        <is>
          <t>03</t>
        </is>
      </c>
      <c r="C79" t="inlineStr">
        <is>
          <t>DS5301OR0000074</t>
        </is>
      </c>
      <c r="D79" t="inlineStr">
        <is>
          <t>Энергоснабжение</t>
        </is>
      </c>
      <c r="E79" t="inlineStr">
        <is>
          <t>Филиал ПАО "Россети СК"-"Дагэнерго"</t>
        </is>
      </c>
      <c r="G79" t="inlineStr">
        <is>
          <t>Приравненные к населению сельскому</t>
        </is>
      </c>
      <c r="H79" t="inlineStr">
        <is>
          <t>Мечеть № 6</t>
        </is>
      </c>
      <c r="K79" t="inlineStr">
        <is>
          <t>Шамилькала 35\10</t>
        </is>
      </c>
      <c r="N79" t="inlineStr">
        <is>
          <t>Шамилькала</t>
        </is>
      </c>
      <c r="R79" t="inlineStr">
        <is>
          <t>сгорел</t>
        </is>
      </c>
      <c r="T79" t="n">
        <v>1</v>
      </c>
      <c r="W79">
        <f>V84-U84</f>
        <v/>
      </c>
      <c r="X79">
        <f>SUM(W84*T84)</f>
        <v/>
      </c>
      <c r="AB79" t="n">
        <v>2563</v>
      </c>
      <c r="AC79">
        <f>ROUND((X84+Y84+Z84+AA84+AB84),0)</f>
        <v/>
      </c>
      <c r="AD79" t="inlineStr">
        <is>
          <t>НН(ПНС)</t>
        </is>
      </c>
      <c r="AE79" t="inlineStr"/>
      <c r="AL79" t="inlineStr"/>
      <c r="AM79" t="inlineStr"/>
    </row>
    <row r="80">
      <c r="A80" t="n">
        <v>1</v>
      </c>
      <c r="B80" t="inlineStr">
        <is>
          <t>03</t>
        </is>
      </c>
      <c r="C80" t="inlineStr">
        <is>
          <t>DS5301OR0000075</t>
        </is>
      </c>
      <c r="D80" t="inlineStr">
        <is>
          <t>Энергоснабжение</t>
        </is>
      </c>
      <c r="E80" t="inlineStr">
        <is>
          <t>Филиал ПАО "Россети СК"-"Дагэнерго"</t>
        </is>
      </c>
      <c r="G80" t="inlineStr">
        <is>
          <t>Приравненные к населению сельскому</t>
        </is>
      </c>
      <c r="H80" t="inlineStr">
        <is>
          <t>Медресе</t>
        </is>
      </c>
      <c r="K80" t="inlineStr">
        <is>
          <t>Шамилькала 35\10</t>
        </is>
      </c>
      <c r="N80" t="inlineStr">
        <is>
          <t>Шамилькала</t>
        </is>
      </c>
      <c r="R80" t="inlineStr">
        <is>
          <t>сгорел</t>
        </is>
      </c>
      <c r="T80" t="n">
        <v>1</v>
      </c>
      <c r="W80">
        <f>V85-U85</f>
        <v/>
      </c>
      <c r="X80">
        <f>SUM(W85*T85)</f>
        <v/>
      </c>
      <c r="AB80" t="n">
        <v>2500</v>
      </c>
      <c r="AC80">
        <f>ROUND((X85+Y85+Z85+AA85+AB85),0)</f>
        <v/>
      </c>
      <c r="AD80" t="inlineStr">
        <is>
          <t>НН(ПНС)</t>
        </is>
      </c>
      <c r="AE80" t="inlineStr"/>
      <c r="AL80" t="inlineStr"/>
      <c r="AM80" t="inlineStr"/>
    </row>
    <row r="81">
      <c r="A81" t="n">
        <v>1</v>
      </c>
      <c r="B81" t="inlineStr">
        <is>
          <t>03</t>
        </is>
      </c>
      <c r="C81" t="inlineStr">
        <is>
          <t>DS5301OR0000076</t>
        </is>
      </c>
      <c r="D81" t="inlineStr">
        <is>
          <t>Энергоснабжение</t>
        </is>
      </c>
      <c r="E81" t="inlineStr">
        <is>
          <t>Филиал ПАО "Россети СК"-"Дагэнерго"</t>
        </is>
      </c>
      <c r="F81" t="n">
        <v>30364003</v>
      </c>
      <c r="G81" t="inlineStr">
        <is>
          <t>Прочие потребители</t>
        </is>
      </c>
      <c r="H81" t="inlineStr">
        <is>
          <t>Магазин "Ислам"</t>
        </is>
      </c>
      <c r="K81" t="inlineStr">
        <is>
          <t>Шамилькала 35\10</t>
        </is>
      </c>
      <c r="N81" t="inlineStr">
        <is>
          <t>Шамилькала</t>
        </is>
      </c>
      <c r="R81" t="inlineStr">
        <is>
          <t>ЦЭ6807Б</t>
        </is>
      </c>
      <c r="S81" t="n">
        <v>61065676</v>
      </c>
      <c r="T81" t="n">
        <v>1</v>
      </c>
      <c r="U81" t="n">
        <v>7524</v>
      </c>
      <c r="V81" t="n">
        <v>7524</v>
      </c>
      <c r="W81">
        <f>V86-U86</f>
        <v/>
      </c>
      <c r="X81">
        <f>SUM(W86*T86)</f>
        <v/>
      </c>
      <c r="AB81" t="n">
        <v>0</v>
      </c>
      <c r="AC81">
        <f>ROUND((X86+Y86+Z86+AA86+AB86),0)</f>
        <v/>
      </c>
      <c r="AD81" t="inlineStr">
        <is>
          <t>НН</t>
        </is>
      </c>
      <c r="AE81" t="inlineStr"/>
      <c r="AL81" t="inlineStr"/>
      <c r="AM81" t="inlineStr"/>
    </row>
    <row r="82">
      <c r="A82" t="n">
        <v>1</v>
      </c>
      <c r="B82" t="inlineStr">
        <is>
          <t>03</t>
        </is>
      </c>
      <c r="C82" t="inlineStr">
        <is>
          <t>DS5301OR0000077</t>
        </is>
      </c>
      <c r="D82" t="inlineStr">
        <is>
          <t>Энергоснабжение</t>
        </is>
      </c>
      <c r="E82" t="inlineStr">
        <is>
          <t>Филиал ПАО "Россети СК"-"Дагэнерго"</t>
        </is>
      </c>
      <c r="F82" t="n">
        <v>30364004</v>
      </c>
      <c r="G82" t="inlineStr">
        <is>
          <t>Прочие потребители</t>
        </is>
      </c>
      <c r="H82" t="inlineStr">
        <is>
          <t>Давудова         Магазин "Аманат"</t>
        </is>
      </c>
      <c r="K82" t="inlineStr">
        <is>
          <t>Шамилькала 35\10</t>
        </is>
      </c>
      <c r="N82" t="inlineStr">
        <is>
          <t>Шамилькала</t>
        </is>
      </c>
      <c r="R82" t="inlineStr">
        <is>
          <t>ЦЭ68075</t>
        </is>
      </c>
      <c r="S82" t="n">
        <v>61011540</v>
      </c>
      <c r="T82" t="n">
        <v>1</v>
      </c>
      <c r="U82" t="n">
        <v>12984</v>
      </c>
      <c r="V82" t="n">
        <v>12984</v>
      </c>
      <c r="W82">
        <f>V87-U87</f>
        <v/>
      </c>
      <c r="X82">
        <f>SUM(W87*T87)</f>
        <v/>
      </c>
      <c r="AB82" t="n">
        <v>0</v>
      </c>
      <c r="AC82">
        <f>ROUND((X87+Y87+Z87+AA87+AB87),0)</f>
        <v/>
      </c>
      <c r="AD82" t="inlineStr">
        <is>
          <t>НН</t>
        </is>
      </c>
      <c r="AE82" t="inlineStr"/>
      <c r="AL82" t="inlineStr"/>
      <c r="AM82" t="inlineStr"/>
    </row>
    <row r="83">
      <c r="A83" t="n">
        <v>1</v>
      </c>
      <c r="B83" t="inlineStr">
        <is>
          <t>03</t>
        </is>
      </c>
      <c r="C83" t="inlineStr">
        <is>
          <t>DS5301OR0000078</t>
        </is>
      </c>
      <c r="D83" t="inlineStr">
        <is>
          <t>Энергоснабжение</t>
        </is>
      </c>
      <c r="E83" t="inlineStr">
        <is>
          <t>Филиал ПАО "Россети СК"-"Дагэнерго"</t>
        </is>
      </c>
      <c r="F83" t="n">
        <v>30364006</v>
      </c>
      <c r="G83" t="inlineStr">
        <is>
          <t>Прочие потребители</t>
        </is>
      </c>
      <c r="H83" t="inlineStr">
        <is>
          <t>Даитбегов Магазин  /Хлебная/</t>
        </is>
      </c>
      <c r="K83" t="inlineStr">
        <is>
          <t>Шамилькала 35\10</t>
        </is>
      </c>
      <c r="N83" t="inlineStr">
        <is>
          <t>Шамилькала</t>
        </is>
      </c>
      <c r="R83" t="inlineStr">
        <is>
          <t>ЦЭ6807Б</t>
        </is>
      </c>
      <c r="S83" t="inlineStr">
        <is>
          <t>5D025859</t>
        </is>
      </c>
      <c r="T83" t="n">
        <v>1</v>
      </c>
      <c r="U83" t="n">
        <v>6239</v>
      </c>
      <c r="V83" t="n">
        <v>6239</v>
      </c>
      <c r="W83">
        <f>V88-U88</f>
        <v/>
      </c>
      <c r="X83">
        <f>SUM(W88*T88)</f>
        <v/>
      </c>
      <c r="AB83" t="n">
        <v>0</v>
      </c>
      <c r="AC83">
        <f>ROUND((X88+Y88+Z88+AA88+AB88),0)</f>
        <v/>
      </c>
      <c r="AD83" t="inlineStr">
        <is>
          <t>НН</t>
        </is>
      </c>
      <c r="AE83" t="inlineStr"/>
      <c r="AL83" t="inlineStr"/>
      <c r="AM83" t="inlineStr"/>
    </row>
    <row r="84">
      <c r="A84" t="n">
        <v>1</v>
      </c>
      <c r="B84" t="inlineStr">
        <is>
          <t>03</t>
        </is>
      </c>
      <c r="C84" t="inlineStr">
        <is>
          <t>DS5301OR0000079</t>
        </is>
      </c>
      <c r="D84" t="inlineStr">
        <is>
          <t>Энергоснабжение</t>
        </is>
      </c>
      <c r="E84" t="inlineStr">
        <is>
          <t>Филиал ПАО "Россети СК"-"Дагэнерго"</t>
        </is>
      </c>
      <c r="F84" t="n">
        <v>30364007</v>
      </c>
      <c r="G84" t="inlineStr">
        <is>
          <t>Прочие потребители</t>
        </is>
      </c>
      <c r="H84" t="inlineStr">
        <is>
          <t>Магомедова Патимат (Джамиля)</t>
        </is>
      </c>
      <c r="K84" t="inlineStr">
        <is>
          <t>Шамилькала 35\10</t>
        </is>
      </c>
      <c r="N84" t="inlineStr">
        <is>
          <t>Шамилькала</t>
        </is>
      </c>
      <c r="R84" t="inlineStr">
        <is>
          <t>ЦЭ6803В</t>
        </is>
      </c>
      <c r="S84" t="inlineStr">
        <is>
          <t>5N833817</t>
        </is>
      </c>
      <c r="T84" t="n">
        <v>1</v>
      </c>
      <c r="U84" t="n">
        <v>19241</v>
      </c>
      <c r="V84" t="n">
        <v>19241</v>
      </c>
      <c r="W84">
        <f>V89-U89</f>
        <v/>
      </c>
      <c r="X84">
        <f>SUM(W89*T89)</f>
        <v/>
      </c>
      <c r="AB84" t="n">
        <v>0</v>
      </c>
      <c r="AC84">
        <f>ROUND((X89+Y89+Z89+AA89+AB89),0)</f>
        <v/>
      </c>
      <c r="AD84" t="inlineStr">
        <is>
          <t>НН</t>
        </is>
      </c>
      <c r="AE84" t="inlineStr"/>
      <c r="AL84" t="inlineStr"/>
      <c r="AM84" t="inlineStr"/>
    </row>
    <row r="85">
      <c r="A85" t="n">
        <v>1</v>
      </c>
      <c r="B85" t="inlineStr">
        <is>
          <t>03</t>
        </is>
      </c>
      <c r="C85" t="inlineStr">
        <is>
          <t>DS5301OR0000080</t>
        </is>
      </c>
      <c r="D85" t="inlineStr">
        <is>
          <t>Энергоснабжение</t>
        </is>
      </c>
      <c r="E85" t="inlineStr">
        <is>
          <t>Филиал ПАО "Россети СК"-"Дагэнерго"</t>
        </is>
      </c>
      <c r="F85" t="n">
        <v>30364008</v>
      </c>
      <c r="G85" t="inlineStr">
        <is>
          <t>Прочие потребители</t>
        </is>
      </c>
      <c r="H85" t="inlineStr">
        <is>
          <t>Магазин                          "Гулишат"</t>
        </is>
      </c>
      <c r="K85" t="inlineStr">
        <is>
          <t>Шамилькала 35\10</t>
        </is>
      </c>
      <c r="N85" t="inlineStr">
        <is>
          <t>Шамилькала</t>
        </is>
      </c>
      <c r="R85" t="inlineStr">
        <is>
          <t>ЦЭ6807Б</t>
        </is>
      </c>
      <c r="S85" t="inlineStr">
        <is>
          <t>5D079404</t>
        </is>
      </c>
      <c r="T85" t="n">
        <v>1</v>
      </c>
      <c r="U85" t="n">
        <v>18577</v>
      </c>
      <c r="V85" t="n">
        <v>18577</v>
      </c>
      <c r="W85">
        <f>V90-U90</f>
        <v/>
      </c>
      <c r="X85">
        <f>SUM(W90*T90)</f>
        <v/>
      </c>
      <c r="AB85" t="n">
        <v>0</v>
      </c>
      <c r="AC85">
        <f>ROUND((X90+Y90+Z90+AA90+AB90),0)</f>
        <v/>
      </c>
      <c r="AD85" t="inlineStr">
        <is>
          <t>НН</t>
        </is>
      </c>
      <c r="AE85" t="inlineStr"/>
      <c r="AL85" t="inlineStr"/>
      <c r="AM85" t="inlineStr"/>
    </row>
    <row r="86">
      <c r="A86" t="n">
        <v>1</v>
      </c>
      <c r="B86" t="inlineStr">
        <is>
          <t>03</t>
        </is>
      </c>
      <c r="C86" t="inlineStr">
        <is>
          <t>DS5301OR0000081</t>
        </is>
      </c>
      <c r="D86" t="inlineStr">
        <is>
          <t>Энергоснабжение</t>
        </is>
      </c>
      <c r="E86" t="inlineStr">
        <is>
          <t>Филиал ПАО "Россети СК"-"Дагэнерго"</t>
        </is>
      </c>
      <c r="F86" t="n">
        <v>30364009</v>
      </c>
      <c r="G86" t="inlineStr">
        <is>
          <t>Прочие потребители</t>
        </is>
      </c>
      <c r="H86" t="inlineStr">
        <is>
          <t>Магомедова  "Ислам" -1</t>
        </is>
      </c>
      <c r="K86" t="inlineStr">
        <is>
          <t>Шамилькала 35\10</t>
        </is>
      </c>
      <c r="N86" t="inlineStr">
        <is>
          <t>Шамилькала</t>
        </is>
      </c>
      <c r="R86" t="inlineStr">
        <is>
          <t>ЦЭ6803В</t>
        </is>
      </c>
      <c r="S86" t="n">
        <v>61072193</v>
      </c>
      <c r="T86" t="n">
        <v>1</v>
      </c>
      <c r="U86" t="n">
        <v>2094</v>
      </c>
      <c r="V86" t="n">
        <v>2094</v>
      </c>
      <c r="W86">
        <f>V91-U91</f>
        <v/>
      </c>
      <c r="X86">
        <f>SUM(W91*T91)</f>
        <v/>
      </c>
      <c r="AB86" t="n">
        <v>0</v>
      </c>
      <c r="AC86">
        <f>ROUND((X91+Y91+Z91+AA91+AB91),0)</f>
        <v/>
      </c>
      <c r="AD86" t="inlineStr">
        <is>
          <t>НН</t>
        </is>
      </c>
      <c r="AE86" t="inlineStr"/>
      <c r="AL86" t="inlineStr"/>
      <c r="AM86" t="inlineStr"/>
    </row>
    <row r="87">
      <c r="A87" t="n">
        <v>1</v>
      </c>
      <c r="B87" t="inlineStr">
        <is>
          <t>03</t>
        </is>
      </c>
      <c r="C87" t="inlineStr">
        <is>
          <t>DS5301OR0000082</t>
        </is>
      </c>
      <c r="D87" t="inlineStr">
        <is>
          <t>Энергоснабжение</t>
        </is>
      </c>
      <c r="E87" t="inlineStr">
        <is>
          <t>Филиал ПАО "Россети СК"-"Дагэнерго"</t>
        </is>
      </c>
      <c r="F87" t="n">
        <v>30364010</v>
      </c>
      <c r="G87" t="inlineStr">
        <is>
          <t>Прочие потребители</t>
        </is>
      </c>
      <c r="H87" t="inlineStr">
        <is>
          <t>Фотосалон</t>
        </is>
      </c>
      <c r="K87" t="inlineStr">
        <is>
          <t>Шамилькала 35\10</t>
        </is>
      </c>
      <c r="N87" t="inlineStr">
        <is>
          <t>Шамилькала</t>
        </is>
      </c>
      <c r="R87" t="inlineStr">
        <is>
          <t>ЦЭ6807Б</t>
        </is>
      </c>
      <c r="S87" t="inlineStr">
        <is>
          <t>5N059533</t>
        </is>
      </c>
      <c r="T87" t="n">
        <v>1</v>
      </c>
      <c r="U87" t="n">
        <v>9317</v>
      </c>
      <c r="V87" t="n">
        <v>9317</v>
      </c>
      <c r="W87">
        <f>V92-U92</f>
        <v/>
      </c>
      <c r="X87">
        <f>SUM(W92*T92)</f>
        <v/>
      </c>
      <c r="AB87" t="n">
        <v>0</v>
      </c>
      <c r="AC87">
        <f>ROUND((X92+Y92+Z92+AA92+AB92),0)</f>
        <v/>
      </c>
      <c r="AD87" t="inlineStr">
        <is>
          <t>НН</t>
        </is>
      </c>
      <c r="AE87" t="inlineStr"/>
      <c r="AL87" t="inlineStr"/>
      <c r="AM87" t="inlineStr"/>
    </row>
    <row r="88">
      <c r="A88" t="n">
        <v>1</v>
      </c>
      <c r="B88" t="inlineStr">
        <is>
          <t>03</t>
        </is>
      </c>
      <c r="C88" t="inlineStr">
        <is>
          <t>DS5301OR0000083</t>
        </is>
      </c>
      <c r="D88" t="inlineStr">
        <is>
          <t>Энергоснабжение</t>
        </is>
      </c>
      <c r="E88" t="inlineStr">
        <is>
          <t>Филиал ПАО "Россети СК"-"Дагэнерго"</t>
        </is>
      </c>
      <c r="F88" t="n">
        <v>30364011</v>
      </c>
      <c r="G88" t="inlineStr">
        <is>
          <t>Прочие потребители</t>
        </is>
      </c>
      <c r="H88" t="inlineStr">
        <is>
          <t>Магазин "Пластик"</t>
        </is>
      </c>
      <c r="K88" t="inlineStr">
        <is>
          <t>Шамилькала 35\10</t>
        </is>
      </c>
      <c r="N88" t="inlineStr">
        <is>
          <t>Шамилькала</t>
        </is>
      </c>
      <c r="R88" t="inlineStr">
        <is>
          <t>СОИ-446</t>
        </is>
      </c>
      <c r="S88" t="n">
        <v>3562736</v>
      </c>
      <c r="T88" t="n">
        <v>1</v>
      </c>
      <c r="U88" t="n">
        <v>8021</v>
      </c>
      <c r="V88" t="n">
        <v>8021</v>
      </c>
      <c r="W88">
        <f>V93-U93</f>
        <v/>
      </c>
      <c r="X88">
        <f>SUM(W93*T93)</f>
        <v/>
      </c>
      <c r="AB88" t="n">
        <v>0</v>
      </c>
      <c r="AC88">
        <f>ROUND((X93+Y93+Z93+AA93+AB93),0)</f>
        <v/>
      </c>
      <c r="AD88" t="inlineStr">
        <is>
          <t>НН</t>
        </is>
      </c>
      <c r="AE88" t="inlineStr"/>
      <c r="AL88" t="inlineStr"/>
      <c r="AM88" t="inlineStr"/>
    </row>
    <row r="89">
      <c r="A89" t="n">
        <v>1</v>
      </c>
      <c r="B89" t="inlineStr">
        <is>
          <t>03</t>
        </is>
      </c>
      <c r="C89" t="inlineStr">
        <is>
          <t>DS5301OR0000084</t>
        </is>
      </c>
      <c r="D89" t="inlineStr">
        <is>
          <t>Энергоснабжение</t>
        </is>
      </c>
      <c r="E89" t="inlineStr">
        <is>
          <t>Филиал ПАО "Россети СК"-"Дагэнерго"</t>
        </is>
      </c>
      <c r="F89" t="n">
        <v>30364016</v>
      </c>
      <c r="G89" t="inlineStr">
        <is>
          <t>Прочие потребители</t>
        </is>
      </c>
      <c r="H89" t="inlineStr">
        <is>
          <t>Магомедов             "Канц.товары"</t>
        </is>
      </c>
      <c r="K89" t="inlineStr">
        <is>
          <t>Шамилькала 35\10</t>
        </is>
      </c>
      <c r="N89" t="inlineStr">
        <is>
          <t>Шамилькала</t>
        </is>
      </c>
      <c r="R89" t="inlineStr">
        <is>
          <t>ЦЭ6803В</t>
        </is>
      </c>
      <c r="S89" t="n">
        <v>61053127</v>
      </c>
      <c r="T89" t="n">
        <v>1</v>
      </c>
      <c r="U89" t="n">
        <v>5898</v>
      </c>
      <c r="V89" t="n">
        <v>5898</v>
      </c>
      <c r="W89">
        <f>V94-U94</f>
        <v/>
      </c>
      <c r="X89">
        <f>SUM(W94*T94)</f>
        <v/>
      </c>
      <c r="AB89" t="n">
        <v>0</v>
      </c>
      <c r="AC89">
        <f>ROUND((X94+Y94+Z94+AA94+AB94),0)</f>
        <v/>
      </c>
      <c r="AD89" t="inlineStr">
        <is>
          <t>НН</t>
        </is>
      </c>
      <c r="AE89" t="inlineStr"/>
      <c r="AL89" t="inlineStr"/>
      <c r="AM89" t="inlineStr"/>
    </row>
    <row r="90">
      <c r="A90" t="n">
        <v>1</v>
      </c>
      <c r="B90" t="inlineStr">
        <is>
          <t>03</t>
        </is>
      </c>
      <c r="C90" t="inlineStr">
        <is>
          <t>DS5301OR0000085</t>
        </is>
      </c>
      <c r="D90" t="inlineStr">
        <is>
          <t>Энергоснабжение</t>
        </is>
      </c>
      <c r="E90" t="inlineStr">
        <is>
          <t>Филиал ПАО "Россети СК"-"Дагэнерго"</t>
        </is>
      </c>
      <c r="F90" t="n">
        <v>30364017</v>
      </c>
      <c r="G90" t="inlineStr">
        <is>
          <t>Прочие потребители</t>
        </is>
      </c>
      <c r="H90" t="inlineStr">
        <is>
          <t>Омаров Омар          (Хоз.товар)</t>
        </is>
      </c>
      <c r="K90" t="inlineStr">
        <is>
          <t>Шамилькала 35\10</t>
        </is>
      </c>
      <c r="N90" t="inlineStr">
        <is>
          <t>Шамилькала</t>
        </is>
      </c>
      <c r="R90" t="inlineStr">
        <is>
          <t>ЦЭ6807Б</t>
        </is>
      </c>
      <c r="S90" t="inlineStr">
        <is>
          <t>5N059312</t>
        </is>
      </c>
      <c r="T90" t="n">
        <v>1</v>
      </c>
      <c r="U90" t="n">
        <v>15210</v>
      </c>
      <c r="V90" t="n">
        <v>15210</v>
      </c>
      <c r="W90">
        <f>V95-U95</f>
        <v/>
      </c>
      <c r="X90">
        <f>SUM(W95*T95)</f>
        <v/>
      </c>
      <c r="AB90" t="n">
        <v>0</v>
      </c>
      <c r="AC90">
        <f>ROUND((X95+Y95+Z95+AA95+AB95),0)</f>
        <v/>
      </c>
      <c r="AD90" t="inlineStr">
        <is>
          <t>НН</t>
        </is>
      </c>
      <c r="AE90" t="inlineStr"/>
      <c r="AL90" t="inlineStr"/>
      <c r="AM90" t="inlineStr"/>
    </row>
    <row r="91">
      <c r="A91" t="n">
        <v>1</v>
      </c>
      <c r="B91" t="inlineStr">
        <is>
          <t>03</t>
        </is>
      </c>
      <c r="C91" t="inlineStr">
        <is>
          <t>DS5301OR0000086</t>
        </is>
      </c>
      <c r="D91" t="inlineStr">
        <is>
          <t>Энергоснабжение</t>
        </is>
      </c>
      <c r="E91" t="inlineStr">
        <is>
          <t>Филиал ПАО "Россети СК"-"Дагэнерго"</t>
        </is>
      </c>
      <c r="F91" t="n">
        <v>30364018</v>
      </c>
      <c r="G91" t="inlineStr">
        <is>
          <t>Прочие потребители</t>
        </is>
      </c>
      <c r="H91" t="inlineStr">
        <is>
          <t>Султанханова          Кафе "Балахани"</t>
        </is>
      </c>
      <c r="K91" t="inlineStr">
        <is>
          <t>Шамилькала 35\10</t>
        </is>
      </c>
      <c r="N91" t="inlineStr">
        <is>
          <t>Шамилькала</t>
        </is>
      </c>
      <c r="R91" t="inlineStr">
        <is>
          <t>ЦЭ6807Б</t>
        </is>
      </c>
      <c r="S91" t="n">
        <v>72163</v>
      </c>
      <c r="T91" t="n">
        <v>1</v>
      </c>
      <c r="U91" t="n">
        <v>31020</v>
      </c>
      <c r="V91" t="n">
        <v>31020</v>
      </c>
      <c r="W91">
        <f>V96-U96</f>
        <v/>
      </c>
      <c r="X91">
        <f>SUM(W96*T96)</f>
        <v/>
      </c>
      <c r="AB91" t="n">
        <v>0</v>
      </c>
      <c r="AC91">
        <f>ROUND((X96+Y96+Z96+AA96+AB96),0)</f>
        <v/>
      </c>
      <c r="AD91" t="inlineStr">
        <is>
          <t>НН</t>
        </is>
      </c>
      <c r="AE91" t="inlineStr"/>
      <c r="AL91" t="inlineStr"/>
      <c r="AM91" t="inlineStr"/>
    </row>
    <row r="92">
      <c r="A92" t="n">
        <v>1</v>
      </c>
      <c r="B92" t="inlineStr">
        <is>
          <t>03</t>
        </is>
      </c>
      <c r="C92" t="inlineStr">
        <is>
          <t>DS5301OR0000087</t>
        </is>
      </c>
      <c r="D92" t="inlineStr">
        <is>
          <t>Энергоснабжение</t>
        </is>
      </c>
      <c r="E92" t="inlineStr">
        <is>
          <t>Филиал ПАО "Россети СК"-"Дагэнерго"</t>
        </is>
      </c>
      <c r="F92" t="n">
        <v>30364023</v>
      </c>
      <c r="G92" t="inlineStr">
        <is>
          <t>Прочие потребители</t>
        </is>
      </c>
      <c r="H92" t="inlineStr">
        <is>
          <t>Хлеб                       "Малачи"   Бутка</t>
        </is>
      </c>
      <c r="K92" t="inlineStr">
        <is>
          <t>Шамилькала 35\10</t>
        </is>
      </c>
      <c r="N92" t="inlineStr">
        <is>
          <t>Шамилькала</t>
        </is>
      </c>
      <c r="R92" t="inlineStr">
        <is>
          <t>ЦЭ6807Б</t>
        </is>
      </c>
      <c r="S92" t="n">
        <v>625859</v>
      </c>
      <c r="T92" t="n">
        <v>1</v>
      </c>
      <c r="U92" t="n">
        <v>9154</v>
      </c>
      <c r="V92" t="n">
        <v>9154</v>
      </c>
      <c r="W92">
        <f>V97-U97</f>
        <v/>
      </c>
      <c r="X92">
        <f>SUM(W97*T97)</f>
        <v/>
      </c>
      <c r="AB92" t="n">
        <v>0</v>
      </c>
      <c r="AC92">
        <f>ROUND((X97+Y97+Z97+AA97+AB97),0)</f>
        <v/>
      </c>
      <c r="AD92" t="inlineStr">
        <is>
          <t>НН</t>
        </is>
      </c>
      <c r="AE92" t="inlineStr"/>
      <c r="AL92" t="inlineStr"/>
      <c r="AM92" t="inlineStr"/>
    </row>
    <row r="93">
      <c r="A93" t="n">
        <v>1</v>
      </c>
      <c r="B93" t="inlineStr">
        <is>
          <t>03</t>
        </is>
      </c>
      <c r="C93" t="inlineStr">
        <is>
          <t>DS5301OR0000088</t>
        </is>
      </c>
      <c r="D93" t="inlineStr">
        <is>
          <t>Энергоснабжение</t>
        </is>
      </c>
      <c r="E93" t="inlineStr">
        <is>
          <t>Филиал ПАО "Россети СК"-"Дагэнерго"</t>
        </is>
      </c>
      <c r="F93" t="n">
        <v>30364024</v>
      </c>
      <c r="G93" t="inlineStr">
        <is>
          <t>Прочие потребители</t>
        </is>
      </c>
      <c r="H93" t="inlineStr">
        <is>
          <t>Нурмагомедов   (комп усл)</t>
        </is>
      </c>
      <c r="K93" t="inlineStr">
        <is>
          <t>Шамилькала 35\10</t>
        </is>
      </c>
      <c r="N93" t="inlineStr">
        <is>
          <t>Шамилькала</t>
        </is>
      </c>
      <c r="R93" t="inlineStr">
        <is>
          <t>ЦЭ6807Бк</t>
        </is>
      </c>
      <c r="S93" t="n">
        <v>42714</v>
      </c>
      <c r="T93" t="n">
        <v>1</v>
      </c>
      <c r="U93" t="n">
        <v>44120</v>
      </c>
      <c r="V93" t="n">
        <v>44120</v>
      </c>
      <c r="W93">
        <f>V98-U98</f>
        <v/>
      </c>
      <c r="X93">
        <f>SUM(W98*T98)</f>
        <v/>
      </c>
      <c r="AB93" t="n">
        <v>0</v>
      </c>
      <c r="AC93">
        <f>ROUND((X98+Y98+Z98+AA98+AB98),0)</f>
        <v/>
      </c>
      <c r="AD93" t="inlineStr">
        <is>
          <t>НН</t>
        </is>
      </c>
      <c r="AE93" t="inlineStr"/>
      <c r="AL93" t="inlineStr"/>
      <c r="AM93" t="inlineStr"/>
    </row>
    <row r="94">
      <c r="A94" t="n">
        <v>1</v>
      </c>
      <c r="B94" t="inlineStr">
        <is>
          <t>03</t>
        </is>
      </c>
      <c r="C94" t="inlineStr">
        <is>
          <t>DS5301OR0000089</t>
        </is>
      </c>
      <c r="D94" t="inlineStr">
        <is>
          <t>Энергоснабжение</t>
        </is>
      </c>
      <c r="E94" t="inlineStr">
        <is>
          <t>Филиал ПАО "Россети СК"-"Дагэнерго"</t>
        </is>
      </c>
      <c r="F94" t="n">
        <v>30364028</v>
      </c>
      <c r="G94" t="inlineStr">
        <is>
          <t>Прочие потребители</t>
        </is>
      </c>
      <c r="H94" t="inlineStr">
        <is>
          <t>Абдурахманов Г       Аптека       "Лилия"</t>
        </is>
      </c>
      <c r="K94" t="inlineStr">
        <is>
          <t>Шамилькала 35\10</t>
        </is>
      </c>
      <c r="N94" t="inlineStr">
        <is>
          <t>Шамилькала</t>
        </is>
      </c>
      <c r="R94" t="inlineStr">
        <is>
          <t>ЦЭ6807Бк</t>
        </is>
      </c>
      <c r="S94" t="n">
        <v>328233</v>
      </c>
      <c r="T94" t="n">
        <v>1</v>
      </c>
      <c r="U94" t="n">
        <v>15981</v>
      </c>
      <c r="V94" t="n">
        <v>15981</v>
      </c>
      <c r="W94">
        <f>V99-U99</f>
        <v/>
      </c>
      <c r="X94">
        <f>SUM(W99*T99)</f>
        <v/>
      </c>
      <c r="AB94" t="n">
        <v>0</v>
      </c>
      <c r="AC94">
        <f>ROUND((X99+Y99+Z99+AA99+AB99),0)</f>
        <v/>
      </c>
      <c r="AD94" t="inlineStr">
        <is>
          <t>НН</t>
        </is>
      </c>
      <c r="AE94" t="inlineStr"/>
      <c r="AL94" t="inlineStr"/>
      <c r="AM94" t="inlineStr"/>
    </row>
    <row r="95">
      <c r="A95" t="n">
        <v>1</v>
      </c>
      <c r="B95" t="inlineStr">
        <is>
          <t>03</t>
        </is>
      </c>
      <c r="C95" t="inlineStr">
        <is>
          <t>DS5301OR0000090</t>
        </is>
      </c>
      <c r="D95" t="inlineStr">
        <is>
          <t>Энергоснабжение</t>
        </is>
      </c>
      <c r="E95" t="inlineStr">
        <is>
          <t>Филиал ПАО "Россети СК"-"Дагэнерго"</t>
        </is>
      </c>
      <c r="F95" t="n">
        <v>30364029</v>
      </c>
      <c r="G95" t="inlineStr">
        <is>
          <t>Прочие потребители</t>
        </is>
      </c>
      <c r="H95" t="inlineStr">
        <is>
          <t>Сайпулаев         Аптека д.МОМ</t>
        </is>
      </c>
      <c r="K95" t="inlineStr">
        <is>
          <t>Шамилькала 35\10</t>
        </is>
      </c>
      <c r="N95" t="inlineStr">
        <is>
          <t>Шамилькала</t>
        </is>
      </c>
      <c r="R95" t="inlineStr">
        <is>
          <t>ЦЭ6807Б</t>
        </is>
      </c>
      <c r="S95" t="n">
        <v>61061412</v>
      </c>
      <c r="T95" t="n">
        <v>1</v>
      </c>
      <c r="U95" t="n">
        <v>7368</v>
      </c>
      <c r="V95" t="n">
        <v>7368</v>
      </c>
      <c r="W95">
        <f>V100-U100</f>
        <v/>
      </c>
      <c r="X95">
        <f>SUM(W100*T100)</f>
        <v/>
      </c>
      <c r="AB95" t="n">
        <v>0</v>
      </c>
      <c r="AC95">
        <f>ROUND((X100+Y100+Z100+AA100+AB100),0)</f>
        <v/>
      </c>
      <c r="AD95" t="inlineStr">
        <is>
          <t>НН</t>
        </is>
      </c>
      <c r="AE95" t="inlineStr"/>
      <c r="AL95" t="inlineStr"/>
      <c r="AM95" t="inlineStr"/>
    </row>
    <row r="96">
      <c r="A96" t="n">
        <v>1</v>
      </c>
      <c r="B96" t="inlineStr">
        <is>
          <t>03</t>
        </is>
      </c>
      <c r="C96" t="inlineStr">
        <is>
          <t>DS5301OR0000091</t>
        </is>
      </c>
      <c r="D96" t="inlineStr">
        <is>
          <t>Энергоснабжение</t>
        </is>
      </c>
      <c r="E96" t="inlineStr">
        <is>
          <t>Филиал ПАО "Россети СК"-"Дагэнерго"</t>
        </is>
      </c>
      <c r="F96" t="n">
        <v>30364030</v>
      </c>
      <c r="G96" t="inlineStr">
        <is>
          <t>Прочие потребители</t>
        </is>
      </c>
      <c r="H96" t="inlineStr">
        <is>
          <t>Иманалиева Багжа      (швей.маст)</t>
        </is>
      </c>
      <c r="K96" t="inlineStr">
        <is>
          <t>Шамилькала 35\10</t>
        </is>
      </c>
      <c r="N96" t="inlineStr">
        <is>
          <t>Шамилькала</t>
        </is>
      </c>
      <c r="R96" t="inlineStr">
        <is>
          <t>ЦЭ6803В</t>
        </is>
      </c>
      <c r="S96" t="inlineStr">
        <is>
          <t>5N839437</t>
        </is>
      </c>
      <c r="T96" t="n">
        <v>1</v>
      </c>
      <c r="U96" t="n">
        <v>6841</v>
      </c>
      <c r="V96" t="n">
        <v>6841</v>
      </c>
      <c r="W96">
        <f>V101-U101</f>
        <v/>
      </c>
      <c r="X96">
        <f>SUM(W101*T101)</f>
        <v/>
      </c>
      <c r="AB96" t="n">
        <v>0</v>
      </c>
      <c r="AC96">
        <f>ROUND((X101+Y101+Z101+AA101+AB101),0)</f>
        <v/>
      </c>
      <c r="AD96" t="inlineStr">
        <is>
          <t>НН</t>
        </is>
      </c>
      <c r="AE96" t="inlineStr"/>
      <c r="AL96" t="inlineStr"/>
      <c r="AM96" t="inlineStr"/>
    </row>
    <row r="97">
      <c r="A97" t="n">
        <v>1</v>
      </c>
      <c r="B97" t="inlineStr">
        <is>
          <t>03</t>
        </is>
      </c>
      <c r="C97" t="inlineStr">
        <is>
          <t>DS5301OR0000092</t>
        </is>
      </c>
      <c r="D97" t="inlineStr">
        <is>
          <t>Энергоснабжение</t>
        </is>
      </c>
      <c r="E97" t="inlineStr">
        <is>
          <t>Филиал ПАО "Россети СК"-"Дагэнерго"</t>
        </is>
      </c>
      <c r="F97" t="n">
        <v>30364042</v>
      </c>
      <c r="G97" t="inlineStr">
        <is>
          <t>Прочие потребители</t>
        </is>
      </c>
      <c r="H97" t="inlineStr">
        <is>
          <t>Ахмедова            Аптека "ЦЕНТРУМ"</t>
        </is>
      </c>
      <c r="K97" t="inlineStr">
        <is>
          <t>Шамилькала 35\10</t>
        </is>
      </c>
      <c r="N97" t="inlineStr">
        <is>
          <t>Шамилькала</t>
        </is>
      </c>
      <c r="R97" t="inlineStr">
        <is>
          <t>ЦЭ6807Бк</t>
        </is>
      </c>
      <c r="S97" t="n">
        <v>61058586</v>
      </c>
      <c r="T97" t="n">
        <v>1</v>
      </c>
      <c r="U97" t="n">
        <v>14065</v>
      </c>
      <c r="V97" t="n">
        <v>14065</v>
      </c>
      <c r="W97">
        <f>V102-U102</f>
        <v/>
      </c>
      <c r="X97">
        <f>SUM(W102*T102)</f>
        <v/>
      </c>
      <c r="AB97" t="n">
        <v>0</v>
      </c>
      <c r="AC97">
        <f>ROUND((X102+Y102+Z102+AA102+AB102),0)</f>
        <v/>
      </c>
      <c r="AD97" t="inlineStr">
        <is>
          <t>НН</t>
        </is>
      </c>
      <c r="AE97" t="inlineStr"/>
      <c r="AL97" t="inlineStr"/>
      <c r="AM97" t="inlineStr"/>
    </row>
    <row r="98">
      <c r="A98" t="n">
        <v>1</v>
      </c>
      <c r="B98" t="inlineStr">
        <is>
          <t>03</t>
        </is>
      </c>
      <c r="C98" t="inlineStr">
        <is>
          <t>DS5301OR0000093</t>
        </is>
      </c>
      <c r="D98" t="inlineStr">
        <is>
          <t>Энергоснабжение</t>
        </is>
      </c>
      <c r="E98" t="inlineStr">
        <is>
          <t>Филиал ПАО "Россети СК"-"Дагэнерго"</t>
        </is>
      </c>
      <c r="F98" t="n">
        <v>30364043</v>
      </c>
      <c r="G98" t="inlineStr">
        <is>
          <t>Прочие потребители</t>
        </is>
      </c>
      <c r="H98" t="inlineStr">
        <is>
          <t>Гамзатова Суайбат"  Маг.Одежди"</t>
        </is>
      </c>
      <c r="K98" t="inlineStr">
        <is>
          <t>Шамилькала 35\10</t>
        </is>
      </c>
      <c r="N98" t="inlineStr">
        <is>
          <t>Шамилькала</t>
        </is>
      </c>
      <c r="R98" t="inlineStr">
        <is>
          <t>СО-5У</t>
        </is>
      </c>
      <c r="S98" t="n">
        <v>1319</v>
      </c>
      <c r="T98" t="n">
        <v>1</v>
      </c>
      <c r="U98" t="n">
        <v>8695</v>
      </c>
      <c r="V98" t="n">
        <v>8695</v>
      </c>
      <c r="W98">
        <f>V103-U103</f>
        <v/>
      </c>
      <c r="X98">
        <f>SUM(W103*T103)</f>
        <v/>
      </c>
      <c r="AB98" t="n">
        <v>0</v>
      </c>
      <c r="AC98">
        <f>ROUND((X103+Y103+Z103+AA103+AB103),0)</f>
        <v/>
      </c>
      <c r="AD98" t="inlineStr">
        <is>
          <t>НН</t>
        </is>
      </c>
      <c r="AE98" t="inlineStr"/>
      <c r="AL98" t="inlineStr"/>
      <c r="AM98" t="inlineStr"/>
    </row>
    <row r="99">
      <c r="A99" t="n">
        <v>1</v>
      </c>
      <c r="B99" t="inlineStr">
        <is>
          <t>03</t>
        </is>
      </c>
      <c r="C99" t="inlineStr">
        <is>
          <t>DS5301OR0000094</t>
        </is>
      </c>
      <c r="D99" t="inlineStr">
        <is>
          <t>Энергоснабжение</t>
        </is>
      </c>
      <c r="E99" t="inlineStr">
        <is>
          <t>Филиал ПАО "Россети СК"-"Дагэнерго"</t>
        </is>
      </c>
      <c r="F99" t="n">
        <v>30364052</v>
      </c>
      <c r="G99" t="inlineStr">
        <is>
          <t>Прочие потребители</t>
        </is>
      </c>
      <c r="H99" t="inlineStr">
        <is>
          <t xml:space="preserve">Магомедова Рисалат </t>
        </is>
      </c>
      <c r="K99" t="inlineStr">
        <is>
          <t>Шамилькала 35\10</t>
        </is>
      </c>
      <c r="N99" t="inlineStr">
        <is>
          <t>Шамилькала</t>
        </is>
      </c>
      <c r="R99" t="inlineStr">
        <is>
          <t>ЦЭ6807Бк</t>
        </is>
      </c>
      <c r="S99" t="n">
        <v>4011354</v>
      </c>
      <c r="T99" t="n">
        <v>1</v>
      </c>
      <c r="U99" t="n">
        <v>10199</v>
      </c>
      <c r="V99" t="n">
        <v>10199</v>
      </c>
      <c r="W99">
        <f>V104-U104</f>
        <v/>
      </c>
      <c r="X99">
        <f>SUM(W104*T104)</f>
        <v/>
      </c>
      <c r="AB99" t="n">
        <v>0</v>
      </c>
      <c r="AC99">
        <f>ROUND((X104+Y104+Z104+AA104+AB104),0)</f>
        <v/>
      </c>
      <c r="AD99" t="inlineStr">
        <is>
          <t>НН</t>
        </is>
      </c>
      <c r="AE99" t="inlineStr"/>
      <c r="AL99" t="inlineStr"/>
      <c r="AM99" t="inlineStr"/>
    </row>
    <row r="100">
      <c r="A100" t="n">
        <v>1</v>
      </c>
      <c r="B100" t="inlineStr">
        <is>
          <t>03</t>
        </is>
      </c>
      <c r="C100" t="inlineStr">
        <is>
          <t>DS5301OR0000095</t>
        </is>
      </c>
      <c r="D100" t="inlineStr">
        <is>
          <t>Энергоснабжение</t>
        </is>
      </c>
      <c r="E100" t="inlineStr">
        <is>
          <t>Филиал ПАО "Россети СК"-"Дагэнерго"</t>
        </is>
      </c>
      <c r="F100" t="n">
        <v>30364060</v>
      </c>
      <c r="G100" t="inlineStr">
        <is>
          <t>Прочие потребители</t>
        </is>
      </c>
      <c r="H100" t="inlineStr">
        <is>
          <t>М-далиев Гамзат      (Вулканизация)</t>
        </is>
      </c>
      <c r="K100" t="inlineStr">
        <is>
          <t>Шамилькала 35\10</t>
        </is>
      </c>
      <c r="N100" t="inlineStr">
        <is>
          <t>Шамилькала</t>
        </is>
      </c>
      <c r="R100" t="inlineStr">
        <is>
          <t>ЦЭ6803В</t>
        </is>
      </c>
      <c r="S100" t="n">
        <v>67140706</v>
      </c>
      <c r="T100" t="n">
        <v>1</v>
      </c>
      <c r="U100" t="n">
        <v>7852</v>
      </c>
      <c r="V100" t="n">
        <v>7852</v>
      </c>
      <c r="W100">
        <f>V105-U105</f>
        <v/>
      </c>
      <c r="X100">
        <f>SUM(W105*T105)</f>
        <v/>
      </c>
      <c r="AB100" t="n">
        <v>0</v>
      </c>
      <c r="AC100">
        <f>ROUND((X105+Y105+Z105+AA105+AB105),0)</f>
        <v/>
      </c>
      <c r="AD100" t="inlineStr">
        <is>
          <t>НН</t>
        </is>
      </c>
      <c r="AE100" t="inlineStr"/>
      <c r="AL100" t="inlineStr"/>
      <c r="AM100" t="inlineStr"/>
    </row>
    <row r="101">
      <c r="A101" t="n">
        <v>1</v>
      </c>
      <c r="B101" t="inlineStr">
        <is>
          <t>03</t>
        </is>
      </c>
      <c r="C101" t="inlineStr">
        <is>
          <t>DS5301OR0000096</t>
        </is>
      </c>
      <c r="D101" t="inlineStr">
        <is>
          <t>Энергоснабжение</t>
        </is>
      </c>
      <c r="E101" t="inlineStr">
        <is>
          <t>Филиал ПАО "Россети СК"-"Дагэнерго"</t>
        </is>
      </c>
      <c r="F101" t="n">
        <v>30364064</v>
      </c>
      <c r="G101" t="inlineStr">
        <is>
          <t>Прочие потребители</t>
        </is>
      </c>
      <c r="H101" t="inlineStr">
        <is>
          <t>Абдулаев Магомедали        (сумая)</t>
        </is>
      </c>
      <c r="K101" t="inlineStr">
        <is>
          <t>Шамилькала 35\10</t>
        </is>
      </c>
      <c r="N101" t="inlineStr">
        <is>
          <t>Шамилькала</t>
        </is>
      </c>
      <c r="R101" t="inlineStr">
        <is>
          <t>КМ-110</t>
        </is>
      </c>
      <c r="S101" t="n">
        <v>80056212</v>
      </c>
      <c r="T101" t="n">
        <v>1</v>
      </c>
      <c r="U101" t="n">
        <v>9852</v>
      </c>
      <c r="V101" t="n">
        <v>9852</v>
      </c>
      <c r="W101">
        <f>V106-U106</f>
        <v/>
      </c>
      <c r="X101">
        <f>SUM(W106*T106)</f>
        <v/>
      </c>
      <c r="AB101" t="n">
        <v>0</v>
      </c>
      <c r="AC101">
        <f>ROUND((X106+Y106+Z106+AA106+AB106),0)</f>
        <v/>
      </c>
      <c r="AD101" t="inlineStr">
        <is>
          <t>НН</t>
        </is>
      </c>
      <c r="AE101" t="inlineStr"/>
      <c r="AL101" t="inlineStr"/>
      <c r="AM101" t="inlineStr"/>
    </row>
    <row r="102">
      <c r="A102" t="n">
        <v>1</v>
      </c>
      <c r="B102" t="inlineStr">
        <is>
          <t>03</t>
        </is>
      </c>
      <c r="C102" t="inlineStr">
        <is>
          <t>DS5301OR0000097</t>
        </is>
      </c>
      <c r="D102" t="inlineStr">
        <is>
          <t>Энергоснабжение</t>
        </is>
      </c>
      <c r="E102" t="inlineStr">
        <is>
          <t>Филиал ПАО "Россети СК"-"Дагэнерго"</t>
        </is>
      </c>
      <c r="F102" t="n">
        <v>30364065</v>
      </c>
      <c r="G102" t="inlineStr">
        <is>
          <t>Прочие потребители</t>
        </is>
      </c>
      <c r="H102" t="inlineStr">
        <is>
          <t>Кафе Хадижат(Алёнка)</t>
        </is>
      </c>
      <c r="K102" t="inlineStr">
        <is>
          <t>Шамилькала 35\10</t>
        </is>
      </c>
      <c r="N102" t="inlineStr">
        <is>
          <t>Шамилькала</t>
        </is>
      </c>
      <c r="R102" t="inlineStr">
        <is>
          <t>ЦЭ6807Бк</t>
        </is>
      </c>
      <c r="S102" t="n">
        <v>423653</v>
      </c>
      <c r="T102" t="n">
        <v>1</v>
      </c>
      <c r="U102" t="n">
        <v>170652</v>
      </c>
      <c r="V102" t="n">
        <v>170652</v>
      </c>
      <c r="W102">
        <f>V107-U107</f>
        <v/>
      </c>
      <c r="X102">
        <f>SUM(W107*T107)</f>
        <v/>
      </c>
      <c r="AB102" t="n">
        <v>0</v>
      </c>
      <c r="AC102">
        <f>ROUND((X107+Y107+Z107+AA107+AB107),0)</f>
        <v/>
      </c>
      <c r="AD102" t="inlineStr">
        <is>
          <t>НН</t>
        </is>
      </c>
      <c r="AE102" t="inlineStr"/>
      <c r="AL102" t="inlineStr"/>
      <c r="AM102" t="inlineStr"/>
    </row>
    <row r="103">
      <c r="A103" t="n">
        <v>1</v>
      </c>
      <c r="B103" t="inlineStr">
        <is>
          <t>03</t>
        </is>
      </c>
      <c r="C103" t="inlineStr">
        <is>
          <t>DS5301OR0000098</t>
        </is>
      </c>
      <c r="D103" t="inlineStr">
        <is>
          <t>Энергоснабжение</t>
        </is>
      </c>
      <c r="E103" t="inlineStr">
        <is>
          <t>Филиал ПАО "Россети СК"-"Дагэнерго"</t>
        </is>
      </c>
      <c r="F103" t="n">
        <v>30364066</v>
      </c>
      <c r="G103" t="inlineStr">
        <is>
          <t>Прочие потребители</t>
        </is>
      </c>
      <c r="H103" t="inlineStr">
        <is>
          <t>Магомедзагирова  Магазин  "Батон"</t>
        </is>
      </c>
      <c r="K103" t="inlineStr">
        <is>
          <t>Шамилькала 35\10</t>
        </is>
      </c>
      <c r="N103" t="inlineStr">
        <is>
          <t>Шамилькала</t>
        </is>
      </c>
      <c r="R103" t="inlineStr">
        <is>
          <t>ЦЭ6807Бк</t>
        </is>
      </c>
      <c r="S103" t="n">
        <v>202871613</v>
      </c>
      <c r="T103" t="n">
        <v>1</v>
      </c>
      <c r="U103" t="n">
        <v>5712</v>
      </c>
      <c r="V103" t="n">
        <v>5712</v>
      </c>
      <c r="W103">
        <f>V108-U108</f>
        <v/>
      </c>
      <c r="X103">
        <f>SUM(W108*T108)</f>
        <v/>
      </c>
      <c r="AB103" t="n">
        <v>0</v>
      </c>
      <c r="AC103">
        <f>ROUND((X108+Y108+Z108+AA108+AB108),0)</f>
        <v/>
      </c>
      <c r="AD103" t="inlineStr">
        <is>
          <t>НН</t>
        </is>
      </c>
      <c r="AE103" t="inlineStr"/>
      <c r="AL103" t="inlineStr"/>
      <c r="AM103" t="inlineStr"/>
    </row>
    <row r="104">
      <c r="A104" t="n">
        <v>1</v>
      </c>
      <c r="B104" t="inlineStr">
        <is>
          <t>03</t>
        </is>
      </c>
      <c r="C104" t="inlineStr">
        <is>
          <t>DS5301OR0000099</t>
        </is>
      </c>
      <c r="D104" t="inlineStr">
        <is>
          <t>Энергоснабжение</t>
        </is>
      </c>
      <c r="E104" t="inlineStr">
        <is>
          <t>Филиал ПАО "Россети СК"-"Дагэнерго"</t>
        </is>
      </c>
      <c r="F104" t="n">
        <v>30364071</v>
      </c>
      <c r="G104" t="inlineStr">
        <is>
          <t>Прочие потребители</t>
        </is>
      </c>
      <c r="H104" t="inlineStr">
        <is>
          <t xml:space="preserve"> Курахова                ( Гриль )</t>
        </is>
      </c>
      <c r="K104" t="inlineStr">
        <is>
          <t>Шамилькала 35\10</t>
        </is>
      </c>
      <c r="N104" t="inlineStr">
        <is>
          <t>Шамилькала</t>
        </is>
      </c>
      <c r="R104" t="inlineStr">
        <is>
          <t>Меркурий</t>
        </is>
      </c>
      <c r="S104" t="n">
        <v>12695751</v>
      </c>
      <c r="T104" t="n">
        <v>1</v>
      </c>
      <c r="U104" t="n">
        <v>6235</v>
      </c>
      <c r="V104" t="n">
        <v>6235</v>
      </c>
      <c r="W104">
        <f>V109-U109</f>
        <v/>
      </c>
      <c r="X104">
        <f>SUM(W109*T109)</f>
        <v/>
      </c>
      <c r="AB104" t="n">
        <v>0</v>
      </c>
      <c r="AC104">
        <f>ROUND((X109+Y109+Z109+AA109+AB109),0)</f>
        <v/>
      </c>
      <c r="AD104" t="inlineStr">
        <is>
          <t>НН</t>
        </is>
      </c>
      <c r="AE104" t="inlineStr"/>
      <c r="AL104" t="inlineStr"/>
      <c r="AM104" t="inlineStr"/>
    </row>
    <row r="105">
      <c r="A105" t="n">
        <v>1</v>
      </c>
      <c r="B105" t="inlineStr">
        <is>
          <t>03</t>
        </is>
      </c>
      <c r="C105" t="inlineStr">
        <is>
          <t>DS5301OR0000100</t>
        </is>
      </c>
      <c r="D105" t="inlineStr">
        <is>
          <t>Энергоснабжение</t>
        </is>
      </c>
      <c r="E105" t="inlineStr">
        <is>
          <t>Филиал ПАО "Россети СК"-"Дагэнерго"</t>
        </is>
      </c>
      <c r="F105" t="n">
        <v>30364076</v>
      </c>
      <c r="G105" t="inlineStr">
        <is>
          <t>Прочие потребители</t>
        </is>
      </c>
      <c r="H105" t="inlineStr">
        <is>
          <t>Магомаев Ш З</t>
        </is>
      </c>
      <c r="K105" t="inlineStr">
        <is>
          <t>Шамилькала 35\10</t>
        </is>
      </c>
      <c r="N105" t="inlineStr">
        <is>
          <t>Шамилькала</t>
        </is>
      </c>
      <c r="R105" t="inlineStr">
        <is>
          <t>ЦЭ6803В</t>
        </is>
      </c>
      <c r="S105" t="n">
        <v>103203</v>
      </c>
      <c r="T105" t="n">
        <v>1</v>
      </c>
      <c r="U105" t="n">
        <v>7845</v>
      </c>
      <c r="V105" t="n">
        <v>7845</v>
      </c>
      <c r="W105">
        <f>V110-U110</f>
        <v/>
      </c>
      <c r="X105">
        <f>SUM(W110*T110)</f>
        <v/>
      </c>
      <c r="AB105" t="n">
        <v>0</v>
      </c>
      <c r="AC105">
        <f>ROUND((X110+Y110+Z110+AA110+AB110),0)</f>
        <v/>
      </c>
      <c r="AD105" t="inlineStr">
        <is>
          <t>НН</t>
        </is>
      </c>
      <c r="AE105" t="inlineStr"/>
      <c r="AL105" t="inlineStr"/>
      <c r="AM105" t="inlineStr"/>
    </row>
    <row r="106">
      <c r="A106" t="n">
        <v>1</v>
      </c>
      <c r="B106" t="inlineStr">
        <is>
          <t>03</t>
        </is>
      </c>
      <c r="C106" t="inlineStr">
        <is>
          <t>DS5301OR0000101</t>
        </is>
      </c>
      <c r="D106" t="inlineStr">
        <is>
          <t>Энергоснабжение</t>
        </is>
      </c>
      <c r="E106" t="inlineStr">
        <is>
          <t>Филиал ПАО "Россети СК"-"Дагэнерго"</t>
        </is>
      </c>
      <c r="F106" t="n">
        <v>30364083</v>
      </c>
      <c r="G106" t="inlineStr">
        <is>
          <t>Прочие потребители</t>
        </is>
      </c>
      <c r="H106" t="inlineStr">
        <is>
          <t>Абдулхаликов         Магазин "Насиб"</t>
        </is>
      </c>
      <c r="K106" t="inlineStr">
        <is>
          <t>Шамилькала 35\10</t>
        </is>
      </c>
      <c r="N106" t="inlineStr">
        <is>
          <t>Шамилькала</t>
        </is>
      </c>
      <c r="R106" t="inlineStr">
        <is>
          <t>ЦЭ6807Бк</t>
        </is>
      </c>
      <c r="S106" t="n">
        <v>33375</v>
      </c>
      <c r="T106" t="n">
        <v>1</v>
      </c>
      <c r="U106" t="n">
        <v>10512</v>
      </c>
      <c r="V106" t="n">
        <v>10512</v>
      </c>
      <c r="W106">
        <f>V111-U111</f>
        <v/>
      </c>
      <c r="X106">
        <f>SUM(W111*T111)</f>
        <v/>
      </c>
      <c r="AB106" t="n">
        <v>0</v>
      </c>
      <c r="AC106">
        <f>ROUND((X111+Y111+Z111+AA111+AB111),0)</f>
        <v/>
      </c>
      <c r="AD106" t="inlineStr">
        <is>
          <t>НН</t>
        </is>
      </c>
      <c r="AE106" t="inlineStr"/>
      <c r="AL106" t="inlineStr"/>
      <c r="AM106" t="inlineStr"/>
    </row>
    <row r="107">
      <c r="A107" t="n">
        <v>1</v>
      </c>
      <c r="B107" t="inlineStr">
        <is>
          <t>03</t>
        </is>
      </c>
      <c r="C107" t="inlineStr">
        <is>
          <t>DS5301OR0000102</t>
        </is>
      </c>
      <c r="D107" t="inlineStr">
        <is>
          <t>Энергоснабжение</t>
        </is>
      </c>
      <c r="E107" t="inlineStr">
        <is>
          <t>Филиал ПАО "Россети СК"-"Дагэнерго"</t>
        </is>
      </c>
      <c r="F107" t="n">
        <v>30364086</v>
      </c>
      <c r="G107" t="inlineStr">
        <is>
          <t>Прочие потребители</t>
        </is>
      </c>
      <c r="H107" t="inlineStr">
        <is>
          <t>ООО"Шамилькалинский рыбзавод"</t>
        </is>
      </c>
      <c r="K107" t="inlineStr">
        <is>
          <t>Шамилькала 35\10</t>
        </is>
      </c>
      <c r="N107" t="inlineStr">
        <is>
          <t>Шамилькала</t>
        </is>
      </c>
      <c r="R107" t="inlineStr">
        <is>
          <t>ЦЭ6807Бк</t>
        </is>
      </c>
      <c r="S107" t="n">
        <v>80452133</v>
      </c>
      <c r="T107" t="n">
        <v>1</v>
      </c>
      <c r="U107" t="n">
        <v>3903</v>
      </c>
      <c r="V107" t="n">
        <v>3903</v>
      </c>
      <c r="W107">
        <f>V112-U112</f>
        <v/>
      </c>
      <c r="X107">
        <f>SUM(W112*T112)</f>
        <v/>
      </c>
      <c r="AB107" t="n">
        <v>0</v>
      </c>
      <c r="AC107">
        <f>ROUND((X112+Y112+Z112+AA112+AB112),0)</f>
        <v/>
      </c>
      <c r="AD107" t="inlineStr">
        <is>
          <t>НН</t>
        </is>
      </c>
      <c r="AE107" t="inlineStr"/>
      <c r="AL107" t="inlineStr"/>
      <c r="AM107" t="inlineStr"/>
    </row>
    <row r="108">
      <c r="A108" t="n">
        <v>1</v>
      </c>
      <c r="B108" t="inlineStr">
        <is>
          <t>03</t>
        </is>
      </c>
      <c r="C108" t="inlineStr">
        <is>
          <t>DS5301OR0000103</t>
        </is>
      </c>
      <c r="D108" t="inlineStr">
        <is>
          <t>Энергоснабжение</t>
        </is>
      </c>
      <c r="E108" t="inlineStr">
        <is>
          <t>Филиал ПАО "Россети СК"-"Дагэнерго"</t>
        </is>
      </c>
      <c r="F108" t="n">
        <v>30364086</v>
      </c>
      <c r="G108" t="inlineStr">
        <is>
          <t>Прочие потребители</t>
        </is>
      </c>
      <c r="H108" t="inlineStr">
        <is>
          <t>ООО"Шамилькалинский рыбзавод"</t>
        </is>
      </c>
      <c r="K108" t="inlineStr">
        <is>
          <t>Шамилькала 35\10</t>
        </is>
      </c>
      <c r="N108" t="inlineStr">
        <is>
          <t>Шамилькала</t>
        </is>
      </c>
      <c r="R108" t="inlineStr">
        <is>
          <t>ЦЭ6807Бк</t>
        </is>
      </c>
      <c r="S108" t="n">
        <v>61058250</v>
      </c>
      <c r="T108" t="n">
        <v>1</v>
      </c>
      <c r="U108" t="n">
        <v>2590</v>
      </c>
      <c r="V108" t="n">
        <v>2590</v>
      </c>
      <c r="W108">
        <f>V113-U113</f>
        <v/>
      </c>
      <c r="X108">
        <f>SUM(W113*T113)</f>
        <v/>
      </c>
      <c r="AB108" t="n">
        <v>0</v>
      </c>
      <c r="AC108">
        <f>ROUND((X113+Y113+Z113+AA113+AB113),0)</f>
        <v/>
      </c>
      <c r="AD108" t="inlineStr">
        <is>
          <t>НН</t>
        </is>
      </c>
      <c r="AE108" t="inlineStr"/>
      <c r="AL108" t="inlineStr"/>
      <c r="AM108" t="inlineStr"/>
    </row>
    <row r="109">
      <c r="A109" t="n">
        <v>1</v>
      </c>
      <c r="B109" t="inlineStr">
        <is>
          <t>03</t>
        </is>
      </c>
      <c r="C109" t="inlineStr">
        <is>
          <t>DS5301OR0000104</t>
        </is>
      </c>
      <c r="D109" t="inlineStr">
        <is>
          <t>Энергоснабжение</t>
        </is>
      </c>
      <c r="E109" t="inlineStr">
        <is>
          <t>Филиал ПАО "Россети СК"-"Дагэнерго"</t>
        </is>
      </c>
      <c r="F109" t="n">
        <v>30364096</v>
      </c>
      <c r="G109" t="inlineStr">
        <is>
          <t>Прочие потребители</t>
        </is>
      </c>
      <c r="H109" t="inlineStr">
        <is>
          <t xml:space="preserve">Магомедов  Магомед    (балахани)     </t>
        </is>
      </c>
      <c r="K109" t="inlineStr">
        <is>
          <t>Шамилькала 35\10</t>
        </is>
      </c>
      <c r="N109" t="inlineStr">
        <is>
          <t>Шамилькала</t>
        </is>
      </c>
      <c r="R109" t="inlineStr">
        <is>
          <t>ЦЭ6807Бк</t>
        </is>
      </c>
      <c r="S109" t="n">
        <v>61065469</v>
      </c>
      <c r="T109" t="n">
        <v>1</v>
      </c>
      <c r="U109" t="n">
        <v>15532</v>
      </c>
      <c r="V109" t="n">
        <v>15532</v>
      </c>
      <c r="W109">
        <f>V114-U114</f>
        <v/>
      </c>
      <c r="X109">
        <f>SUM(W114*T114)</f>
        <v/>
      </c>
      <c r="AB109" t="n">
        <v>0</v>
      </c>
      <c r="AC109">
        <f>ROUND((X114+Y114+Z114+AA114+AB114),0)</f>
        <v/>
      </c>
      <c r="AD109" t="inlineStr">
        <is>
          <t>НН</t>
        </is>
      </c>
      <c r="AE109" t="inlineStr"/>
      <c r="AL109" t="inlineStr"/>
      <c r="AM109" t="inlineStr"/>
    </row>
    <row r="110">
      <c r="A110" t="n">
        <v>1</v>
      </c>
      <c r="B110" t="inlineStr">
        <is>
          <t>03</t>
        </is>
      </c>
      <c r="C110" t="inlineStr">
        <is>
          <t>DS5301OR0000105</t>
        </is>
      </c>
      <c r="D110" t="inlineStr">
        <is>
          <t>Энергоснабжение</t>
        </is>
      </c>
      <c r="E110" t="inlineStr">
        <is>
          <t>Филиал ПАО "Россети СК"-"Дагэнерго"</t>
        </is>
      </c>
      <c r="F110" t="n">
        <v>30364097</v>
      </c>
      <c r="G110" t="inlineStr">
        <is>
          <t>Прочие потребители</t>
        </is>
      </c>
      <c r="H110" t="inlineStr">
        <is>
          <t>Абдураев Адам</t>
        </is>
      </c>
      <c r="K110" t="inlineStr">
        <is>
          <t>Шамилькала 35\10</t>
        </is>
      </c>
      <c r="N110" t="inlineStr">
        <is>
          <t>Шамилькала</t>
        </is>
      </c>
      <c r="R110" t="inlineStr">
        <is>
          <t>ЦЭ6807Бк</t>
        </is>
      </c>
      <c r="S110" t="n">
        <v>7101121</v>
      </c>
      <c r="T110" t="n">
        <v>1</v>
      </c>
      <c r="U110" t="n">
        <v>14680</v>
      </c>
      <c r="V110" t="n">
        <v>14680</v>
      </c>
      <c r="W110">
        <f>V115-U115</f>
        <v/>
      </c>
      <c r="X110">
        <f>SUM(W115*T115)</f>
        <v/>
      </c>
      <c r="AB110" t="n">
        <v>0</v>
      </c>
      <c r="AC110">
        <f>ROUND((X115+Y115+Z115+AA115+AB115),0)</f>
        <v/>
      </c>
      <c r="AD110" t="inlineStr">
        <is>
          <t>НН</t>
        </is>
      </c>
      <c r="AE110" t="inlineStr"/>
      <c r="AL110" t="inlineStr"/>
      <c r="AM110" t="inlineStr"/>
    </row>
    <row r="111">
      <c r="A111" t="n">
        <v>1</v>
      </c>
      <c r="B111" t="inlineStr">
        <is>
          <t>03</t>
        </is>
      </c>
      <c r="C111" t="inlineStr">
        <is>
          <t>DS5301OR0000106</t>
        </is>
      </c>
      <c r="D111" t="inlineStr">
        <is>
          <t>Энергоснабжение</t>
        </is>
      </c>
      <c r="E111" t="inlineStr">
        <is>
          <t>Филиал ПАО "Россети СК"-"Дагэнерго"</t>
        </is>
      </c>
      <c r="F111" t="n">
        <v>30364098</v>
      </c>
      <c r="G111" t="inlineStr">
        <is>
          <t>Прочие потребители</t>
        </is>
      </c>
      <c r="H111" t="inlineStr">
        <is>
          <t>Саидов  М-драсул    "Канц.товары"</t>
        </is>
      </c>
      <c r="K111" t="inlineStr">
        <is>
          <t>Шамилькала 35\10</t>
        </is>
      </c>
      <c r="N111" t="inlineStr">
        <is>
          <t>Шамилькала</t>
        </is>
      </c>
      <c r="R111" t="inlineStr">
        <is>
          <t>ЦЭ6807Бк</t>
        </is>
      </c>
      <c r="T111" t="n">
        <v>1</v>
      </c>
      <c r="U111" t="n">
        <v>63258</v>
      </c>
      <c r="V111" t="n">
        <v>63258</v>
      </c>
      <c r="W111">
        <f>V116-U116</f>
        <v/>
      </c>
      <c r="X111">
        <f>SUM(W116*T116)</f>
        <v/>
      </c>
      <c r="AB111" t="n">
        <v>0</v>
      </c>
      <c r="AC111">
        <f>ROUND((X116+Y116+Z116+AA116+AB116),0)</f>
        <v/>
      </c>
      <c r="AD111" t="inlineStr">
        <is>
          <t>НН</t>
        </is>
      </c>
      <c r="AE111" t="inlineStr"/>
      <c r="AL111" t="inlineStr"/>
      <c r="AM111" t="inlineStr"/>
    </row>
    <row r="112">
      <c r="A112" t="n">
        <v>1</v>
      </c>
      <c r="B112" t="inlineStr">
        <is>
          <t>03</t>
        </is>
      </c>
      <c r="C112" t="inlineStr">
        <is>
          <t>DS5301OR0000107</t>
        </is>
      </c>
      <c r="D112" t="inlineStr">
        <is>
          <t>Энергоснабжение</t>
        </is>
      </c>
      <c r="E112" t="inlineStr">
        <is>
          <t>Филиал ПАО "Россети СК"-"Дагэнерго"</t>
        </is>
      </c>
      <c r="F112" t="n">
        <v>30364100</v>
      </c>
      <c r="G112" t="inlineStr">
        <is>
          <t>Прочие потребители</t>
        </is>
      </c>
      <c r="H112" t="inlineStr">
        <is>
          <t>Абдулзагиров  М. (гриль)</t>
        </is>
      </c>
      <c r="K112" t="inlineStr">
        <is>
          <t>Шамилькала 35\10</t>
        </is>
      </c>
      <c r="N112" t="inlineStr">
        <is>
          <t>Шамилькала</t>
        </is>
      </c>
      <c r="R112" t="inlineStr">
        <is>
          <t>ЦЭ6807Бк</t>
        </is>
      </c>
      <c r="S112" t="n">
        <v>50980</v>
      </c>
      <c r="T112" t="n">
        <v>1</v>
      </c>
      <c r="U112" t="n">
        <v>75124</v>
      </c>
      <c r="V112" t="n">
        <v>75124</v>
      </c>
      <c r="W112">
        <f>V117-U117</f>
        <v/>
      </c>
      <c r="X112">
        <f>SUM(W117*T117)</f>
        <v/>
      </c>
      <c r="AB112" t="n">
        <v>0</v>
      </c>
      <c r="AC112">
        <f>ROUND((X117+Y117+Z117+AA117+AB117),0)</f>
        <v/>
      </c>
      <c r="AD112" t="inlineStr">
        <is>
          <t>НН</t>
        </is>
      </c>
      <c r="AE112" t="inlineStr"/>
      <c r="AL112" t="inlineStr"/>
      <c r="AM112" t="inlineStr"/>
    </row>
    <row r="113">
      <c r="A113" t="n">
        <v>1</v>
      </c>
      <c r="B113" t="inlineStr">
        <is>
          <t>03</t>
        </is>
      </c>
      <c r="C113" t="inlineStr">
        <is>
          <t>DS5301OR0000108</t>
        </is>
      </c>
      <c r="D113" t="inlineStr">
        <is>
          <t>Энергоснабжение</t>
        </is>
      </c>
      <c r="E113" t="inlineStr">
        <is>
          <t>Филиал ПАО "Россети СК"-"Дагэнерго"</t>
        </is>
      </c>
      <c r="F113" t="n">
        <v>30364104</v>
      </c>
      <c r="G113" t="inlineStr">
        <is>
          <t>Прочие потребители</t>
        </is>
      </c>
      <c r="H113" t="inlineStr">
        <is>
          <t xml:space="preserve">Расулов Аманат </t>
        </is>
      </c>
      <c r="K113" t="inlineStr">
        <is>
          <t>Шамилькала 35\10</t>
        </is>
      </c>
      <c r="N113" t="inlineStr">
        <is>
          <t>Шамилькала</t>
        </is>
      </c>
      <c r="R113" t="inlineStr">
        <is>
          <t>ЦЭ6807Бк</t>
        </is>
      </c>
      <c r="S113" t="n">
        <v>61007568</v>
      </c>
      <c r="T113" t="n">
        <v>1</v>
      </c>
      <c r="U113" t="n">
        <v>20145</v>
      </c>
      <c r="V113" t="n">
        <v>20145</v>
      </c>
      <c r="W113">
        <f>V118-U118</f>
        <v/>
      </c>
      <c r="X113">
        <f>SUM(W118*T118)</f>
        <v/>
      </c>
      <c r="AB113" t="n">
        <v>0</v>
      </c>
      <c r="AC113">
        <f>ROUND((X118+Y118+Z118+AA118+AB118),0)</f>
        <v/>
      </c>
      <c r="AD113" t="inlineStr">
        <is>
          <t>НН</t>
        </is>
      </c>
      <c r="AE113" t="inlineStr"/>
      <c r="AL113" t="inlineStr"/>
      <c r="AM113" t="inlineStr"/>
    </row>
    <row r="114">
      <c r="A114" t="n">
        <v>1</v>
      </c>
      <c r="B114" t="inlineStr">
        <is>
          <t>03</t>
        </is>
      </c>
      <c r="C114" t="inlineStr">
        <is>
          <t>DS5301OR0000109</t>
        </is>
      </c>
      <c r="D114" t="inlineStr">
        <is>
          <t>Энергоснабжение</t>
        </is>
      </c>
      <c r="E114" t="inlineStr">
        <is>
          <t>Филиал ПАО "Россети СК"-"Дагэнерго"</t>
        </is>
      </c>
      <c r="F114" t="n">
        <v>30364105</v>
      </c>
      <c r="G114" t="inlineStr">
        <is>
          <t>Прочие потребители</t>
        </is>
      </c>
      <c r="H114" t="inlineStr">
        <is>
          <t>Магомедова. Ш.   (Электротехника)</t>
        </is>
      </c>
      <c r="K114" t="inlineStr">
        <is>
          <t>Шамилькала 35\10</t>
        </is>
      </c>
      <c r="N114" t="inlineStr">
        <is>
          <t>Шамилькала</t>
        </is>
      </c>
      <c r="R114" t="inlineStr">
        <is>
          <t>ЦЭ6807Бк</t>
        </is>
      </c>
      <c r="S114" t="n">
        <v>80056205</v>
      </c>
      <c r="T114" t="n">
        <v>1</v>
      </c>
      <c r="U114" t="n">
        <v>8563</v>
      </c>
      <c r="V114" t="n">
        <v>8563</v>
      </c>
      <c r="W114">
        <f>V119-U119</f>
        <v/>
      </c>
      <c r="X114">
        <f>SUM(W119*T119)</f>
        <v/>
      </c>
      <c r="AB114" t="n">
        <v>0</v>
      </c>
      <c r="AC114">
        <f>ROUND((X119+Y119+Z119+AA119+AB119),0)</f>
        <v/>
      </c>
      <c r="AD114" t="inlineStr">
        <is>
          <t>НН</t>
        </is>
      </c>
      <c r="AE114" t="inlineStr"/>
      <c r="AL114" t="inlineStr"/>
      <c r="AM114" t="inlineStr"/>
    </row>
    <row r="115">
      <c r="A115" t="n">
        <v>1</v>
      </c>
      <c r="B115" t="inlineStr">
        <is>
          <t>03</t>
        </is>
      </c>
      <c r="C115" t="inlineStr">
        <is>
          <t>DS5301OR0000110</t>
        </is>
      </c>
      <c r="D115" t="inlineStr">
        <is>
          <t>Энергоснабжение</t>
        </is>
      </c>
      <c r="E115" t="inlineStr">
        <is>
          <t>Филиал ПАО "Россети СК"-"Дагэнерго"</t>
        </is>
      </c>
      <c r="F115" t="n">
        <v>30364116</v>
      </c>
      <c r="G115" t="inlineStr">
        <is>
          <t>Прочие потребители</t>
        </is>
      </c>
      <c r="H115" t="inlineStr">
        <is>
          <t>Магомедова Загра</t>
        </is>
      </c>
      <c r="K115" t="inlineStr">
        <is>
          <t>Шамилькала 35\10</t>
        </is>
      </c>
      <c r="N115" t="inlineStr">
        <is>
          <t>Шамилькала</t>
        </is>
      </c>
      <c r="R115" t="inlineStr">
        <is>
          <t>ЦЭ6807Бк</t>
        </is>
      </c>
      <c r="S115" t="n">
        <v>161439</v>
      </c>
      <c r="T115" t="n">
        <v>1</v>
      </c>
      <c r="U115" t="n">
        <v>282</v>
      </c>
      <c r="V115" t="n">
        <v>282</v>
      </c>
      <c r="W115">
        <f>V120-U120</f>
        <v/>
      </c>
      <c r="X115">
        <f>SUM(W120*T120)</f>
        <v/>
      </c>
      <c r="AB115" t="n">
        <v>0</v>
      </c>
      <c r="AC115">
        <f>ROUND((X120+Y120+Z120+AA120+AB120),0)</f>
        <v/>
      </c>
      <c r="AD115" t="inlineStr">
        <is>
          <t>НН</t>
        </is>
      </c>
      <c r="AE115" t="inlineStr"/>
      <c r="AL115" t="inlineStr"/>
      <c r="AM115" t="inlineStr"/>
    </row>
    <row r="116">
      <c r="A116" t="n">
        <v>1</v>
      </c>
      <c r="B116" t="inlineStr">
        <is>
          <t>03</t>
        </is>
      </c>
      <c r="C116" t="inlineStr">
        <is>
          <t>DS5301OR0000111</t>
        </is>
      </c>
      <c r="D116" t="inlineStr">
        <is>
          <t>Энергоснабжение</t>
        </is>
      </c>
      <c r="E116" t="inlineStr">
        <is>
          <t>Филиал ПАО "Россети СК"-"Дагэнерго"</t>
        </is>
      </c>
      <c r="F116" t="n">
        <v>30364103</v>
      </c>
      <c r="G116" t="inlineStr">
        <is>
          <t>Прочие потребители</t>
        </is>
      </c>
      <c r="H116" t="inlineStr">
        <is>
          <t xml:space="preserve">Муталимова </t>
        </is>
      </c>
      <c r="K116" t="inlineStr">
        <is>
          <t>Шамилькала 35\10</t>
        </is>
      </c>
      <c r="N116" t="inlineStr">
        <is>
          <t>Шамилькала</t>
        </is>
      </c>
      <c r="R116" t="inlineStr">
        <is>
          <t>ЦЭ6807Бк</t>
        </is>
      </c>
      <c r="S116" t="n">
        <v>8356304</v>
      </c>
      <c r="T116" t="n">
        <v>1</v>
      </c>
      <c r="U116" t="n">
        <v>921</v>
      </c>
      <c r="V116" t="n">
        <v>921</v>
      </c>
      <c r="W116">
        <f>V121-U121</f>
        <v/>
      </c>
      <c r="X116">
        <f>SUM(W121*T121)</f>
        <v/>
      </c>
      <c r="AB116" t="n">
        <v>0</v>
      </c>
      <c r="AC116">
        <f>ROUND((X121+Y121+Z121+AA121+AB121),0)</f>
        <v/>
      </c>
      <c r="AD116" t="inlineStr">
        <is>
          <t>НН</t>
        </is>
      </c>
      <c r="AE116" t="inlineStr"/>
      <c r="AL116" t="inlineStr"/>
      <c r="AM116" t="inlineStr"/>
    </row>
    <row r="117">
      <c r="A117" t="n">
        <v>1</v>
      </c>
      <c r="B117" t="inlineStr">
        <is>
          <t>03</t>
        </is>
      </c>
      <c r="C117" t="inlineStr">
        <is>
          <t>DS5301OR0000112</t>
        </is>
      </c>
      <c r="D117" t="inlineStr">
        <is>
          <t>Энергоснабжение</t>
        </is>
      </c>
      <c r="E117" t="inlineStr">
        <is>
          <t>Филиал ПАО "Россети СК"-"Дагэнерго"</t>
        </is>
      </c>
      <c r="F117" t="n">
        <v>30364118</v>
      </c>
      <c r="G117" t="inlineStr">
        <is>
          <t>Прочие потребители</t>
        </is>
      </c>
      <c r="H117" t="inlineStr">
        <is>
          <t>Шихабасов Магомед  (мастерская)</t>
        </is>
      </c>
      <c r="K117" t="inlineStr">
        <is>
          <t>Шамилькала 35\10</t>
        </is>
      </c>
      <c r="N117" t="inlineStr">
        <is>
          <t>Шамилькала</t>
        </is>
      </c>
      <c r="R117" t="inlineStr">
        <is>
          <t>ЦЭ6803В</t>
        </is>
      </c>
      <c r="S117" t="n">
        <v>25697804</v>
      </c>
      <c r="T117" t="n">
        <v>1</v>
      </c>
      <c r="U117" t="n">
        <v>59354</v>
      </c>
      <c r="V117" t="n">
        <v>59354</v>
      </c>
      <c r="W117">
        <f>V122-U122</f>
        <v/>
      </c>
      <c r="X117">
        <f>SUM(W122*T122)</f>
        <v/>
      </c>
      <c r="AB117" t="n">
        <v>0</v>
      </c>
      <c r="AC117">
        <f>ROUND((X122+Y122+Z122+AA122+AB122),0)</f>
        <v/>
      </c>
      <c r="AD117" t="inlineStr">
        <is>
          <t>НН</t>
        </is>
      </c>
      <c r="AE117" t="inlineStr"/>
      <c r="AL117" t="inlineStr"/>
      <c r="AM117" t="inlineStr"/>
    </row>
    <row r="118">
      <c r="A118" t="n">
        <v>1</v>
      </c>
      <c r="B118" t="inlineStr">
        <is>
          <t>03</t>
        </is>
      </c>
      <c r="C118" t="inlineStr">
        <is>
          <t>DS5301OR0000113</t>
        </is>
      </c>
      <c r="D118" t="inlineStr">
        <is>
          <t>Энергоснабжение</t>
        </is>
      </c>
      <c r="E118" t="inlineStr">
        <is>
          <t>Филиал ПАО "Россети СК"-"Дагэнерго"</t>
        </is>
      </c>
      <c r="F118" t="n">
        <v>30364120</v>
      </c>
      <c r="G118" t="inlineStr">
        <is>
          <t>Прочие потребители</t>
        </is>
      </c>
      <c r="H118" t="inlineStr">
        <is>
          <t>Магомаев Магомед      ( АЗС )</t>
        </is>
      </c>
      <c r="K118" t="inlineStr">
        <is>
          <t>Шамилькала 35\10</t>
        </is>
      </c>
      <c r="N118" t="inlineStr">
        <is>
          <t>Шамилькала</t>
        </is>
      </c>
      <c r="R118" t="inlineStr">
        <is>
          <t>ЦЭ6803В</t>
        </is>
      </c>
      <c r="S118" t="n">
        <v>73890467</v>
      </c>
      <c r="T118" t="n">
        <v>10</v>
      </c>
      <c r="U118" t="n">
        <v>23012</v>
      </c>
      <c r="V118" t="n">
        <v>23012</v>
      </c>
      <c r="W118">
        <f>V123-U123</f>
        <v/>
      </c>
      <c r="X118">
        <f>SUM(W123*T123)</f>
        <v/>
      </c>
      <c r="AB118" t="n">
        <v>0</v>
      </c>
      <c r="AC118">
        <f>ROUND((X123+Y123+Z123+AA123+AB123),0)</f>
        <v/>
      </c>
      <c r="AD118" t="inlineStr">
        <is>
          <t>НН</t>
        </is>
      </c>
      <c r="AE118" t="inlineStr"/>
      <c r="AL118" t="inlineStr"/>
      <c r="AM118" t="inlineStr"/>
    </row>
    <row r="119">
      <c r="A119" t="n">
        <v>1</v>
      </c>
      <c r="B119" t="inlineStr">
        <is>
          <t>03</t>
        </is>
      </c>
      <c r="C119" t="inlineStr">
        <is>
          <t>DS5301OR0000114</t>
        </is>
      </c>
      <c r="D119" t="inlineStr">
        <is>
          <t>Энергоснабжение</t>
        </is>
      </c>
      <c r="E119" t="inlineStr">
        <is>
          <t>Филиал ПАО "Россети СК"-"Дагэнерго"</t>
        </is>
      </c>
      <c r="F119" t="n">
        <v>30364122</v>
      </c>
      <c r="G119" t="inlineStr">
        <is>
          <t>Прочие потребители</t>
        </is>
      </c>
      <c r="H119" t="inlineStr">
        <is>
          <t>Гусейнов хизри     ( магазин )</t>
        </is>
      </c>
      <c r="K119" t="inlineStr">
        <is>
          <t>Шамилькала 35\10</t>
        </is>
      </c>
      <c r="N119" t="inlineStr">
        <is>
          <t>Шамилькала</t>
        </is>
      </c>
      <c r="R119" t="inlineStr">
        <is>
          <t>ЦЭ6803В</t>
        </is>
      </c>
      <c r="S119" t="n">
        <v>8106946</v>
      </c>
      <c r="T119" t="n">
        <v>1</v>
      </c>
      <c r="U119" t="n">
        <v>28654</v>
      </c>
      <c r="V119" t="n">
        <v>28654</v>
      </c>
      <c r="W119">
        <f>V124-U124</f>
        <v/>
      </c>
      <c r="X119">
        <f>SUM(W124*T124)</f>
        <v/>
      </c>
      <c r="AB119" t="n">
        <v>0</v>
      </c>
      <c r="AC119">
        <f>ROUND((X124+Y124+Z124+AA124+AB124),0)</f>
        <v/>
      </c>
      <c r="AD119" t="inlineStr">
        <is>
          <t>НН</t>
        </is>
      </c>
      <c r="AE119" t="inlineStr"/>
      <c r="AL119" t="inlineStr"/>
      <c r="AM119" t="inlineStr"/>
    </row>
    <row r="120">
      <c r="A120" t="n">
        <v>1</v>
      </c>
      <c r="B120" t="inlineStr">
        <is>
          <t>03</t>
        </is>
      </c>
      <c r="C120" t="inlineStr">
        <is>
          <t>DS5301OR0000115</t>
        </is>
      </c>
      <c r="D120" t="inlineStr">
        <is>
          <t>Энергоснабжение</t>
        </is>
      </c>
      <c r="E120" t="inlineStr">
        <is>
          <t>Филиал ПАО "Россети СК"-"Дагэнерго"</t>
        </is>
      </c>
      <c r="F120" t="n">
        <v>30364123</v>
      </c>
      <c r="G120" t="inlineStr">
        <is>
          <t>Прочие потребители</t>
        </is>
      </c>
      <c r="H120" t="inlineStr">
        <is>
          <t>Ибрагимов Абдула      ( СТО )</t>
        </is>
      </c>
      <c r="K120" t="inlineStr">
        <is>
          <t>Шамилькала 35\10</t>
        </is>
      </c>
      <c r="N120" t="inlineStr">
        <is>
          <t>Шамилькала</t>
        </is>
      </c>
      <c r="R120" t="inlineStr">
        <is>
          <t>ЦЭ6803В</t>
        </is>
      </c>
      <c r="S120" t="n">
        <v>34155</v>
      </c>
      <c r="T120" t="n">
        <v>1</v>
      </c>
      <c r="U120" t="n">
        <v>9287</v>
      </c>
      <c r="V120" t="n">
        <v>9287</v>
      </c>
      <c r="W120">
        <f>V125-U125</f>
        <v/>
      </c>
      <c r="X120">
        <f>SUM(W125*T125)</f>
        <v/>
      </c>
      <c r="AB120" t="n">
        <v>0</v>
      </c>
      <c r="AC120">
        <f>ROUND((X125+Y125+Z125+AA125+AB125),0)</f>
        <v/>
      </c>
      <c r="AD120" t="inlineStr">
        <is>
          <t>НН</t>
        </is>
      </c>
      <c r="AE120" t="inlineStr"/>
      <c r="AL120" t="inlineStr"/>
      <c r="AM120" t="inlineStr"/>
    </row>
    <row r="121">
      <c r="A121" t="n">
        <v>1</v>
      </c>
      <c r="B121" t="inlineStr">
        <is>
          <t>03</t>
        </is>
      </c>
      <c r="C121" t="inlineStr">
        <is>
          <t>DS5301OR0000116</t>
        </is>
      </c>
      <c r="D121" t="inlineStr">
        <is>
          <t>Энергоснабжение</t>
        </is>
      </c>
      <c r="E121" t="inlineStr">
        <is>
          <t>Филиал ПАО "Россети СК"-"Дагэнерго"</t>
        </is>
      </c>
      <c r="F121" t="n">
        <v>30364129</v>
      </c>
      <c r="G121" t="inlineStr">
        <is>
          <t>Прочие потребители</t>
        </is>
      </c>
      <c r="H121" t="inlineStr">
        <is>
          <t>Гасангусен             (тех-ст)</t>
        </is>
      </c>
      <c r="K121" t="inlineStr">
        <is>
          <t>Шамилькала 35\10</t>
        </is>
      </c>
      <c r="N121" t="inlineStr">
        <is>
          <t>Шамилькала</t>
        </is>
      </c>
      <c r="R121" t="inlineStr">
        <is>
          <t>ЦЭ6807Бк</t>
        </is>
      </c>
      <c r="S121" t="n">
        <v>1968412</v>
      </c>
      <c r="T121" t="n">
        <v>1</v>
      </c>
      <c r="U121" t="n">
        <v>21451</v>
      </c>
      <c r="V121" t="n">
        <v>21451</v>
      </c>
      <c r="W121">
        <f>V126-U126</f>
        <v/>
      </c>
      <c r="X121">
        <f>SUM(W126*T126)</f>
        <v/>
      </c>
      <c r="AB121" t="n">
        <v>0</v>
      </c>
      <c r="AC121">
        <f>ROUND((X126+Y126+Z126+AA126+AB126),0)</f>
        <v/>
      </c>
      <c r="AD121" t="inlineStr">
        <is>
          <t>НН</t>
        </is>
      </c>
      <c r="AE121" t="inlineStr"/>
      <c r="AL121" t="inlineStr"/>
      <c r="AM121" t="inlineStr"/>
    </row>
    <row r="122">
      <c r="A122" t="n">
        <v>1</v>
      </c>
      <c r="B122" t="inlineStr">
        <is>
          <t>03</t>
        </is>
      </c>
      <c r="C122" t="inlineStr">
        <is>
          <t>DS5301OR0000117</t>
        </is>
      </c>
      <c r="D122" t="inlineStr">
        <is>
          <t>Энергоснабжение</t>
        </is>
      </c>
      <c r="E122" t="inlineStr">
        <is>
          <t>Филиал ПАО "Россети СК"-"Дагэнерго"</t>
        </is>
      </c>
      <c r="F122" t="n">
        <v>30364130</v>
      </c>
      <c r="G122" t="inlineStr">
        <is>
          <t>Прочие потребители</t>
        </is>
      </c>
      <c r="H122" t="inlineStr">
        <is>
          <t xml:space="preserve">Таймасханов </t>
        </is>
      </c>
      <c r="K122" t="inlineStr">
        <is>
          <t>Шамилькала 35\10</t>
        </is>
      </c>
      <c r="N122" t="inlineStr">
        <is>
          <t>Шамилькала</t>
        </is>
      </c>
      <c r="R122" t="inlineStr">
        <is>
          <t>ЦЭ6807Бк</t>
        </is>
      </c>
      <c r="S122" t="n">
        <v>84641265</v>
      </c>
      <c r="T122" t="n">
        <v>1</v>
      </c>
      <c r="U122" t="n">
        <v>26984</v>
      </c>
      <c r="V122" t="n">
        <v>26984</v>
      </c>
      <c r="W122">
        <f>V127-U127</f>
        <v/>
      </c>
      <c r="X122">
        <f>SUM(W127*T127)</f>
        <v/>
      </c>
      <c r="AB122" t="n">
        <v>0</v>
      </c>
      <c r="AC122">
        <f>ROUND((X127+Y127+Z127+AA127+AB127),0)</f>
        <v/>
      </c>
      <c r="AD122" t="inlineStr">
        <is>
          <t>НН</t>
        </is>
      </c>
      <c r="AE122" t="inlineStr"/>
      <c r="AL122" t="inlineStr"/>
      <c r="AM122" t="inlineStr"/>
    </row>
    <row r="123">
      <c r="A123" t="n">
        <v>1</v>
      </c>
      <c r="B123" t="inlineStr">
        <is>
          <t>03</t>
        </is>
      </c>
      <c r="C123" t="inlineStr">
        <is>
          <t>DS5301OR0000118</t>
        </is>
      </c>
      <c r="D123" t="inlineStr">
        <is>
          <t>Энергоснабжение</t>
        </is>
      </c>
      <c r="E123" t="inlineStr">
        <is>
          <t>Филиал ПАО "Россети СК"-"Дагэнерго"</t>
        </is>
      </c>
      <c r="F123" t="n">
        <v>30364131</v>
      </c>
      <c r="G123" t="inlineStr">
        <is>
          <t>Прочие потребители</t>
        </is>
      </c>
      <c r="H123" t="inlineStr">
        <is>
          <t>Ахмедов Муршид</t>
        </is>
      </c>
      <c r="K123" t="inlineStr">
        <is>
          <t>Шамилькала 35\10</t>
        </is>
      </c>
      <c r="N123" t="inlineStr">
        <is>
          <t>Шамилькала</t>
        </is>
      </c>
      <c r="R123" t="inlineStr">
        <is>
          <t>ЦЭ6803В</t>
        </is>
      </c>
      <c r="S123" t="n">
        <v>6002503</v>
      </c>
      <c r="T123" t="n">
        <v>1</v>
      </c>
      <c r="U123" t="n">
        <v>63654</v>
      </c>
      <c r="V123" t="n">
        <v>63654</v>
      </c>
      <c r="W123">
        <f>V128-U128</f>
        <v/>
      </c>
      <c r="X123">
        <f>SUM(W128*T128)</f>
        <v/>
      </c>
      <c r="AB123" t="n">
        <v>0</v>
      </c>
      <c r="AC123">
        <f>ROUND((X128+Y128+Z128+AA128+AB128),0)</f>
        <v/>
      </c>
      <c r="AD123" t="inlineStr">
        <is>
          <t>НН</t>
        </is>
      </c>
      <c r="AE123" t="inlineStr"/>
      <c r="AL123" t="inlineStr"/>
      <c r="AM123" t="inlineStr"/>
    </row>
    <row r="124">
      <c r="A124" t="n">
        <v>1</v>
      </c>
      <c r="B124" t="inlineStr">
        <is>
          <t>03</t>
        </is>
      </c>
      <c r="C124" t="inlineStr">
        <is>
          <t>DS5301OR0000119</t>
        </is>
      </c>
      <c r="D124" t="inlineStr">
        <is>
          <t>Энергоснабжение</t>
        </is>
      </c>
      <c r="E124" t="inlineStr">
        <is>
          <t>Филиал ПАО "Россети СК"-"Дагэнерго"</t>
        </is>
      </c>
      <c r="F124" t="n">
        <v>30364138</v>
      </c>
      <c r="G124" t="inlineStr">
        <is>
          <t>Прочие потребители</t>
        </is>
      </c>
      <c r="H124" t="inlineStr">
        <is>
          <t>Курамагомедов Джамалутдин</t>
        </is>
      </c>
      <c r="K124" t="inlineStr">
        <is>
          <t>Шамилькала 35\10</t>
        </is>
      </c>
      <c r="N124" t="inlineStr">
        <is>
          <t>Шамилькала</t>
        </is>
      </c>
      <c r="R124" t="inlineStr">
        <is>
          <t>КМ-110</t>
        </is>
      </c>
      <c r="S124" t="n">
        <v>8052305</v>
      </c>
      <c r="T124" t="n">
        <v>1</v>
      </c>
      <c r="U124" t="n">
        <v>810</v>
      </c>
      <c r="V124" t="n">
        <v>810</v>
      </c>
      <c r="W124">
        <f>V129-U129</f>
        <v/>
      </c>
      <c r="X124">
        <f>SUM(W129*T129)</f>
        <v/>
      </c>
      <c r="AB124" t="n">
        <v>0</v>
      </c>
      <c r="AC124">
        <f>ROUND((X129+Y129+Z129+AA129+AB129),0)</f>
        <v/>
      </c>
      <c r="AD124" t="inlineStr">
        <is>
          <t>НН</t>
        </is>
      </c>
      <c r="AE124" t="inlineStr"/>
      <c r="AL124" t="inlineStr"/>
      <c r="AM124" t="inlineStr"/>
    </row>
    <row r="125">
      <c r="A125" t="n">
        <v>1</v>
      </c>
      <c r="B125" t="inlineStr">
        <is>
          <t>03</t>
        </is>
      </c>
      <c r="C125" t="inlineStr">
        <is>
          <t>DS5301OR0000120</t>
        </is>
      </c>
      <c r="D125" t="inlineStr">
        <is>
          <t>Энергоснабжение</t>
        </is>
      </c>
      <c r="E125" t="inlineStr">
        <is>
          <t>Филиал ПАО "Россети СК"-"Дагэнерго"</t>
        </is>
      </c>
      <c r="F125" t="n">
        <v>30364139</v>
      </c>
      <c r="G125" t="inlineStr">
        <is>
          <t>Прочие потребители</t>
        </is>
      </c>
      <c r="H125" t="inlineStr">
        <is>
          <t>Михайлов Валерий</t>
        </is>
      </c>
      <c r="K125" t="inlineStr">
        <is>
          <t>Шамилькала 35\10</t>
        </is>
      </c>
      <c r="N125" t="inlineStr">
        <is>
          <t>Шамилькала</t>
        </is>
      </c>
      <c r="R125" t="inlineStr">
        <is>
          <t>ЦЭ6803В</t>
        </is>
      </c>
      <c r="S125" t="n">
        <v>6015</v>
      </c>
      <c r="T125" t="n">
        <v>1</v>
      </c>
      <c r="U125" t="n">
        <v>7012</v>
      </c>
      <c r="V125" t="n">
        <v>7012</v>
      </c>
      <c r="W125">
        <f>V130-U130</f>
        <v/>
      </c>
      <c r="X125">
        <f>SUM(W130*T130)</f>
        <v/>
      </c>
      <c r="AB125" t="n">
        <v>0</v>
      </c>
      <c r="AC125">
        <f>ROUND((X130+Y130+Z130+AA130+AB130),0)</f>
        <v/>
      </c>
      <c r="AD125" t="inlineStr">
        <is>
          <t>НН</t>
        </is>
      </c>
      <c r="AE125" t="inlineStr"/>
      <c r="AL125" t="inlineStr"/>
      <c r="AM125" t="inlineStr"/>
    </row>
    <row r="126">
      <c r="A126" t="n">
        <v>1</v>
      </c>
      <c r="B126" t="inlineStr">
        <is>
          <t>03</t>
        </is>
      </c>
      <c r="C126" t="inlineStr">
        <is>
          <t>DS5301OR0000121</t>
        </is>
      </c>
      <c r="D126" t="inlineStr">
        <is>
          <t>Энергоснабжение</t>
        </is>
      </c>
      <c r="E126" t="inlineStr">
        <is>
          <t>Филиал ПАО "Россети СК"-"Дагэнерго"</t>
        </is>
      </c>
      <c r="F126" t="n">
        <v>30364140</v>
      </c>
      <c r="G126" t="inlineStr">
        <is>
          <t>Прочие потребители</t>
        </is>
      </c>
      <c r="H126" t="inlineStr">
        <is>
          <t xml:space="preserve">Гасанов Гасан </t>
        </is>
      </c>
      <c r="K126" t="inlineStr">
        <is>
          <t>Шамилькала 35\10</t>
        </is>
      </c>
      <c r="N126" t="inlineStr">
        <is>
          <t>Шамилькала</t>
        </is>
      </c>
      <c r="R126" t="inlineStr">
        <is>
          <t>ЦЭ6803В</t>
        </is>
      </c>
      <c r="S126" t="n">
        <v>67841984</v>
      </c>
      <c r="T126" t="n">
        <v>1</v>
      </c>
      <c r="U126" t="n">
        <v>49354</v>
      </c>
      <c r="V126" t="n">
        <v>49354</v>
      </c>
      <c r="W126">
        <f>V131-U131</f>
        <v/>
      </c>
      <c r="X126">
        <f>SUM(W131*T131)</f>
        <v/>
      </c>
      <c r="AB126" t="n">
        <v>0</v>
      </c>
      <c r="AC126">
        <f>ROUND((X131+Y131+Z131+AA131+AB131),0)</f>
        <v/>
      </c>
      <c r="AD126" t="inlineStr">
        <is>
          <t>НН</t>
        </is>
      </c>
      <c r="AE126" t="inlineStr"/>
      <c r="AL126" t="inlineStr"/>
      <c r="AM126" t="inlineStr"/>
    </row>
    <row r="127">
      <c r="A127" t="n">
        <v>1</v>
      </c>
      <c r="B127" t="inlineStr">
        <is>
          <t>03</t>
        </is>
      </c>
      <c r="C127" t="inlineStr">
        <is>
          <t>DS5301OR0000122</t>
        </is>
      </c>
      <c r="D127" t="inlineStr">
        <is>
          <t>Энергоснабжение</t>
        </is>
      </c>
      <c r="E127" t="inlineStr">
        <is>
          <t>Филиал ПАО "Россети СК"-"Дагэнерго"</t>
        </is>
      </c>
      <c r="F127" t="n">
        <v>30364144</v>
      </c>
      <c r="G127" t="inlineStr">
        <is>
          <t>Прочие потребители</t>
        </is>
      </c>
      <c r="H127" t="inlineStr">
        <is>
          <t>Магомедалиев Газимагомед(банк)</t>
        </is>
      </c>
      <c r="K127" t="inlineStr">
        <is>
          <t>Шамилькала 35\10</t>
        </is>
      </c>
      <c r="N127" t="inlineStr">
        <is>
          <t>Шамилькала</t>
        </is>
      </c>
      <c r="R127" t="inlineStr">
        <is>
          <t>ЦЭ6807Бк</t>
        </is>
      </c>
      <c r="S127" t="n">
        <v>54671</v>
      </c>
      <c r="T127" t="n">
        <v>1</v>
      </c>
      <c r="U127" t="n">
        <v>29541</v>
      </c>
      <c r="V127" t="n">
        <v>29541</v>
      </c>
      <c r="W127">
        <f>V132-U132</f>
        <v/>
      </c>
      <c r="X127">
        <f>SUM(W132*T132)</f>
        <v/>
      </c>
      <c r="AB127" t="n">
        <v>0</v>
      </c>
      <c r="AC127">
        <f>ROUND((X132+Y132+Z132+AA132+AB132),0)</f>
        <v/>
      </c>
      <c r="AD127" t="inlineStr">
        <is>
          <t>НН</t>
        </is>
      </c>
      <c r="AE127" t="inlineStr"/>
      <c r="AL127" t="inlineStr"/>
      <c r="AM127" t="inlineStr"/>
    </row>
    <row r="128">
      <c r="A128" t="n">
        <v>1</v>
      </c>
      <c r="B128" t="inlineStr">
        <is>
          <t>03</t>
        </is>
      </c>
      <c r="C128" t="inlineStr">
        <is>
          <t>DS5301OR0000123</t>
        </is>
      </c>
      <c r="D128" t="inlineStr">
        <is>
          <t>Энергоснабжение</t>
        </is>
      </c>
      <c r="E128" t="inlineStr">
        <is>
          <t>Филиал ПАО "Россети СК"-"Дагэнерго"</t>
        </is>
      </c>
      <c r="F128" t="n">
        <v>30364145</v>
      </c>
      <c r="G128" t="inlineStr">
        <is>
          <t>Прочие потребители</t>
        </is>
      </c>
      <c r="H128" t="inlineStr">
        <is>
          <t>Гаджиев Темирхан</t>
        </is>
      </c>
      <c r="K128" t="inlineStr">
        <is>
          <t>Шамилькала 35\10</t>
        </is>
      </c>
      <c r="N128" t="inlineStr">
        <is>
          <t>Шамилькала</t>
        </is>
      </c>
      <c r="R128" t="inlineStr">
        <is>
          <t>ЦЭ6807Бк</t>
        </is>
      </c>
      <c r="S128" t="n">
        <v>951949</v>
      </c>
      <c r="T128" t="n">
        <v>1</v>
      </c>
      <c r="U128" t="n">
        <v>9452</v>
      </c>
      <c r="V128" t="n">
        <v>9452</v>
      </c>
      <c r="W128">
        <f>V133-U133</f>
        <v/>
      </c>
      <c r="X128">
        <f>SUM(W133*T133)</f>
        <v/>
      </c>
      <c r="AB128" t="n">
        <v>0</v>
      </c>
      <c r="AC128">
        <f>ROUND((X133+Y133+Z133+AA133+AB133),0)</f>
        <v/>
      </c>
      <c r="AD128" t="inlineStr">
        <is>
          <t>НН</t>
        </is>
      </c>
      <c r="AE128" t="inlineStr"/>
      <c r="AL128" t="inlineStr"/>
      <c r="AM128" t="inlineStr"/>
    </row>
    <row r="129">
      <c r="A129" t="n">
        <v>1</v>
      </c>
      <c r="B129" t="inlineStr">
        <is>
          <t>03</t>
        </is>
      </c>
      <c r="C129" t="inlineStr">
        <is>
          <t>DS5301OR0000124</t>
        </is>
      </c>
      <c r="D129" t="inlineStr">
        <is>
          <t>Энергоснабжение</t>
        </is>
      </c>
      <c r="E129" t="inlineStr">
        <is>
          <t>Филиал ПАО "Россети СК"-"Дагэнерго"</t>
        </is>
      </c>
      <c r="F129" t="n">
        <v>30364146</v>
      </c>
      <c r="G129" t="inlineStr">
        <is>
          <t>Прочие потребители</t>
        </is>
      </c>
      <c r="H129" t="inlineStr">
        <is>
          <t>Магомедова Хадижат</t>
        </is>
      </c>
      <c r="K129" t="inlineStr">
        <is>
          <t>Шамилькала 35\10</t>
        </is>
      </c>
      <c r="N129" t="inlineStr">
        <is>
          <t>Шамилькала</t>
        </is>
      </c>
      <c r="R129" t="inlineStr">
        <is>
          <t>ЦЭ6807Бк</t>
        </is>
      </c>
      <c r="S129" t="n">
        <v>22050</v>
      </c>
      <c r="T129" t="n">
        <v>1</v>
      </c>
      <c r="U129" t="n">
        <v>1062</v>
      </c>
      <c r="V129" t="n">
        <v>1062</v>
      </c>
      <c r="W129">
        <f>V134-U134</f>
        <v/>
      </c>
      <c r="X129">
        <f>SUM(W134*T134)</f>
        <v/>
      </c>
      <c r="AB129" t="n">
        <v>0</v>
      </c>
      <c r="AC129">
        <f>ROUND((X134+Y134+Z134+AA134+AB134),0)</f>
        <v/>
      </c>
      <c r="AD129" t="inlineStr">
        <is>
          <t>НН</t>
        </is>
      </c>
      <c r="AE129" t="inlineStr"/>
      <c r="AL129" t="inlineStr"/>
      <c r="AM129" t="inlineStr"/>
    </row>
    <row r="130">
      <c r="A130" t="n">
        <v>1</v>
      </c>
      <c r="B130" t="inlineStr">
        <is>
          <t>03</t>
        </is>
      </c>
      <c r="C130" t="inlineStr">
        <is>
          <t>DS5301OR0000125</t>
        </is>
      </c>
      <c r="D130" t="inlineStr">
        <is>
          <t>Энергоснабжение</t>
        </is>
      </c>
      <c r="E130" t="inlineStr">
        <is>
          <t>Филиал ПАО "Россети СК"-"Дагэнерго"</t>
        </is>
      </c>
      <c r="F130" t="n">
        <v>30364149</v>
      </c>
      <c r="G130" t="inlineStr">
        <is>
          <t>Прочие потребители</t>
        </is>
      </c>
      <c r="H130" t="inlineStr">
        <is>
          <t xml:space="preserve">Закаригаев Камиль </t>
        </is>
      </c>
      <c r="K130" t="inlineStr">
        <is>
          <t>Шамилькала 35\10</t>
        </is>
      </c>
      <c r="N130" t="inlineStr">
        <is>
          <t>Шамилькала</t>
        </is>
      </c>
      <c r="R130" t="inlineStr">
        <is>
          <t>ЦЭ6803В</t>
        </is>
      </c>
      <c r="S130" t="n">
        <v>3000519</v>
      </c>
      <c r="T130" t="n">
        <v>1</v>
      </c>
      <c r="U130" t="n">
        <v>8125</v>
      </c>
      <c r="V130" t="n">
        <v>8125</v>
      </c>
      <c r="W130">
        <f>V135-U135</f>
        <v/>
      </c>
      <c r="X130">
        <f>SUM(W135*T135)</f>
        <v/>
      </c>
      <c r="AB130" t="n">
        <v>0</v>
      </c>
      <c r="AC130">
        <f>ROUND((X135+Y135+Z135+AA135+AB135),0)</f>
        <v/>
      </c>
      <c r="AD130" t="inlineStr">
        <is>
          <t>НН</t>
        </is>
      </c>
      <c r="AE130" t="inlineStr"/>
      <c r="AL130" t="inlineStr"/>
      <c r="AM130" t="inlineStr"/>
    </row>
    <row r="131">
      <c r="A131" t="n">
        <v>1</v>
      </c>
      <c r="B131" t="inlineStr">
        <is>
          <t>03</t>
        </is>
      </c>
      <c r="C131" t="inlineStr">
        <is>
          <t>DS5301OR0000126</t>
        </is>
      </c>
      <c r="D131" t="inlineStr">
        <is>
          <t>Энергоснабжение</t>
        </is>
      </c>
      <c r="E131" t="inlineStr">
        <is>
          <t>Филиал ПАО "Россети СК"-"Дагэнерго"</t>
        </is>
      </c>
      <c r="F131" t="n">
        <v>29290002</v>
      </c>
      <c r="G131" t="inlineStr">
        <is>
          <t>Приравненные к населению сельскому</t>
        </is>
      </c>
      <c r="H131" t="inlineStr">
        <is>
          <t>Дом№19 п-1 ф-5</t>
        </is>
      </c>
      <c r="K131" t="inlineStr">
        <is>
          <t>Шамилькала 35\10</t>
        </is>
      </c>
      <c r="N131" t="inlineStr">
        <is>
          <t>Управляющая компания-1</t>
        </is>
      </c>
      <c r="R131" t="inlineStr">
        <is>
          <t>ЦЭ6803В М7 РЭ2</t>
        </is>
      </c>
      <c r="S131" t="n">
        <v>105218084</v>
      </c>
      <c r="T131" t="n">
        <v>120</v>
      </c>
      <c r="U131" t="n">
        <v>28363</v>
      </c>
      <c r="V131" t="n">
        <v>28363</v>
      </c>
      <c r="W131">
        <f>V136-U136</f>
        <v/>
      </c>
      <c r="X131">
        <f>SUM(W136*T136)</f>
        <v/>
      </c>
      <c r="AB131" t="n">
        <v>0</v>
      </c>
      <c r="AC131">
        <f>ROUND((X136+Y136+Z136+AA136+AB136),0)</f>
        <v/>
      </c>
      <c r="AD131" t="inlineStr">
        <is>
          <t>НН(ПНС)</t>
        </is>
      </c>
      <c r="AE131" t="inlineStr"/>
      <c r="AL131" t="inlineStr"/>
      <c r="AM131" t="inlineStr"/>
    </row>
    <row r="132">
      <c r="A132" t="n">
        <v>1</v>
      </c>
      <c r="B132" t="inlineStr">
        <is>
          <t>03</t>
        </is>
      </c>
      <c r="C132" t="inlineStr">
        <is>
          <t>DS5301OR0000127</t>
        </is>
      </c>
      <c r="D132" t="inlineStr">
        <is>
          <t>Энергоснабжение</t>
        </is>
      </c>
      <c r="E132" t="inlineStr">
        <is>
          <t>Филиал ПАО "Россети СК"-"Дагэнерго"</t>
        </is>
      </c>
      <c r="F132" t="n">
        <v>29290002</v>
      </c>
      <c r="G132" t="inlineStr">
        <is>
          <t>Приравненные к населению сельскому</t>
        </is>
      </c>
      <c r="H132" t="inlineStr">
        <is>
          <t>Дом№20 п-2ф-5</t>
        </is>
      </c>
      <c r="K132" t="inlineStr">
        <is>
          <t>Шамилькала 35\10</t>
        </is>
      </c>
      <c r="N132" t="inlineStr">
        <is>
          <t>Управляющая компания-1</t>
        </is>
      </c>
      <c r="R132" t="inlineStr">
        <is>
          <t>ЦЭ6803В М7 РЭ2</t>
        </is>
      </c>
      <c r="S132" t="n">
        <v>105217279</v>
      </c>
      <c r="T132" t="n">
        <v>120</v>
      </c>
      <c r="U132" t="n">
        <v>27744</v>
      </c>
      <c r="V132" t="n">
        <v>27744</v>
      </c>
      <c r="W132">
        <f>V137-U137</f>
        <v/>
      </c>
      <c r="X132">
        <f>SUM(W137*T137)</f>
        <v/>
      </c>
      <c r="AB132" t="n">
        <v>0</v>
      </c>
      <c r="AC132">
        <f>ROUND((X137+Y137+Z137+AA137+AB137),0)</f>
        <v/>
      </c>
      <c r="AD132" t="inlineStr">
        <is>
          <t>НН(ПНС)</t>
        </is>
      </c>
      <c r="AE132" t="inlineStr"/>
      <c r="AL132" t="inlineStr"/>
      <c r="AM132" t="inlineStr"/>
    </row>
    <row r="133">
      <c r="A133" t="n">
        <v>1</v>
      </c>
      <c r="B133" t="inlineStr">
        <is>
          <t>03</t>
        </is>
      </c>
      <c r="C133" t="inlineStr">
        <is>
          <t>DS5301OR0000128</t>
        </is>
      </c>
      <c r="D133" t="inlineStr">
        <is>
          <t>Энергоснабжение</t>
        </is>
      </c>
      <c r="E133" t="inlineStr">
        <is>
          <t>Филиал ПАО "Россети СК"-"Дагэнерго"</t>
        </is>
      </c>
      <c r="F133" t="n">
        <v>29290002</v>
      </c>
      <c r="G133" t="inlineStr">
        <is>
          <t>Приравненные к населению сельскому</t>
        </is>
      </c>
      <c r="H133" t="inlineStr">
        <is>
          <t>Дом№18 п-1ф-5</t>
        </is>
      </c>
      <c r="K133" t="inlineStr">
        <is>
          <t>Шамилькала 35\10</t>
        </is>
      </c>
      <c r="N133" t="inlineStr">
        <is>
          <t>Управляющая компания-1</t>
        </is>
      </c>
      <c r="R133" t="inlineStr">
        <is>
          <t>ЦЭ6803В М7 РЭ2</t>
        </is>
      </c>
      <c r="S133" t="n">
        <v>105217968</v>
      </c>
      <c r="T133" t="n">
        <v>120</v>
      </c>
      <c r="U133" t="n">
        <v>26869</v>
      </c>
      <c r="V133" t="n">
        <v>26869</v>
      </c>
      <c r="W133">
        <f>V138-U138</f>
        <v/>
      </c>
      <c r="X133">
        <f>SUM(W138*T138)</f>
        <v/>
      </c>
      <c r="AB133" t="n">
        <v>0</v>
      </c>
      <c r="AC133">
        <f>ROUND((X138+Y138+Z138+AA138+AB138),0)</f>
        <v/>
      </c>
      <c r="AD133" t="inlineStr">
        <is>
          <t>НН(ПНС)</t>
        </is>
      </c>
      <c r="AE133" t="inlineStr"/>
      <c r="AL133" t="inlineStr"/>
      <c r="AM133" t="inlineStr"/>
    </row>
    <row r="134">
      <c r="A134" t="n">
        <v>1</v>
      </c>
      <c r="B134" t="inlineStr">
        <is>
          <t>03</t>
        </is>
      </c>
      <c r="C134" t="inlineStr">
        <is>
          <t>DS5301OR0000129</t>
        </is>
      </c>
      <c r="D134" t="inlineStr">
        <is>
          <t>Энергоснабжение</t>
        </is>
      </c>
      <c r="E134" t="inlineStr">
        <is>
          <t>Филиал ПАО "Россети СК"-"Дагэнерго"</t>
        </is>
      </c>
      <c r="F134" t="n">
        <v>29290002</v>
      </c>
      <c r="G134" t="inlineStr">
        <is>
          <t>Приравненные к населению сельскому</t>
        </is>
      </c>
      <c r="H134" t="inlineStr">
        <is>
          <t>Дом№18 п-2ф-5</t>
        </is>
      </c>
      <c r="K134" t="inlineStr">
        <is>
          <t>Шамилькала 35\10</t>
        </is>
      </c>
      <c r="N134" t="inlineStr">
        <is>
          <t>Управляющая компания-1</t>
        </is>
      </c>
      <c r="R134" t="inlineStr">
        <is>
          <t>ЦЭ6803В М7 РЭ2</t>
        </is>
      </c>
      <c r="S134" t="n">
        <v>105218045</v>
      </c>
      <c r="T134" t="n">
        <v>120</v>
      </c>
      <c r="U134" t="n">
        <v>28042</v>
      </c>
      <c r="V134" t="n">
        <v>28042</v>
      </c>
      <c r="W134">
        <f>V139-U139</f>
        <v/>
      </c>
      <c r="X134">
        <f>SUM(W139*T139)</f>
        <v/>
      </c>
      <c r="AB134" t="n">
        <v>0</v>
      </c>
      <c r="AC134">
        <f>ROUND((X139+Y139+Z139+AA139+AB139),0)</f>
        <v/>
      </c>
      <c r="AD134" t="inlineStr">
        <is>
          <t>НН(ПНС)</t>
        </is>
      </c>
      <c r="AE134" t="inlineStr"/>
      <c r="AL134" t="inlineStr"/>
      <c r="AM134" t="inlineStr"/>
    </row>
    <row r="135">
      <c r="A135" t="n">
        <v>1</v>
      </c>
      <c r="B135" t="inlineStr">
        <is>
          <t>03</t>
        </is>
      </c>
      <c r="C135" t="inlineStr">
        <is>
          <t>DS5301OR0000130</t>
        </is>
      </c>
      <c r="D135" t="inlineStr">
        <is>
          <t>Энергоснабжение</t>
        </is>
      </c>
      <c r="E135" t="inlineStr">
        <is>
          <t>Филиал ПАО "Россети СК"-"Дагэнерго"</t>
        </is>
      </c>
      <c r="F135" t="n">
        <v>29290002</v>
      </c>
      <c r="G135" t="inlineStr">
        <is>
          <t>Приравненные к населению сельскому</t>
        </is>
      </c>
      <c r="H135" t="inlineStr">
        <is>
          <t>Дом№20 п-1ф-5</t>
        </is>
      </c>
      <c r="K135" t="inlineStr">
        <is>
          <t>Шамилькала 35\10</t>
        </is>
      </c>
      <c r="N135" t="inlineStr">
        <is>
          <t>Управляющая компания-1</t>
        </is>
      </c>
      <c r="R135" t="inlineStr">
        <is>
          <t>ЦЭ6803В М7 РЭ2</t>
        </is>
      </c>
      <c r="S135" t="n">
        <v>105218061</v>
      </c>
      <c r="T135" t="n">
        <v>120</v>
      </c>
      <c r="U135" t="n">
        <v>29027</v>
      </c>
      <c r="V135" t="n">
        <v>29027</v>
      </c>
      <c r="W135">
        <f>V140-U140</f>
        <v/>
      </c>
      <c r="X135">
        <f>SUM(W140*T140)</f>
        <v/>
      </c>
      <c r="AB135" t="n">
        <v>0</v>
      </c>
      <c r="AC135">
        <f>ROUND((X140+Y140+Z140+AA140+AB140),0)</f>
        <v/>
      </c>
      <c r="AD135" t="inlineStr">
        <is>
          <t>НН(ПНС)</t>
        </is>
      </c>
      <c r="AE135" t="inlineStr"/>
      <c r="AL135" t="inlineStr"/>
      <c r="AM135" t="inlineStr"/>
    </row>
    <row r="136">
      <c r="A136" t="n">
        <v>1</v>
      </c>
      <c r="B136" t="inlineStr">
        <is>
          <t>03</t>
        </is>
      </c>
      <c r="C136" t="inlineStr">
        <is>
          <t>DS5301OR0000131</t>
        </is>
      </c>
      <c r="D136" t="inlineStr">
        <is>
          <t>Энергоснабжение</t>
        </is>
      </c>
      <c r="E136" t="inlineStr">
        <is>
          <t>Филиал ПАО "Россети СК"-"Дагэнерго"</t>
        </is>
      </c>
      <c r="F136" t="n">
        <v>29290002</v>
      </c>
      <c r="G136" t="inlineStr">
        <is>
          <t>Приравненные к населению сельскому</t>
        </is>
      </c>
      <c r="H136" t="inlineStr">
        <is>
          <t>Дом№19  п-2 ф-5</t>
        </is>
      </c>
      <c r="K136" t="inlineStr">
        <is>
          <t>Шамилькала 35\10</t>
        </is>
      </c>
      <c r="N136" t="inlineStr">
        <is>
          <t>Управляющая компания-1</t>
        </is>
      </c>
      <c r="R136" t="inlineStr">
        <is>
          <t>ЦЭ6803В М7 РЭ2</t>
        </is>
      </c>
      <c r="S136" t="n">
        <v>105217973</v>
      </c>
      <c r="T136" t="n">
        <v>120</v>
      </c>
      <c r="U136" t="n">
        <v>28282</v>
      </c>
      <c r="V136" t="n">
        <v>28282</v>
      </c>
      <c r="W136">
        <f>V141-U141</f>
        <v/>
      </c>
      <c r="X136">
        <f>SUM(W141*T141)</f>
        <v/>
      </c>
      <c r="AB136" t="n">
        <v>0</v>
      </c>
      <c r="AC136">
        <f>ROUND((X141+Y141+Z141+AA141+AB141),0)</f>
        <v/>
      </c>
      <c r="AD136" t="inlineStr">
        <is>
          <t>НН(ПНС)</t>
        </is>
      </c>
      <c r="AE136" t="inlineStr"/>
      <c r="AL136" t="inlineStr"/>
      <c r="AM136" t="inlineStr"/>
    </row>
    <row r="137">
      <c r="A137" t="n">
        <v>1</v>
      </c>
      <c r="B137" t="inlineStr">
        <is>
          <t>03</t>
        </is>
      </c>
      <c r="C137" t="inlineStr">
        <is>
          <t>DS5301OR0000132</t>
        </is>
      </c>
      <c r="D137" t="inlineStr">
        <is>
          <t>Энергоснабжение</t>
        </is>
      </c>
      <c r="E137" t="inlineStr">
        <is>
          <t>Филиал ПАО "Россети СК"-"Дагэнерго"</t>
        </is>
      </c>
      <c r="F137" t="n">
        <v>29290002</v>
      </c>
      <c r="G137" t="inlineStr">
        <is>
          <t>Приравненные к населению сельскому</t>
        </is>
      </c>
      <c r="H137" t="inlineStr">
        <is>
          <t>Дом№5   ф-5</t>
        </is>
      </c>
      <c r="K137" t="inlineStr">
        <is>
          <t>Шамилькала 35\10</t>
        </is>
      </c>
      <c r="N137" t="inlineStr">
        <is>
          <t>Управляющая компания-1</t>
        </is>
      </c>
      <c r="R137" t="inlineStr">
        <is>
          <t>ЦЭ6803В М7 РЭ2</t>
        </is>
      </c>
      <c r="S137" t="n">
        <v>105218209</v>
      </c>
      <c r="T137" t="n">
        <v>120</v>
      </c>
      <c r="U137" t="n">
        <v>23201</v>
      </c>
      <c r="V137" t="n">
        <v>23201</v>
      </c>
      <c r="W137">
        <f>V142-U142</f>
        <v/>
      </c>
      <c r="X137">
        <f>SUM(W142*T142)</f>
        <v/>
      </c>
      <c r="AB137" t="n">
        <v>0</v>
      </c>
      <c r="AC137">
        <f>ROUND((X142+Y142+Z142+AA142+AB142),0)</f>
        <v/>
      </c>
      <c r="AD137" t="inlineStr">
        <is>
          <t>НН(ПНС)</t>
        </is>
      </c>
      <c r="AE137" t="inlineStr"/>
      <c r="AL137" t="inlineStr"/>
      <c r="AM137" t="inlineStr"/>
    </row>
    <row r="138">
      <c r="A138" t="n">
        <v>1</v>
      </c>
      <c r="B138" t="inlineStr">
        <is>
          <t>03</t>
        </is>
      </c>
      <c r="C138" t="inlineStr">
        <is>
          <t>DS5301OR0000133</t>
        </is>
      </c>
      <c r="D138" t="inlineStr">
        <is>
          <t>Энергоснабжение</t>
        </is>
      </c>
      <c r="E138" t="inlineStr">
        <is>
          <t>Филиал ПАО "Россети СК"-"Дагэнерго"</t>
        </is>
      </c>
      <c r="F138" t="n">
        <v>29290002</v>
      </c>
      <c r="G138" t="inlineStr">
        <is>
          <t>Приравненные к населению сельскому</t>
        </is>
      </c>
      <c r="H138" t="inlineStr">
        <is>
          <t>Дом№6 ф-5</t>
        </is>
      </c>
      <c r="K138" t="inlineStr">
        <is>
          <t>Шамилькала 35\10</t>
        </is>
      </c>
      <c r="N138" t="inlineStr">
        <is>
          <t>Управляющая компания-1</t>
        </is>
      </c>
      <c r="R138" t="inlineStr">
        <is>
          <t>ЦЭ6803В М7 РЭ2</t>
        </is>
      </c>
      <c r="S138" t="n">
        <v>105217271</v>
      </c>
      <c r="T138" t="n">
        <v>120</v>
      </c>
      <c r="U138" t="n">
        <v>32031</v>
      </c>
      <c r="V138" t="n">
        <v>32031</v>
      </c>
      <c r="W138">
        <f>V143-U143</f>
        <v/>
      </c>
      <c r="X138">
        <f>SUM(W143*T143)</f>
        <v/>
      </c>
      <c r="AB138" t="n">
        <v>0</v>
      </c>
      <c r="AC138">
        <f>ROUND((X143+Y143+Z143+AA143+AB143),0)</f>
        <v/>
      </c>
      <c r="AD138" t="inlineStr">
        <is>
          <t>НН(ПНС)</t>
        </is>
      </c>
      <c r="AE138" t="inlineStr"/>
      <c r="AL138" t="inlineStr"/>
      <c r="AM138" t="inlineStr"/>
    </row>
    <row r="139">
      <c r="A139" t="n">
        <v>1</v>
      </c>
      <c r="B139" t="inlineStr">
        <is>
          <t>03</t>
        </is>
      </c>
      <c r="C139" t="inlineStr">
        <is>
          <t>DS5301OR0000134</t>
        </is>
      </c>
      <c r="D139" t="inlineStr">
        <is>
          <t>Энергоснабжение</t>
        </is>
      </c>
      <c r="E139" t="inlineStr">
        <is>
          <t>Филиал ПАО "Россети СК"-"Дагэнерго"</t>
        </is>
      </c>
      <c r="F139" t="n">
        <v>29290002</v>
      </c>
      <c r="G139" t="inlineStr">
        <is>
          <t>Приравненные к населению сельскому</t>
        </is>
      </c>
      <c r="H139" t="inlineStr">
        <is>
          <t>Дом№8 ф-5</t>
        </is>
      </c>
      <c r="K139" t="inlineStr">
        <is>
          <t>Шамилькала 35\10</t>
        </is>
      </c>
      <c r="N139" t="inlineStr">
        <is>
          <t>Управляющая компания-1</t>
        </is>
      </c>
      <c r="R139" t="inlineStr">
        <is>
          <t>ЦЭ6803В М7 РЭ2</t>
        </is>
      </c>
      <c r="S139" t="n">
        <v>105218146</v>
      </c>
      <c r="T139" t="n">
        <v>120</v>
      </c>
      <c r="U139" t="n">
        <v>31568</v>
      </c>
      <c r="V139" t="n">
        <v>31568</v>
      </c>
      <c r="W139">
        <f>V144-U144</f>
        <v/>
      </c>
      <c r="X139">
        <f>SUM(W144*T144)</f>
        <v/>
      </c>
      <c r="AB139" t="n">
        <v>0</v>
      </c>
      <c r="AC139">
        <f>ROUND((X144+Y144+Z144+AA144+AB144),0)</f>
        <v/>
      </c>
      <c r="AD139" t="inlineStr">
        <is>
          <t>НН(ПНС)</t>
        </is>
      </c>
      <c r="AE139" t="inlineStr"/>
      <c r="AL139" t="inlineStr"/>
      <c r="AM139" t="inlineStr"/>
    </row>
    <row r="140">
      <c r="A140" t="n">
        <v>1</v>
      </c>
      <c r="B140" t="inlineStr">
        <is>
          <t>03</t>
        </is>
      </c>
      <c r="C140" t="inlineStr">
        <is>
          <t>DS5301OR0000135</t>
        </is>
      </c>
      <c r="D140" t="inlineStr">
        <is>
          <t>Энергоснабжение</t>
        </is>
      </c>
      <c r="E140" t="inlineStr">
        <is>
          <t>Филиал ПАО "Россети СК"-"Дагэнерго"</t>
        </is>
      </c>
      <c r="F140" t="n">
        <v>29290002</v>
      </c>
      <c r="G140" t="inlineStr">
        <is>
          <t>Приравненные к населению сельскому</t>
        </is>
      </c>
      <c r="H140" t="inlineStr">
        <is>
          <t>Дом№4   ф-6</t>
        </is>
      </c>
      <c r="K140" t="inlineStr">
        <is>
          <t>Шамилькала 35\10</t>
        </is>
      </c>
      <c r="N140" t="inlineStr">
        <is>
          <t>Управляющая компания-1</t>
        </is>
      </c>
      <c r="R140" t="inlineStr">
        <is>
          <t>ЦЭ6803В М7 РЭ2</t>
        </is>
      </c>
      <c r="S140" t="n">
        <v>105217707</v>
      </c>
      <c r="T140" t="n">
        <v>120</v>
      </c>
      <c r="U140" t="n">
        <v>32060</v>
      </c>
      <c r="V140" t="n">
        <v>32060</v>
      </c>
      <c r="W140">
        <f>V145-U145</f>
        <v/>
      </c>
      <c r="X140">
        <f>SUM(W145*T145)</f>
        <v/>
      </c>
      <c r="AB140" t="n">
        <v>0</v>
      </c>
      <c r="AC140">
        <f>ROUND((X145+Y145+Z145+AA145+AB145),0)</f>
        <v/>
      </c>
      <c r="AD140" t="inlineStr">
        <is>
          <t>НН(ПНС)</t>
        </is>
      </c>
      <c r="AE140" t="inlineStr"/>
      <c r="AL140" t="inlineStr"/>
      <c r="AM140" t="inlineStr"/>
    </row>
    <row r="141">
      <c r="A141" t="n">
        <v>1</v>
      </c>
      <c r="B141" t="inlineStr">
        <is>
          <t>03</t>
        </is>
      </c>
      <c r="C141" t="inlineStr">
        <is>
          <t>DS5301OR0000136</t>
        </is>
      </c>
      <c r="D141" t="inlineStr">
        <is>
          <t>Энергоснабжение</t>
        </is>
      </c>
      <c r="E141" t="inlineStr">
        <is>
          <t>Филиал ПАО "Россети СК"-"Дагэнерго"</t>
        </is>
      </c>
      <c r="F141" t="n">
        <v>29290002</v>
      </c>
      <c r="G141" t="inlineStr">
        <is>
          <t>Приравненные к населению сельскому</t>
        </is>
      </c>
      <c r="H141" t="inlineStr">
        <is>
          <t>Дом№2 ф-6</t>
        </is>
      </c>
      <c r="K141" t="inlineStr">
        <is>
          <t>Шамилькала 35\10</t>
        </is>
      </c>
      <c r="N141" t="inlineStr">
        <is>
          <t>Управляющая компания-1</t>
        </is>
      </c>
      <c r="R141" t="inlineStr">
        <is>
          <t>ЦЭ6803В М7 РЭ2</t>
        </is>
      </c>
      <c r="S141" t="n">
        <v>105218054</v>
      </c>
      <c r="T141" t="n">
        <v>120</v>
      </c>
      <c r="U141" t="n">
        <v>30171</v>
      </c>
      <c r="V141" t="n">
        <v>30171</v>
      </c>
      <c r="W141">
        <f>V146-U146</f>
        <v/>
      </c>
      <c r="X141">
        <f>SUM(W146*T146)</f>
        <v/>
      </c>
      <c r="AB141" t="n">
        <v>0</v>
      </c>
      <c r="AC141">
        <f>ROUND((X146+Y146+Z146+AA146+AB146),0)</f>
        <v/>
      </c>
      <c r="AD141" t="inlineStr">
        <is>
          <t>НН(ПНС)</t>
        </is>
      </c>
      <c r="AE141" t="inlineStr"/>
      <c r="AL141" t="inlineStr"/>
      <c r="AM141" t="inlineStr"/>
    </row>
    <row r="142">
      <c r="A142" t="n">
        <v>1</v>
      </c>
      <c r="B142" t="inlineStr">
        <is>
          <t>03</t>
        </is>
      </c>
      <c r="C142" t="inlineStr">
        <is>
          <t>DS5301OR0000137</t>
        </is>
      </c>
      <c r="D142" t="inlineStr">
        <is>
          <t>Энергоснабжение</t>
        </is>
      </c>
      <c r="E142" t="inlineStr">
        <is>
          <t>Филиал ПАО "Россети СК"-"Дагэнерго"</t>
        </is>
      </c>
      <c r="F142" t="n">
        <v>29290002</v>
      </c>
      <c r="G142" t="inlineStr">
        <is>
          <t>Приравненные к населению сельскому</t>
        </is>
      </c>
      <c r="H142" t="inlineStr">
        <is>
          <t>Дом№1   ф-6</t>
        </is>
      </c>
      <c r="K142" t="inlineStr">
        <is>
          <t>Шамилькала 35\10</t>
        </is>
      </c>
      <c r="N142" t="inlineStr">
        <is>
          <t>Управляющая компания-1</t>
        </is>
      </c>
      <c r="R142" t="inlineStr">
        <is>
          <t>ЦЭ6803В М7 РЭ2</t>
        </is>
      </c>
      <c r="S142" t="n">
        <v>105178446</v>
      </c>
      <c r="T142" t="n">
        <v>120</v>
      </c>
      <c r="U142" t="n">
        <v>21187</v>
      </c>
      <c r="V142" t="n">
        <v>21187</v>
      </c>
      <c r="W142">
        <f>V147-U147</f>
        <v/>
      </c>
      <c r="X142">
        <f>SUM(W147*T147)</f>
        <v/>
      </c>
      <c r="AB142" t="n">
        <v>0</v>
      </c>
      <c r="AC142">
        <f>ROUND((X147+Y147+Z147+AA147+AB147),0)</f>
        <v/>
      </c>
      <c r="AD142" t="inlineStr">
        <is>
          <t>НН(ПНС)</t>
        </is>
      </c>
      <c r="AE142" t="inlineStr"/>
      <c r="AL142" t="inlineStr"/>
      <c r="AM142" t="inlineStr"/>
    </row>
    <row r="143">
      <c r="A143" t="n">
        <v>1</v>
      </c>
      <c r="B143" t="inlineStr">
        <is>
          <t>03</t>
        </is>
      </c>
      <c r="C143" t="inlineStr">
        <is>
          <t>DS5301OR0000138</t>
        </is>
      </c>
      <c r="D143" t="inlineStr">
        <is>
          <t>Энергоснабжение</t>
        </is>
      </c>
      <c r="E143" t="inlineStr">
        <is>
          <t>Филиал ПАО "Россети СК"-"Дагэнерго"</t>
        </is>
      </c>
      <c r="F143" t="n">
        <v>29290002</v>
      </c>
      <c r="G143" t="inlineStr">
        <is>
          <t>Приравненные к населению сельскому</t>
        </is>
      </c>
      <c r="H143" t="inlineStr">
        <is>
          <t>Дом№23   ф-6</t>
        </is>
      </c>
      <c r="K143" t="inlineStr">
        <is>
          <t>Шамилькала 35\10</t>
        </is>
      </c>
      <c r="N143" t="inlineStr">
        <is>
          <t>Управляющая компания-1</t>
        </is>
      </c>
      <c r="R143" t="inlineStr">
        <is>
          <t>ЦЭ6803В М7 РЭ2</t>
        </is>
      </c>
      <c r="S143" t="n">
        <v>105217869</v>
      </c>
      <c r="T143" t="n">
        <v>120</v>
      </c>
      <c r="U143" t="n">
        <v>32204</v>
      </c>
      <c r="V143" t="n">
        <v>32204</v>
      </c>
      <c r="W143">
        <f>V148-U148</f>
        <v/>
      </c>
      <c r="X143">
        <f>SUM(W148*T148)</f>
        <v/>
      </c>
      <c r="AB143" t="n">
        <v>0</v>
      </c>
      <c r="AC143">
        <f>ROUND((X148+Y148+Z148+AA148+AB148),0)</f>
        <v/>
      </c>
      <c r="AD143" t="inlineStr">
        <is>
          <t>НН(ПНС)</t>
        </is>
      </c>
      <c r="AE143" t="inlineStr"/>
      <c r="AL143" t="inlineStr"/>
      <c r="AM143" t="inlineStr"/>
    </row>
    <row r="144">
      <c r="A144" t="n">
        <v>1</v>
      </c>
      <c r="B144" t="inlineStr">
        <is>
          <t>03</t>
        </is>
      </c>
      <c r="C144" t="inlineStr">
        <is>
          <t>DS5301OR0000139</t>
        </is>
      </c>
      <c r="D144" t="inlineStr">
        <is>
          <t>Энергоснабжение</t>
        </is>
      </c>
      <c r="E144" t="inlineStr">
        <is>
          <t>Филиал ПАО "Россети СК"-"Дагэнерго"</t>
        </is>
      </c>
      <c r="F144" t="n">
        <v>29290002</v>
      </c>
      <c r="G144" t="inlineStr">
        <is>
          <t>Приравненные к населению сельскому</t>
        </is>
      </c>
      <c r="H144" t="inlineStr">
        <is>
          <t>Дом№21   ф-6</t>
        </is>
      </c>
      <c r="K144" t="inlineStr">
        <is>
          <t>Шамилькала 35\10</t>
        </is>
      </c>
      <c r="N144" t="inlineStr">
        <is>
          <t>Управляющая компания-1</t>
        </is>
      </c>
      <c r="R144" t="inlineStr">
        <is>
          <t>ЦЭ6803В М7 РЭ2</t>
        </is>
      </c>
      <c r="S144" t="n">
        <v>105217887</v>
      </c>
      <c r="T144" t="n">
        <v>120</v>
      </c>
      <c r="U144" t="n">
        <v>31720</v>
      </c>
      <c r="V144" t="n">
        <v>31720</v>
      </c>
      <c r="W144">
        <f>V149-U149</f>
        <v/>
      </c>
      <c r="X144">
        <f>SUM(W149*T149)</f>
        <v/>
      </c>
      <c r="AB144" t="n">
        <v>0</v>
      </c>
      <c r="AC144">
        <f>ROUND((X149+Y149+Z149+AA149+AB149),0)</f>
        <v/>
      </c>
      <c r="AD144" t="inlineStr">
        <is>
          <t>НН(ПНС)</t>
        </is>
      </c>
      <c r="AE144" t="inlineStr"/>
      <c r="AL144" t="inlineStr"/>
      <c r="AM144" t="inlineStr"/>
    </row>
    <row r="145">
      <c r="A145" t="n">
        <v>1</v>
      </c>
      <c r="B145" t="inlineStr">
        <is>
          <t>03</t>
        </is>
      </c>
      <c r="C145" t="inlineStr">
        <is>
          <t>DS5301OR0000140</t>
        </is>
      </c>
      <c r="D145" t="inlineStr">
        <is>
          <t>Энергоснабжение</t>
        </is>
      </c>
      <c r="E145" t="inlineStr">
        <is>
          <t>Филиал ПАО "Россети СК"-"Дагэнерго"</t>
        </is>
      </c>
      <c r="F145" t="n">
        <v>29290002</v>
      </c>
      <c r="G145" t="inlineStr">
        <is>
          <t>Приравненные к населению сельскому</t>
        </is>
      </c>
      <c r="H145" t="inlineStr">
        <is>
          <t>Дом№21а   ф-6</t>
        </is>
      </c>
      <c r="K145" t="inlineStr">
        <is>
          <t>Шамилькала 35\10</t>
        </is>
      </c>
      <c r="N145" t="inlineStr">
        <is>
          <t>Управляющая компания-1</t>
        </is>
      </c>
      <c r="R145" t="inlineStr">
        <is>
          <t>ЦЭ6803В М7 РЭ2</t>
        </is>
      </c>
      <c r="S145" t="n">
        <v>105217888</v>
      </c>
      <c r="T145" t="n">
        <v>120</v>
      </c>
      <c r="U145" t="n">
        <v>29886</v>
      </c>
      <c r="V145" t="n">
        <v>29886</v>
      </c>
      <c r="W145">
        <f>V150-U150</f>
        <v/>
      </c>
      <c r="X145">
        <f>SUM(W150*T150)</f>
        <v/>
      </c>
      <c r="AB145" t="n">
        <v>0</v>
      </c>
      <c r="AC145">
        <f>ROUND((X150+Y150+Z150+AA150+AB150),0)</f>
        <v/>
      </c>
      <c r="AD145" t="inlineStr">
        <is>
          <t>НН(ПНС)</t>
        </is>
      </c>
      <c r="AE145" t="inlineStr"/>
      <c r="AL145" t="inlineStr"/>
      <c r="AM145" t="inlineStr"/>
    </row>
    <row r="146">
      <c r="A146" t="n">
        <v>1</v>
      </c>
      <c r="B146" t="inlineStr">
        <is>
          <t>03</t>
        </is>
      </c>
      <c r="C146" t="inlineStr">
        <is>
          <t>DS5301OR0000141</t>
        </is>
      </c>
      <c r="D146" t="inlineStr">
        <is>
          <t>Энергоснабжение</t>
        </is>
      </c>
      <c r="E146" t="inlineStr">
        <is>
          <t>Филиал ПАО "Россети СК"-"Дагэнерго"</t>
        </is>
      </c>
      <c r="F146" t="n">
        <v>29290002</v>
      </c>
      <c r="G146" t="inlineStr">
        <is>
          <t>Приравненные к населению сельскому</t>
        </is>
      </c>
      <c r="H146" t="inlineStr">
        <is>
          <t>Дом№22а   ф-6</t>
        </is>
      </c>
      <c r="K146" t="inlineStr">
        <is>
          <t>Шамилькала 35\10</t>
        </is>
      </c>
      <c r="N146" t="inlineStr">
        <is>
          <t>Управляющая компания-1</t>
        </is>
      </c>
      <c r="R146" t="inlineStr">
        <is>
          <t>ЦЭ6803В М7 РЭ2</t>
        </is>
      </c>
      <c r="S146" t="n">
        <v>105217880</v>
      </c>
      <c r="T146" t="n">
        <v>120</v>
      </c>
      <c r="U146" t="n">
        <v>30153</v>
      </c>
      <c r="V146" t="n">
        <v>30153</v>
      </c>
      <c r="W146">
        <f>V151-U151</f>
        <v/>
      </c>
      <c r="X146">
        <f>SUM(W151*T151)</f>
        <v/>
      </c>
      <c r="AB146" t="n">
        <v>0</v>
      </c>
      <c r="AC146">
        <f>ROUND((X151+Y151+Z151+AA151+AB151),0)</f>
        <v/>
      </c>
      <c r="AD146" t="inlineStr">
        <is>
          <t>НН(ПНС)</t>
        </is>
      </c>
      <c r="AE146" t="inlineStr"/>
      <c r="AL146" t="inlineStr"/>
      <c r="AM146" t="inlineStr"/>
    </row>
    <row r="147">
      <c r="A147" t="n">
        <v>1</v>
      </c>
      <c r="B147" t="inlineStr">
        <is>
          <t>03</t>
        </is>
      </c>
      <c r="C147" t="inlineStr">
        <is>
          <t>DS5301OR0000142</t>
        </is>
      </c>
      <c r="D147" t="inlineStr">
        <is>
          <t>Энергоснабжение</t>
        </is>
      </c>
      <c r="E147" t="inlineStr">
        <is>
          <t>Филиал ПАО "Россети СК"-"Дагэнерго"</t>
        </is>
      </c>
      <c r="F147" t="n">
        <v>29290002</v>
      </c>
      <c r="G147" t="inlineStr">
        <is>
          <t>Приравненные к населению сельскому</t>
        </is>
      </c>
      <c r="H147" t="inlineStr">
        <is>
          <t>Дом№22 ф-6</t>
        </is>
      </c>
      <c r="K147" t="inlineStr">
        <is>
          <t>Шамилькала 35\10</t>
        </is>
      </c>
      <c r="N147" t="inlineStr">
        <is>
          <t>Управляющая компания-1</t>
        </is>
      </c>
      <c r="R147" t="inlineStr">
        <is>
          <t>ЦЭ6803В М7 РЭ2</t>
        </is>
      </c>
      <c r="S147" t="n">
        <v>105218177</v>
      </c>
      <c r="T147" t="n">
        <v>120</v>
      </c>
      <c r="U147" t="n">
        <v>28837</v>
      </c>
      <c r="V147" t="n">
        <v>28837</v>
      </c>
      <c r="W147">
        <f>V152-U152</f>
        <v/>
      </c>
      <c r="X147">
        <f>SUM(W152*T152)</f>
        <v/>
      </c>
      <c r="AB147" t="n">
        <v>0</v>
      </c>
      <c r="AC147">
        <f>ROUND((X152+Y152+Z152+AA152+AB152),0)</f>
        <v/>
      </c>
      <c r="AD147" t="inlineStr">
        <is>
          <t>НН(ПНС)</t>
        </is>
      </c>
      <c r="AE147" t="inlineStr"/>
      <c r="AL147" t="inlineStr"/>
      <c r="AM147" t="inlineStr"/>
    </row>
    <row r="148">
      <c r="A148" t="n">
        <v>1</v>
      </c>
      <c r="B148" t="inlineStr">
        <is>
          <t>03</t>
        </is>
      </c>
      <c r="C148" t="inlineStr">
        <is>
          <t>DS5301OR0000143</t>
        </is>
      </c>
      <c r="D148" t="inlineStr">
        <is>
          <t>Энергоснабжение</t>
        </is>
      </c>
      <c r="E148" t="inlineStr">
        <is>
          <t>Филиал ПАО "Россети СК"-"Дагэнерго"</t>
        </is>
      </c>
      <c r="F148" t="n">
        <v>29290002</v>
      </c>
      <c r="G148" t="inlineStr">
        <is>
          <t>Приравненные к населению сельскому</t>
        </is>
      </c>
      <c r="H148" t="inlineStr">
        <is>
          <t>Дом№23а   ф-6</t>
        </is>
      </c>
      <c r="K148" t="inlineStr">
        <is>
          <t>Шамилькала 35\10</t>
        </is>
      </c>
      <c r="N148" t="inlineStr">
        <is>
          <t>Управляющая компания-1</t>
        </is>
      </c>
      <c r="R148" t="inlineStr">
        <is>
          <t>ЦЭ6803В М7 РЭ2</t>
        </is>
      </c>
      <c r="S148" t="n">
        <v>105217810</v>
      </c>
      <c r="T148" t="n">
        <v>120</v>
      </c>
      <c r="U148" t="n">
        <v>39304</v>
      </c>
      <c r="V148" t="n">
        <v>39304</v>
      </c>
      <c r="W148">
        <f>V153-U153</f>
        <v/>
      </c>
      <c r="X148">
        <f>SUM(W153*T153)</f>
        <v/>
      </c>
      <c r="AB148" t="n">
        <v>0</v>
      </c>
      <c r="AC148">
        <f>ROUND((X153+Y153+Z153+AA153+AB153),0)</f>
        <v/>
      </c>
      <c r="AD148" t="inlineStr">
        <is>
          <t>НН(ПНС)</t>
        </is>
      </c>
      <c r="AE148" t="inlineStr"/>
      <c r="AL148" t="inlineStr"/>
      <c r="AM148" t="inlineStr"/>
    </row>
    <row r="149">
      <c r="A149" t="n">
        <v>1</v>
      </c>
      <c r="B149" t="inlineStr">
        <is>
          <t>03</t>
        </is>
      </c>
      <c r="C149" t="inlineStr">
        <is>
          <t>DS5301OR0000144</t>
        </is>
      </c>
      <c r="D149" t="inlineStr">
        <is>
          <t>Энергоснабжение</t>
        </is>
      </c>
      <c r="E149" t="inlineStr">
        <is>
          <t>Филиал ПАО "Россети СК"-"Дагэнерго"</t>
        </is>
      </c>
      <c r="F149" t="n">
        <v>29290002</v>
      </c>
      <c r="G149" t="inlineStr">
        <is>
          <t>Приравненные к населению сельскому</t>
        </is>
      </c>
      <c r="H149" t="inlineStr">
        <is>
          <t>Дом№19а п-1  ф-4</t>
        </is>
      </c>
      <c r="K149" t="inlineStr">
        <is>
          <t>Шамилькала 35\10</t>
        </is>
      </c>
      <c r="N149" t="inlineStr">
        <is>
          <t>Управляющая компания-1</t>
        </is>
      </c>
      <c r="R149" t="inlineStr">
        <is>
          <t>ЦЭ6803В М7 РЭ2</t>
        </is>
      </c>
      <c r="S149" t="n">
        <v>105218028</v>
      </c>
      <c r="T149" t="n">
        <v>120</v>
      </c>
      <c r="U149" t="n">
        <v>24949</v>
      </c>
      <c r="V149" t="n">
        <v>24949</v>
      </c>
      <c r="W149">
        <f>V154-U154</f>
        <v/>
      </c>
      <c r="X149">
        <f>SUM(W154*T154)</f>
        <v/>
      </c>
      <c r="AB149" t="n">
        <v>0</v>
      </c>
      <c r="AC149">
        <f>ROUND((X154+Y154+Z154+AA154+AB154),0)</f>
        <v/>
      </c>
      <c r="AD149" t="inlineStr">
        <is>
          <t>НН(ПНС)</t>
        </is>
      </c>
      <c r="AE149" t="inlineStr"/>
      <c r="AL149" t="inlineStr"/>
      <c r="AM149" t="inlineStr"/>
    </row>
    <row r="150">
      <c r="A150" t="n">
        <v>1</v>
      </c>
      <c r="B150" t="inlineStr">
        <is>
          <t>03</t>
        </is>
      </c>
      <c r="C150" t="inlineStr">
        <is>
          <t>DS5301OR0000145</t>
        </is>
      </c>
      <c r="D150" t="inlineStr">
        <is>
          <t>Энергоснабжение</t>
        </is>
      </c>
      <c r="E150" t="inlineStr">
        <is>
          <t>Филиал ПАО "Россети СК"-"Дагэнерго"</t>
        </is>
      </c>
      <c r="F150" t="n">
        <v>29290002</v>
      </c>
      <c r="G150" t="inlineStr">
        <is>
          <t>Приравненные к населению сельскому</t>
        </is>
      </c>
      <c r="H150" t="inlineStr">
        <is>
          <t>Дом№17а п-1 ф-4</t>
        </is>
      </c>
      <c r="K150" t="inlineStr">
        <is>
          <t>Шамилькала 35\10</t>
        </is>
      </c>
      <c r="N150" t="inlineStr">
        <is>
          <t>Управляющая компания-1</t>
        </is>
      </c>
      <c r="R150" t="inlineStr">
        <is>
          <t>ЦЭ6803В М7 РЭ2</t>
        </is>
      </c>
      <c r="S150" t="n">
        <v>105217821</v>
      </c>
      <c r="T150" t="n">
        <v>120</v>
      </c>
      <c r="U150" t="n">
        <v>28268</v>
      </c>
      <c r="V150" t="n">
        <v>28268</v>
      </c>
      <c r="W150">
        <f>V155-U155</f>
        <v/>
      </c>
      <c r="X150">
        <f>SUM(W155*T155)</f>
        <v/>
      </c>
      <c r="AB150" t="n">
        <v>0</v>
      </c>
      <c r="AC150">
        <f>ROUND((X155+Y155+Z155+AA155+AB155),0)</f>
        <v/>
      </c>
      <c r="AD150" t="inlineStr">
        <is>
          <t>НН(ПНС)</t>
        </is>
      </c>
      <c r="AE150" t="inlineStr"/>
      <c r="AL150" t="inlineStr"/>
      <c r="AM150" t="inlineStr"/>
    </row>
    <row r="151">
      <c r="A151" t="n">
        <v>1</v>
      </c>
      <c r="B151" t="inlineStr">
        <is>
          <t>03</t>
        </is>
      </c>
      <c r="C151" t="inlineStr">
        <is>
          <t>DS5301OR0000146</t>
        </is>
      </c>
      <c r="D151" t="inlineStr">
        <is>
          <t>Энергоснабжение</t>
        </is>
      </c>
      <c r="E151" t="inlineStr">
        <is>
          <t>Филиал ПАО "Россети СК"-"Дагэнерго"</t>
        </is>
      </c>
      <c r="F151" t="n">
        <v>29290002</v>
      </c>
      <c r="G151" t="inlineStr">
        <is>
          <t>Приравненные к населению сельскому</t>
        </is>
      </c>
      <c r="H151" t="inlineStr">
        <is>
          <t>Дом№19а п-2  ф-4</t>
        </is>
      </c>
      <c r="K151" t="inlineStr">
        <is>
          <t>Шамилькала 35\10</t>
        </is>
      </c>
      <c r="N151" t="inlineStr">
        <is>
          <t>Управляющая компания-1</t>
        </is>
      </c>
      <c r="R151" t="inlineStr">
        <is>
          <t>ЦЭ6803В М7 РЭ2</t>
        </is>
      </c>
      <c r="S151" t="n">
        <v>105217682</v>
      </c>
      <c r="T151" t="n">
        <v>120</v>
      </c>
      <c r="U151" t="n">
        <v>27185</v>
      </c>
      <c r="V151" t="n">
        <v>27185</v>
      </c>
      <c r="W151">
        <f>V156-U156</f>
        <v/>
      </c>
      <c r="X151">
        <f>SUM(W156*T156)</f>
        <v/>
      </c>
      <c r="AB151" t="n">
        <v>0</v>
      </c>
      <c r="AC151">
        <f>ROUND((X156+Y156+Z156+AA156+AB156),0)</f>
        <v/>
      </c>
      <c r="AD151" t="inlineStr">
        <is>
          <t>НН(ПНС)</t>
        </is>
      </c>
      <c r="AE151" t="inlineStr"/>
      <c r="AL151" t="inlineStr"/>
      <c r="AM151" t="inlineStr"/>
    </row>
    <row r="152">
      <c r="A152" t="n">
        <v>1</v>
      </c>
      <c r="B152" t="inlineStr">
        <is>
          <t>03</t>
        </is>
      </c>
      <c r="C152" t="inlineStr">
        <is>
          <t>DS5301OR0000147</t>
        </is>
      </c>
      <c r="D152" t="inlineStr">
        <is>
          <t>Энергоснабжение</t>
        </is>
      </c>
      <c r="E152" t="inlineStr">
        <is>
          <t>Филиал ПАО "Россети СК"-"Дагэнерго"</t>
        </is>
      </c>
      <c r="F152" t="n">
        <v>29290002</v>
      </c>
      <c r="G152" t="inlineStr">
        <is>
          <t>Приравненные к населению сельскому</t>
        </is>
      </c>
      <c r="H152" t="inlineStr">
        <is>
          <t>Дом№18а п-1  ф-4</t>
        </is>
      </c>
      <c r="K152" t="inlineStr">
        <is>
          <t>Шамилькала 35\10</t>
        </is>
      </c>
      <c r="N152" t="inlineStr">
        <is>
          <t>Управляющая компания-1</t>
        </is>
      </c>
      <c r="R152" t="inlineStr">
        <is>
          <t>ЦЭ6803В М7 РЭ2</t>
        </is>
      </c>
      <c r="S152" t="n">
        <v>105218212</v>
      </c>
      <c r="T152" t="n">
        <v>120</v>
      </c>
      <c r="U152" t="n">
        <v>25370</v>
      </c>
      <c r="V152" t="n">
        <v>25370</v>
      </c>
      <c r="W152">
        <f>V157-U157</f>
        <v/>
      </c>
      <c r="X152">
        <f>SUM(W157*T157)</f>
        <v/>
      </c>
      <c r="AB152" t="n">
        <v>0</v>
      </c>
      <c r="AC152">
        <f>ROUND((X157+Y157+Z157+AA157+AB157),0)</f>
        <v/>
      </c>
      <c r="AD152" t="inlineStr">
        <is>
          <t>НН(ПНС)</t>
        </is>
      </c>
      <c r="AE152" t="inlineStr"/>
      <c r="AL152" t="inlineStr"/>
      <c r="AM152" t="inlineStr"/>
    </row>
    <row r="153">
      <c r="A153" t="n">
        <v>1</v>
      </c>
      <c r="B153" t="inlineStr">
        <is>
          <t>03</t>
        </is>
      </c>
      <c r="C153" t="inlineStr">
        <is>
          <t>DS5301OR0000148</t>
        </is>
      </c>
      <c r="D153" t="inlineStr">
        <is>
          <t>Энергоснабжение</t>
        </is>
      </c>
      <c r="E153" t="inlineStr">
        <is>
          <t>Филиал ПАО "Россети СК"-"Дагэнерго"</t>
        </is>
      </c>
      <c r="F153" t="n">
        <v>29290002</v>
      </c>
      <c r="G153" t="inlineStr">
        <is>
          <t>Приравненные к населению сельскому</t>
        </is>
      </c>
      <c r="H153" t="inlineStr">
        <is>
          <t>Дом№17а п-2  ф-4</t>
        </is>
      </c>
      <c r="K153" t="inlineStr">
        <is>
          <t>Шамилькала 35\10</t>
        </is>
      </c>
      <c r="N153" t="inlineStr">
        <is>
          <t>Управляющая компания-1</t>
        </is>
      </c>
      <c r="R153" t="inlineStr">
        <is>
          <t>ЦЭ6803В М7 РЭ2</t>
        </is>
      </c>
      <c r="S153" t="n">
        <v>105217719</v>
      </c>
      <c r="T153" t="n">
        <v>120</v>
      </c>
      <c r="U153" t="n">
        <v>26409</v>
      </c>
      <c r="V153" t="n">
        <v>26409</v>
      </c>
      <c r="W153">
        <f>V158-U158</f>
        <v/>
      </c>
      <c r="X153">
        <f>SUM(W158*T158)</f>
        <v/>
      </c>
      <c r="AB153" t="n">
        <v>0</v>
      </c>
      <c r="AC153">
        <f>ROUND((X158+Y158+Z158+AA158+AB158),0)</f>
        <v/>
      </c>
      <c r="AD153" t="inlineStr">
        <is>
          <t>НН(ПНС)</t>
        </is>
      </c>
      <c r="AE153" t="inlineStr"/>
      <c r="AL153" t="inlineStr"/>
      <c r="AM153" t="inlineStr"/>
    </row>
    <row r="154">
      <c r="A154" t="n">
        <v>1</v>
      </c>
      <c r="B154" t="inlineStr">
        <is>
          <t>03</t>
        </is>
      </c>
      <c r="C154" t="inlineStr">
        <is>
          <t>DS5301OR0000149</t>
        </is>
      </c>
      <c r="D154" t="inlineStr">
        <is>
          <t>Энергоснабжение</t>
        </is>
      </c>
      <c r="E154" t="inlineStr">
        <is>
          <t>Филиал ПАО "Россети СК"-"Дагэнерго"</t>
        </is>
      </c>
      <c r="F154" t="n">
        <v>29290002</v>
      </c>
      <c r="G154" t="inlineStr">
        <is>
          <t>Приравненные к населению сельскому</t>
        </is>
      </c>
      <c r="H154" t="inlineStr">
        <is>
          <t>Дом№18а п-2   ф-4</t>
        </is>
      </c>
      <c r="K154" t="inlineStr">
        <is>
          <t>Шамилькала 35\10</t>
        </is>
      </c>
      <c r="N154" t="inlineStr">
        <is>
          <t>Управляющая компания-1</t>
        </is>
      </c>
      <c r="R154" t="inlineStr">
        <is>
          <t>ЦЭ6803В М7 РЭ2</t>
        </is>
      </c>
      <c r="S154" t="n">
        <v>105218105</v>
      </c>
      <c r="T154" t="n">
        <v>120</v>
      </c>
      <c r="U154" t="n">
        <v>27915</v>
      </c>
      <c r="V154" t="n">
        <v>27915</v>
      </c>
      <c r="W154">
        <f>V159-U159</f>
        <v/>
      </c>
      <c r="X154">
        <f>SUM(W159*T159)</f>
        <v/>
      </c>
      <c r="AB154" t="n">
        <v>0</v>
      </c>
      <c r="AC154">
        <f>ROUND((X159+Y159+Z159+AA159+AB159),0)</f>
        <v/>
      </c>
      <c r="AD154" t="inlineStr">
        <is>
          <t>НН(ПНС)</t>
        </is>
      </c>
      <c r="AE154" t="inlineStr"/>
      <c r="AL154" t="inlineStr"/>
      <c r="AM154" t="inlineStr"/>
    </row>
    <row r="155">
      <c r="A155" t="n">
        <v>1</v>
      </c>
      <c r="B155" t="inlineStr">
        <is>
          <t>03</t>
        </is>
      </c>
      <c r="C155" t="inlineStr">
        <is>
          <t>DS5301OR0000150</t>
        </is>
      </c>
      <c r="D155" t="inlineStr">
        <is>
          <t>Энергоснабжение</t>
        </is>
      </c>
      <c r="E155" t="inlineStr">
        <is>
          <t>Филиал ПАО "Россети СК"-"Дагэнерго"</t>
        </is>
      </c>
      <c r="F155" t="n">
        <v>29290002</v>
      </c>
      <c r="G155" t="inlineStr">
        <is>
          <t>Приравненные к населению сельскому</t>
        </is>
      </c>
      <c r="H155" t="inlineStr">
        <is>
          <t>Дом№18п-3  ф-4</t>
        </is>
      </c>
      <c r="K155" t="inlineStr">
        <is>
          <t>Шамилькала 35\10</t>
        </is>
      </c>
      <c r="N155" t="inlineStr">
        <is>
          <t>Управляющая компания-1</t>
        </is>
      </c>
      <c r="R155" t="inlineStr">
        <is>
          <t>ЦЭ6803В М7 РЭ2</t>
        </is>
      </c>
      <c r="S155" t="n">
        <v>105218074</v>
      </c>
      <c r="T155" t="n">
        <v>120</v>
      </c>
      <c r="U155" t="n">
        <v>27095</v>
      </c>
      <c r="V155" t="n">
        <v>27095</v>
      </c>
      <c r="W155">
        <f>V160-U160</f>
        <v/>
      </c>
      <c r="X155">
        <f>SUM(W160*T160)</f>
        <v/>
      </c>
      <c r="AB155" t="n">
        <v>0</v>
      </c>
      <c r="AC155">
        <f>ROUND((X160+Y160+Z160+AA160+AB160),0)</f>
        <v/>
      </c>
      <c r="AD155" t="inlineStr">
        <is>
          <t>НН(ПНС)</t>
        </is>
      </c>
      <c r="AE155" t="inlineStr"/>
      <c r="AL155" t="inlineStr"/>
      <c r="AM155" t="inlineStr"/>
    </row>
    <row r="156">
      <c r="A156" t="n">
        <v>1</v>
      </c>
      <c r="B156" t="inlineStr">
        <is>
          <t>03</t>
        </is>
      </c>
      <c r="C156" t="inlineStr">
        <is>
          <t>DS5301OR0000151</t>
        </is>
      </c>
      <c r="D156" t="inlineStr">
        <is>
          <t>Энергоснабжение</t>
        </is>
      </c>
      <c r="E156" t="inlineStr">
        <is>
          <t>Филиал ПАО "Россети СК"-"Дагэнерго"</t>
        </is>
      </c>
      <c r="F156" t="n">
        <v>29290002</v>
      </c>
      <c r="G156" t="inlineStr">
        <is>
          <t>Приравненные к населению сельскому</t>
        </is>
      </c>
      <c r="H156" t="inlineStr">
        <is>
          <t>Дом№17 п-1 ф-4</t>
        </is>
      </c>
      <c r="K156" t="inlineStr">
        <is>
          <t>Шамилькала 35\10</t>
        </is>
      </c>
      <c r="N156" t="inlineStr">
        <is>
          <t>Управляющая компания-1</t>
        </is>
      </c>
      <c r="R156" t="inlineStr">
        <is>
          <t>ЦЭ6803В М7 РЭ2</t>
        </is>
      </c>
      <c r="S156" t="n">
        <v>105217997</v>
      </c>
      <c r="T156" t="n">
        <v>120</v>
      </c>
      <c r="U156" t="n">
        <v>29681</v>
      </c>
      <c r="V156" t="n">
        <v>29681</v>
      </c>
      <c r="W156">
        <f>V161-U161</f>
        <v/>
      </c>
      <c r="X156">
        <f>SUM(W161*T161)</f>
        <v/>
      </c>
      <c r="AB156" t="n">
        <v>0</v>
      </c>
      <c r="AC156">
        <f>ROUND((X161+Y161+Z161+AA161+AB161),0)</f>
        <v/>
      </c>
      <c r="AD156" t="inlineStr">
        <is>
          <t>НН(ПНС)</t>
        </is>
      </c>
      <c r="AE156" t="inlineStr"/>
      <c r="AL156" t="inlineStr"/>
      <c r="AM156" t="inlineStr"/>
    </row>
    <row r="157">
      <c r="A157" t="n">
        <v>1</v>
      </c>
      <c r="B157" t="inlineStr">
        <is>
          <t>03</t>
        </is>
      </c>
      <c r="C157" t="inlineStr">
        <is>
          <t>DS5301OR0000152</t>
        </is>
      </c>
      <c r="D157" t="inlineStr">
        <is>
          <t>Энергоснабжение</t>
        </is>
      </c>
      <c r="E157" t="inlineStr">
        <is>
          <t>Филиал ПАО "Россети СК"-"Дагэнерго"</t>
        </is>
      </c>
      <c r="F157" t="n">
        <v>29290002</v>
      </c>
      <c r="G157" t="inlineStr">
        <is>
          <t>Приравненные к населению сельскому</t>
        </is>
      </c>
      <c r="H157" t="inlineStr">
        <is>
          <t>Дом№17 п-2  ф-4</t>
        </is>
      </c>
      <c r="K157" t="inlineStr">
        <is>
          <t>Шамилькала 35\10</t>
        </is>
      </c>
      <c r="N157" t="inlineStr">
        <is>
          <t>Управляющая компания-1</t>
        </is>
      </c>
      <c r="R157" t="inlineStr">
        <is>
          <t>ЦЭ6803В М7 РЭ2</t>
        </is>
      </c>
      <c r="S157" t="n">
        <v>105217976</v>
      </c>
      <c r="T157" t="n">
        <v>120</v>
      </c>
      <c r="U157" t="n">
        <v>28631</v>
      </c>
      <c r="V157" t="n">
        <v>28631</v>
      </c>
      <c r="W157">
        <f>V162-U162</f>
        <v/>
      </c>
      <c r="X157">
        <f>SUM(W162*T162)</f>
        <v/>
      </c>
      <c r="AB157" t="n">
        <v>0</v>
      </c>
      <c r="AC157">
        <f>ROUND((X162+Y162+Z162+AA162+AB162),0)</f>
        <v/>
      </c>
      <c r="AD157" t="inlineStr">
        <is>
          <t>НН(ПНС)</t>
        </is>
      </c>
      <c r="AE157" t="inlineStr"/>
      <c r="AL157" t="inlineStr"/>
      <c r="AM157" t="inlineStr"/>
    </row>
    <row r="158">
      <c r="A158" t="n">
        <v>1</v>
      </c>
      <c r="B158" t="inlineStr">
        <is>
          <t>03</t>
        </is>
      </c>
      <c r="C158" t="inlineStr">
        <is>
          <t>DS5301OR0000153</t>
        </is>
      </c>
      <c r="D158" t="inlineStr">
        <is>
          <t>Энергоснабжение</t>
        </is>
      </c>
      <c r="E158" t="inlineStr">
        <is>
          <t>Филиал ПАО "Россети СК"-"Дагэнерго"</t>
        </is>
      </c>
      <c r="F158" t="n">
        <v>29290002</v>
      </c>
      <c r="G158" t="inlineStr">
        <is>
          <t>Приравненные к населению сельскому</t>
        </is>
      </c>
      <c r="H158" t="inlineStr">
        <is>
          <t>Дом№17 п-3  ф-4</t>
        </is>
      </c>
      <c r="K158" t="inlineStr">
        <is>
          <t>Шамилькала 35\10</t>
        </is>
      </c>
      <c r="N158" t="inlineStr">
        <is>
          <t>Управляющая компания-1</t>
        </is>
      </c>
      <c r="R158" t="inlineStr">
        <is>
          <t>ЦЭ6803В М7 РЭ2</t>
        </is>
      </c>
      <c r="S158" t="n">
        <v>105216669</v>
      </c>
      <c r="T158" t="n">
        <v>120</v>
      </c>
      <c r="U158" t="n">
        <v>25839</v>
      </c>
      <c r="V158" t="n">
        <v>25839</v>
      </c>
      <c r="W158">
        <f>V163-U163</f>
        <v/>
      </c>
      <c r="X158">
        <f>SUM(W163*T163)</f>
        <v/>
      </c>
      <c r="AB158" t="n">
        <v>0</v>
      </c>
      <c r="AC158">
        <f>ROUND((X163+Y163+Z163+AA163+AB163),0)</f>
        <v/>
      </c>
      <c r="AD158" t="inlineStr">
        <is>
          <t>НН(ПНС)</t>
        </is>
      </c>
      <c r="AE158" t="inlineStr"/>
      <c r="AL158" t="inlineStr"/>
      <c r="AM158" t="inlineStr"/>
    </row>
    <row r="159">
      <c r="A159" t="n">
        <v>1</v>
      </c>
      <c r="B159" t="inlineStr">
        <is>
          <t>03</t>
        </is>
      </c>
      <c r="C159" t="inlineStr">
        <is>
          <t>DS5301OR0000154</t>
        </is>
      </c>
      <c r="D159" t="inlineStr">
        <is>
          <t>Энергоснабжение</t>
        </is>
      </c>
      <c r="E159" t="inlineStr">
        <is>
          <t>Филиал ПАО "Россети СК"-"Дагэнерго"</t>
        </is>
      </c>
      <c r="F159" t="n">
        <v>29290002</v>
      </c>
      <c r="G159" t="inlineStr">
        <is>
          <t>Приравненные к населению сельскому</t>
        </is>
      </c>
      <c r="H159" t="inlineStr">
        <is>
          <t>Дом№13 п-3  ф-4</t>
        </is>
      </c>
      <c r="K159" t="inlineStr">
        <is>
          <t>Шамилькала 35\10</t>
        </is>
      </c>
      <c r="N159" t="inlineStr">
        <is>
          <t>Управляющая компания-1</t>
        </is>
      </c>
      <c r="R159" t="inlineStr">
        <is>
          <t>ЦЭ6803В М7 РЭ2</t>
        </is>
      </c>
      <c r="S159" t="n">
        <v>105217716</v>
      </c>
      <c r="T159" t="n">
        <v>120</v>
      </c>
      <c r="U159" t="n">
        <v>20990</v>
      </c>
      <c r="V159" t="n">
        <v>20990</v>
      </c>
      <c r="W159">
        <f>V164-U164</f>
        <v/>
      </c>
      <c r="X159">
        <f>SUM(W164*T164)</f>
        <v/>
      </c>
      <c r="AB159" t="n">
        <v>0</v>
      </c>
      <c r="AC159">
        <f>ROUND((X164+Y164+Z164+AA164+AB164),0)</f>
        <v/>
      </c>
      <c r="AD159" t="inlineStr">
        <is>
          <t>НН(ПНС)</t>
        </is>
      </c>
      <c r="AE159" t="inlineStr"/>
      <c r="AL159" t="inlineStr"/>
      <c r="AM159" t="inlineStr"/>
    </row>
    <row r="160">
      <c r="A160" t="n">
        <v>1</v>
      </c>
      <c r="B160" t="inlineStr">
        <is>
          <t>03</t>
        </is>
      </c>
      <c r="C160" t="inlineStr">
        <is>
          <t>DS5301OR0000155</t>
        </is>
      </c>
      <c r="D160" t="inlineStr">
        <is>
          <t>Энергоснабжение</t>
        </is>
      </c>
      <c r="E160" t="inlineStr">
        <is>
          <t>Филиал ПАО "Россети СК"-"Дагэнерго"</t>
        </is>
      </c>
      <c r="F160" t="n">
        <v>29290002</v>
      </c>
      <c r="G160" t="inlineStr">
        <is>
          <t>Приравненные к населению сельскому</t>
        </is>
      </c>
      <c r="H160" t="inlineStr">
        <is>
          <t>Дом№13 п-1-2   ф-4</t>
        </is>
      </c>
      <c r="K160" t="inlineStr">
        <is>
          <t>Шамилькала 35\10</t>
        </is>
      </c>
      <c r="N160" t="inlineStr">
        <is>
          <t>Управляющая компания-1</t>
        </is>
      </c>
      <c r="R160" t="inlineStr">
        <is>
          <t>ЦЭ6803В М7 РЭ3</t>
        </is>
      </c>
      <c r="S160" t="n">
        <v>105217257</v>
      </c>
      <c r="T160" t="n">
        <v>120</v>
      </c>
      <c r="U160" t="n">
        <v>29459</v>
      </c>
      <c r="V160" t="n">
        <v>29459</v>
      </c>
      <c r="W160">
        <f>V165-U165</f>
        <v/>
      </c>
      <c r="X160">
        <f>SUM(W165*T165)</f>
        <v/>
      </c>
      <c r="AB160" t="n">
        <v>0</v>
      </c>
      <c r="AC160">
        <f>ROUND((X165+Y165+Z165+AA165+AB165),0)</f>
        <v/>
      </c>
      <c r="AD160" t="inlineStr">
        <is>
          <t>НН(ПНС)</t>
        </is>
      </c>
      <c r="AE160" t="inlineStr"/>
      <c r="AL160" t="inlineStr"/>
      <c r="AM160" t="inlineStr"/>
    </row>
    <row r="161">
      <c r="A161" t="n">
        <v>1</v>
      </c>
      <c r="B161" t="inlineStr">
        <is>
          <t>03</t>
        </is>
      </c>
      <c r="C161" t="inlineStr">
        <is>
          <t>DS5301OR0000156</t>
        </is>
      </c>
      <c r="D161" t="inlineStr">
        <is>
          <t>Энергоснабжение</t>
        </is>
      </c>
      <c r="E161" t="inlineStr">
        <is>
          <t>Филиал ПАО "Россети СК"-"Дагэнерго"</t>
        </is>
      </c>
      <c r="F161" t="n">
        <v>29290002</v>
      </c>
      <c r="G161" t="inlineStr">
        <is>
          <t>Приравненные к населению сельскому</t>
        </is>
      </c>
      <c r="H161" t="inlineStr">
        <is>
          <t>Дом№14 ф-4</t>
        </is>
      </c>
      <c r="K161" t="inlineStr">
        <is>
          <t>Шамилькала 35\10</t>
        </is>
      </c>
      <c r="N161" t="inlineStr">
        <is>
          <t>Управляющая компания-1</t>
        </is>
      </c>
      <c r="R161" t="inlineStr">
        <is>
          <t>ЦЭ6803В М7 РЭ4</t>
        </is>
      </c>
      <c r="S161" t="n">
        <v>105272641</v>
      </c>
      <c r="T161" t="n">
        <v>120</v>
      </c>
      <c r="U161" t="n">
        <v>38454</v>
      </c>
      <c r="V161" t="n">
        <v>38454</v>
      </c>
      <c r="W161">
        <f>V166-U166</f>
        <v/>
      </c>
      <c r="X161">
        <f>SUM(W166*T166)</f>
        <v/>
      </c>
      <c r="AB161" t="n">
        <v>0</v>
      </c>
      <c r="AC161">
        <f>ROUND((X166+Y166+Z166+AA166+AB166),0)</f>
        <v/>
      </c>
      <c r="AD161" t="inlineStr">
        <is>
          <t>НН(ПНС)</t>
        </is>
      </c>
      <c r="AE161" t="inlineStr"/>
      <c r="AL161" t="inlineStr"/>
      <c r="AM161" t="inlineStr"/>
    </row>
    <row r="162">
      <c r="A162" t="n">
        <v>1</v>
      </c>
      <c r="B162" t="inlineStr">
        <is>
          <t>03</t>
        </is>
      </c>
      <c r="C162" t="inlineStr">
        <is>
          <t>DS5301OR0000157</t>
        </is>
      </c>
      <c r="D162" t="inlineStr">
        <is>
          <t>Энергоснабжение</t>
        </is>
      </c>
      <c r="E162" t="inlineStr">
        <is>
          <t>Филиал ПАО "Россети СК"-"Дагэнерго"</t>
        </is>
      </c>
      <c r="F162" t="n">
        <v>29290002</v>
      </c>
      <c r="G162" t="inlineStr">
        <is>
          <t>Приравненные к населению сельскому</t>
        </is>
      </c>
      <c r="H162" t="inlineStr">
        <is>
          <t>Дом№15 ф-4</t>
        </is>
      </c>
      <c r="K162" t="inlineStr">
        <is>
          <t>Шамилькала 35\10</t>
        </is>
      </c>
      <c r="N162" t="inlineStr">
        <is>
          <t>Управляющая компания-1</t>
        </is>
      </c>
      <c r="R162" t="inlineStr">
        <is>
          <t>ЦЭ6803В М7 РЭ5</t>
        </is>
      </c>
      <c r="S162" t="n">
        <v>105216647</v>
      </c>
      <c r="T162" t="n">
        <v>120</v>
      </c>
      <c r="U162" t="n">
        <v>38111</v>
      </c>
      <c r="V162" t="n">
        <v>38111</v>
      </c>
      <c r="W162">
        <f>V167-U167</f>
        <v/>
      </c>
      <c r="X162">
        <f>SUM(W167*T167)</f>
        <v/>
      </c>
      <c r="AB162" t="n">
        <v>0</v>
      </c>
      <c r="AC162">
        <f>ROUND((X167+Y167+Z167+AA167+AB167),0)</f>
        <v/>
      </c>
      <c r="AD162" t="inlineStr">
        <is>
          <t>НН(ПНС)</t>
        </is>
      </c>
      <c r="AE162" t="inlineStr"/>
      <c r="AL162" t="inlineStr"/>
      <c r="AM162" t="inlineStr"/>
    </row>
    <row r="163">
      <c r="A163" t="n">
        <v>1</v>
      </c>
      <c r="B163" t="inlineStr">
        <is>
          <t>03</t>
        </is>
      </c>
      <c r="C163" t="inlineStr">
        <is>
          <t>DS5301OR0000158</t>
        </is>
      </c>
      <c r="D163" t="inlineStr">
        <is>
          <t>Энергоснабжение</t>
        </is>
      </c>
      <c r="E163" t="inlineStr">
        <is>
          <t>Филиал ПАО "Россети СК"-"Дагэнерго"</t>
        </is>
      </c>
      <c r="F163" t="n">
        <v>29290002</v>
      </c>
      <c r="G163" t="inlineStr">
        <is>
          <t>Приравненные к населению сельскому</t>
        </is>
      </c>
      <c r="H163" t="inlineStr">
        <is>
          <t>Дом№12</t>
        </is>
      </c>
      <c r="K163" t="inlineStr">
        <is>
          <t>Шамилькала 35\10</t>
        </is>
      </c>
      <c r="N163" t="inlineStr">
        <is>
          <t>Управляющая компания-1</t>
        </is>
      </c>
      <c r="R163" t="inlineStr">
        <is>
          <t>ЦЭ6803В М7 РЭ6</t>
        </is>
      </c>
      <c r="S163" t="n">
        <v>105218154</v>
      </c>
      <c r="T163" t="n">
        <v>120</v>
      </c>
      <c r="U163" t="n">
        <v>30762</v>
      </c>
      <c r="V163" t="n">
        <v>30762</v>
      </c>
      <c r="W163">
        <f>V168-U168</f>
        <v/>
      </c>
      <c r="X163">
        <f>SUM(W168*T168)</f>
        <v/>
      </c>
      <c r="AB163" t="n">
        <v>0</v>
      </c>
      <c r="AC163">
        <f>ROUND((X168+Y168+Z168+AA168+AB168),0)</f>
        <v/>
      </c>
      <c r="AD163" t="inlineStr">
        <is>
          <t>НН(ПНС)</t>
        </is>
      </c>
      <c r="AE163" t="inlineStr"/>
      <c r="AL163" t="inlineStr"/>
      <c r="AM163" t="inlineStr"/>
    </row>
    <row r="164">
      <c r="A164" t="n">
        <v>1</v>
      </c>
      <c r="B164" t="inlineStr">
        <is>
          <t>03</t>
        </is>
      </c>
      <c r="C164" t="inlineStr">
        <is>
          <t>DS5301OR0000159</t>
        </is>
      </c>
      <c r="D164" t="inlineStr">
        <is>
          <t>Энергоснабжение</t>
        </is>
      </c>
      <c r="E164" t="inlineStr">
        <is>
          <t>Филиал ПАО "Россети СК"-"Дагэнерго"</t>
        </is>
      </c>
      <c r="F164" t="n">
        <v>29290002</v>
      </c>
      <c r="G164" t="inlineStr">
        <is>
          <t>Приравненные к населению сельскому</t>
        </is>
      </c>
      <c r="H164" t="inlineStr">
        <is>
          <t>Дом№11</t>
        </is>
      </c>
      <c r="K164" t="inlineStr">
        <is>
          <t>Шамилькала 35\10</t>
        </is>
      </c>
      <c r="N164" t="inlineStr">
        <is>
          <t>Управляющая компания-1</t>
        </is>
      </c>
      <c r="R164" t="inlineStr">
        <is>
          <t>ЦЭ6803В М7 РЭ7</t>
        </is>
      </c>
      <c r="S164" t="n">
        <v>105218169</v>
      </c>
      <c r="T164" t="n">
        <v>120</v>
      </c>
      <c r="U164" t="n">
        <v>29920</v>
      </c>
      <c r="V164" t="n">
        <v>29920</v>
      </c>
      <c r="W164">
        <f>V169-U169</f>
        <v/>
      </c>
      <c r="X164">
        <f>SUM(W169*T169)</f>
        <v/>
      </c>
      <c r="AB164" t="n">
        <v>0</v>
      </c>
      <c r="AC164">
        <f>ROUND((X169+Y169+Z169+AA169+AB169),0)</f>
        <v/>
      </c>
      <c r="AD164" t="inlineStr">
        <is>
          <t>НН(ПНС)</t>
        </is>
      </c>
      <c r="AE164" t="inlineStr"/>
      <c r="AL164" t="inlineStr"/>
      <c r="AM164" t="inlineStr"/>
    </row>
    <row r="165">
      <c r="A165" t="n">
        <v>1</v>
      </c>
      <c r="B165" t="inlineStr">
        <is>
          <t>03</t>
        </is>
      </c>
      <c r="C165" t="inlineStr">
        <is>
          <t>DS5301OR0000160</t>
        </is>
      </c>
      <c r="D165" t="inlineStr">
        <is>
          <t>Энергоснабжение</t>
        </is>
      </c>
      <c r="E165" t="inlineStr">
        <is>
          <t>Филиал ПАО "Россети СК"-"Дагэнерго"</t>
        </is>
      </c>
      <c r="F165" t="n">
        <v>29290002</v>
      </c>
      <c r="G165" t="inlineStr">
        <is>
          <t>Приравненные к населению сельскому</t>
        </is>
      </c>
      <c r="H165" t="inlineStr">
        <is>
          <t>Дом№11а</t>
        </is>
      </c>
      <c r="K165" t="inlineStr">
        <is>
          <t>Шамилькала 35\10</t>
        </is>
      </c>
      <c r="N165" t="inlineStr">
        <is>
          <t>Управляющая компания-1</t>
        </is>
      </c>
      <c r="R165" t="inlineStr">
        <is>
          <t>ЦЭ6803В М7 РЭ8</t>
        </is>
      </c>
      <c r="S165" t="n">
        <v>105217860</v>
      </c>
      <c r="T165" t="n">
        <v>120</v>
      </c>
      <c r="U165" t="n">
        <v>35026</v>
      </c>
      <c r="V165" t="n">
        <v>35026</v>
      </c>
      <c r="W165">
        <f>V170-U170</f>
        <v/>
      </c>
      <c r="X165">
        <f>SUM(W170*T170)</f>
        <v/>
      </c>
      <c r="AB165" t="n">
        <v>0</v>
      </c>
      <c r="AC165">
        <f>ROUND((X170+Y170+Z170+AA170+AB170),0)</f>
        <v/>
      </c>
      <c r="AD165" t="inlineStr">
        <is>
          <t>НН(ПНС)</t>
        </is>
      </c>
      <c r="AE165" t="inlineStr"/>
      <c r="AL165" t="inlineStr"/>
      <c r="AM165" t="inlineStr"/>
    </row>
    <row r="166">
      <c r="A166" t="n">
        <v>1</v>
      </c>
      <c r="B166" t="inlineStr">
        <is>
          <t>03</t>
        </is>
      </c>
      <c r="C166" t="inlineStr">
        <is>
          <t>DS5301OR0000161</t>
        </is>
      </c>
      <c r="D166" t="inlineStr">
        <is>
          <t>Энергоснабжение</t>
        </is>
      </c>
      <c r="E166" t="inlineStr">
        <is>
          <t>Филиал ПАО "Россети СК"-"Дагэнерго"</t>
        </is>
      </c>
      <c r="F166" t="n">
        <v>29290002</v>
      </c>
      <c r="G166" t="inlineStr">
        <is>
          <t>Приравненные к населению сельскому</t>
        </is>
      </c>
      <c r="H166" t="inlineStr">
        <is>
          <t>Дом№16</t>
        </is>
      </c>
      <c r="K166" t="inlineStr">
        <is>
          <t>Шамилькала 35\10</t>
        </is>
      </c>
      <c r="N166" t="inlineStr">
        <is>
          <t>Управляющая компания-1</t>
        </is>
      </c>
      <c r="R166" t="inlineStr">
        <is>
          <t>ЦЭ6803В М7 РЭ9</t>
        </is>
      </c>
      <c r="S166" t="n">
        <v>105217003</v>
      </c>
      <c r="T166" t="n">
        <v>120</v>
      </c>
      <c r="U166" t="n">
        <v>33572</v>
      </c>
      <c r="V166" t="n">
        <v>33572</v>
      </c>
      <c r="W166">
        <f>V171-U171</f>
        <v/>
      </c>
      <c r="X166">
        <f>SUM(W171*T171)</f>
        <v/>
      </c>
      <c r="AB166" t="n">
        <v>0</v>
      </c>
      <c r="AC166">
        <f>ROUND((X171+Y171+Z171+AA171+AB171),0)</f>
        <v/>
      </c>
      <c r="AD166" t="inlineStr">
        <is>
          <t>НН(ПНС)</t>
        </is>
      </c>
      <c r="AE166" t="inlineStr"/>
      <c r="AL166" t="inlineStr"/>
      <c r="AM166" t="inlineStr"/>
    </row>
    <row r="167">
      <c r="A167" t="n">
        <v>1</v>
      </c>
      <c r="B167" t="inlineStr">
        <is>
          <t>03</t>
        </is>
      </c>
      <c r="C167" t="inlineStr">
        <is>
          <t>DS5301OR0000162</t>
        </is>
      </c>
      <c r="D167" t="inlineStr">
        <is>
          <t>Энергоснабжение</t>
        </is>
      </c>
      <c r="E167" t="inlineStr">
        <is>
          <t>Филиал ПАО "Россети СК"-"Дагэнерго"</t>
        </is>
      </c>
      <c r="F167" t="n">
        <v>29290002</v>
      </c>
      <c r="G167" t="inlineStr">
        <is>
          <t>Приравненные к населению сельскому</t>
        </is>
      </c>
      <c r="H167" t="inlineStr">
        <is>
          <t>Дом№16а п-1</t>
        </is>
      </c>
      <c r="K167" t="inlineStr">
        <is>
          <t>Шамилькала 35\10</t>
        </is>
      </c>
      <c r="N167" t="inlineStr">
        <is>
          <t>Управляющая компания-1</t>
        </is>
      </c>
      <c r="R167" t="inlineStr">
        <is>
          <t>ЦЭ6803В М7 РЭ10</t>
        </is>
      </c>
      <c r="S167" t="n">
        <v>105216653</v>
      </c>
      <c r="T167" t="n">
        <v>100</v>
      </c>
      <c r="U167" t="n">
        <v>27480</v>
      </c>
      <c r="V167" t="n">
        <v>27480</v>
      </c>
      <c r="W167">
        <f>V172-U172</f>
        <v/>
      </c>
      <c r="X167">
        <f>SUM(W172*T172)</f>
        <v/>
      </c>
      <c r="AB167" t="n">
        <v>0</v>
      </c>
      <c r="AC167">
        <f>ROUND((X172+Y172+Z172+AA172+AB172),0)</f>
        <v/>
      </c>
      <c r="AD167" t="inlineStr">
        <is>
          <t>НН(ПНС)</t>
        </is>
      </c>
      <c r="AE167" t="inlineStr"/>
      <c r="AL167" t="inlineStr"/>
      <c r="AM167" t="inlineStr"/>
    </row>
    <row r="168">
      <c r="A168" t="n">
        <v>1</v>
      </c>
      <c r="B168" t="inlineStr">
        <is>
          <t>03</t>
        </is>
      </c>
      <c r="C168" t="inlineStr">
        <is>
          <t>DS5301OR0000163</t>
        </is>
      </c>
      <c r="D168" t="inlineStr">
        <is>
          <t>Энергоснабжение</t>
        </is>
      </c>
      <c r="E168" t="inlineStr">
        <is>
          <t>Филиал ПАО "Россети СК"-"Дагэнерго"</t>
        </is>
      </c>
      <c r="F168" t="n">
        <v>29290002</v>
      </c>
      <c r="G168" t="inlineStr">
        <is>
          <t>Приравненные к населению сельскому</t>
        </is>
      </c>
      <c r="H168" t="inlineStr">
        <is>
          <t>Дом№16а п-2</t>
        </is>
      </c>
      <c r="K168" t="inlineStr">
        <is>
          <t>Шамилькала 35\10</t>
        </is>
      </c>
      <c r="N168" t="inlineStr">
        <is>
          <t>Управляющая компания-1</t>
        </is>
      </c>
      <c r="R168" t="inlineStr">
        <is>
          <t>ЦЭ6803В М7 РЭ11</t>
        </is>
      </c>
      <c r="S168" t="n">
        <v>105216941</v>
      </c>
      <c r="T168" t="n">
        <v>40</v>
      </c>
      <c r="U168" t="n">
        <v>54804</v>
      </c>
      <c r="V168" t="n">
        <v>54804</v>
      </c>
      <c r="W168">
        <f>V173-U173</f>
        <v/>
      </c>
      <c r="X168">
        <f>SUM(W173*T173)</f>
        <v/>
      </c>
      <c r="AB168" t="n">
        <v>0</v>
      </c>
      <c r="AC168">
        <f>ROUND((X173+Y173+Z173+AA173+AB173),0)</f>
        <v/>
      </c>
      <c r="AD168" t="inlineStr">
        <is>
          <t>НН(ПНС)</t>
        </is>
      </c>
      <c r="AE168" t="inlineStr"/>
      <c r="AL168" t="inlineStr"/>
      <c r="AM168" t="inlineStr"/>
    </row>
    <row r="169">
      <c r="A169" t="n">
        <v>1</v>
      </c>
      <c r="B169" t="inlineStr">
        <is>
          <t>03</t>
        </is>
      </c>
      <c r="C169" t="inlineStr">
        <is>
          <t>DS5301OR0000164</t>
        </is>
      </c>
      <c r="D169" t="inlineStr">
        <is>
          <t>Энергоснабжение</t>
        </is>
      </c>
      <c r="E169" t="inlineStr">
        <is>
          <t>Филиал ПАО "Россети СК"-"Дагэнерго"</t>
        </is>
      </c>
      <c r="F169" t="n">
        <v>29290002</v>
      </c>
      <c r="G169" t="inlineStr">
        <is>
          <t>Приравненные к населению сельскому</t>
        </is>
      </c>
      <c r="H169" t="inlineStr">
        <is>
          <t>Общ. Блок"А"</t>
        </is>
      </c>
      <c r="K169" t="inlineStr">
        <is>
          <t>Шамилькала 35\10</t>
        </is>
      </c>
      <c r="N169" t="inlineStr">
        <is>
          <t>Управляющая компания-1</t>
        </is>
      </c>
      <c r="R169" t="inlineStr">
        <is>
          <t>ЦЭ6803В М7 РЭ12</t>
        </is>
      </c>
      <c r="S169" t="n">
        <v>105217858</v>
      </c>
      <c r="T169" t="n">
        <v>100</v>
      </c>
      <c r="U169" t="n">
        <v>62088</v>
      </c>
      <c r="V169" t="n">
        <v>62088</v>
      </c>
      <c r="W169">
        <f>V174-U174</f>
        <v/>
      </c>
      <c r="X169">
        <f>SUM(W174*T174)</f>
        <v/>
      </c>
      <c r="AB169" t="n">
        <v>0</v>
      </c>
      <c r="AC169">
        <f>ROUND((X174+Y174+Z174+AA174+AB174),0)</f>
        <v/>
      </c>
      <c r="AD169" t="inlineStr">
        <is>
          <t>НН(ПНС)</t>
        </is>
      </c>
      <c r="AE169" t="inlineStr"/>
      <c r="AL169" t="inlineStr"/>
      <c r="AM169" t="inlineStr"/>
    </row>
    <row r="170">
      <c r="A170" t="n">
        <v>1</v>
      </c>
      <c r="B170" t="inlineStr">
        <is>
          <t>03</t>
        </is>
      </c>
      <c r="C170" t="inlineStr">
        <is>
          <t>DS5301OR0000165</t>
        </is>
      </c>
      <c r="D170" t="inlineStr">
        <is>
          <t>Энергоснабжение</t>
        </is>
      </c>
      <c r="E170" t="inlineStr">
        <is>
          <t>Филиал ПАО "Россети СК"-"Дагэнерго"</t>
        </is>
      </c>
      <c r="F170" t="n">
        <v>29290002</v>
      </c>
      <c r="G170" t="inlineStr">
        <is>
          <t>Приравненные к населению сельскому</t>
        </is>
      </c>
      <c r="H170" t="inlineStr">
        <is>
          <t>Общ. Блок"Б"</t>
        </is>
      </c>
      <c r="K170" t="inlineStr">
        <is>
          <t>Шамилькала 35\10</t>
        </is>
      </c>
      <c r="N170" t="inlineStr">
        <is>
          <t>Управляющая компания-1</t>
        </is>
      </c>
      <c r="R170" t="inlineStr">
        <is>
          <t>ЦЭ6803В М7 РЭ13</t>
        </is>
      </c>
      <c r="S170" t="n">
        <v>105216661</v>
      </c>
      <c r="T170" t="n">
        <v>100</v>
      </c>
      <c r="U170" t="n">
        <v>75071</v>
      </c>
      <c r="V170" t="n">
        <v>75071</v>
      </c>
      <c r="W170">
        <f>V175-U175</f>
        <v/>
      </c>
      <c r="X170">
        <f>SUM(W175*T175)</f>
        <v/>
      </c>
      <c r="AB170" t="n">
        <v>0</v>
      </c>
      <c r="AC170">
        <f>ROUND((X175+Y175+Z175+AA175+AB175),0)</f>
        <v/>
      </c>
      <c r="AD170" t="inlineStr">
        <is>
          <t>НН(ПНС)</t>
        </is>
      </c>
      <c r="AE170" t="inlineStr"/>
      <c r="AL170" t="inlineStr"/>
      <c r="AM170" t="inlineStr"/>
    </row>
    <row r="171">
      <c r="A171" t="n">
        <v>1</v>
      </c>
      <c r="B171" t="inlineStr">
        <is>
          <t>03</t>
        </is>
      </c>
      <c r="C171" t="inlineStr">
        <is>
          <t>DS5301OR0000166</t>
        </is>
      </c>
      <c r="D171" t="inlineStr">
        <is>
          <t>Энергоснабжение</t>
        </is>
      </c>
      <c r="E171" t="inlineStr">
        <is>
          <t>Филиал ПАО "Россети СК"-"Дагэнерго"</t>
        </is>
      </c>
      <c r="G171" t="inlineStr">
        <is>
          <t>Прочие потребители</t>
        </is>
      </c>
      <c r="H171" t="inlineStr">
        <is>
          <t>Мировые судьи</t>
        </is>
      </c>
      <c r="K171" t="inlineStr">
        <is>
          <t>Шамилькала 35\10</t>
        </is>
      </c>
      <c r="N171" t="inlineStr">
        <is>
          <t>Шамилькала</t>
        </is>
      </c>
      <c r="R171" t="inlineStr">
        <is>
          <t>СОИ-446</t>
        </is>
      </c>
      <c r="S171" t="n">
        <v>83039</v>
      </c>
      <c r="T171" t="n">
        <v>1</v>
      </c>
      <c r="U171" t="n">
        <v>99652</v>
      </c>
      <c r="V171" t="n">
        <v>99652</v>
      </c>
      <c r="W171">
        <f>V176-U176</f>
        <v/>
      </c>
      <c r="X171">
        <f>SUM(W176*T176)</f>
        <v/>
      </c>
      <c r="AB171" t="n">
        <v>1200</v>
      </c>
      <c r="AC171">
        <f>ROUND((X176+Y176+Z176+AA176+AB176),0)</f>
        <v/>
      </c>
      <c r="AD171" t="inlineStr">
        <is>
          <t>НН</t>
        </is>
      </c>
      <c r="AE171" t="inlineStr"/>
      <c r="AL171" t="inlineStr"/>
      <c r="AM171" t="inlineStr"/>
    </row>
    <row r="172">
      <c r="A172" t="n">
        <v>1</v>
      </c>
      <c r="B172" t="inlineStr">
        <is>
          <t>03</t>
        </is>
      </c>
      <c r="C172" t="inlineStr">
        <is>
          <t>DS5301OR0000167</t>
        </is>
      </c>
      <c r="D172" t="inlineStr">
        <is>
          <t>Энергоснабжение</t>
        </is>
      </c>
      <c r="E172" t="inlineStr">
        <is>
          <t>Филиал ПАО "Россети СК"-"Дагэнерго"</t>
        </is>
      </c>
      <c r="F172" t="n">
        <v>30220002</v>
      </c>
      <c r="G172" t="inlineStr">
        <is>
          <t>Прочие потребители</t>
        </is>
      </c>
      <c r="H172" t="inlineStr">
        <is>
          <t>РУФПС п.Шамилькала</t>
        </is>
      </c>
      <c r="K172" t="inlineStr">
        <is>
          <t>Шамилькала 35\10</t>
        </is>
      </c>
      <c r="N172" t="inlineStr">
        <is>
          <t>Шамилькала</t>
        </is>
      </c>
      <c r="R172" t="inlineStr">
        <is>
          <t>ЦЭ6803В</t>
        </is>
      </c>
      <c r="S172" t="n">
        <v>680469210</v>
      </c>
      <c r="T172" t="n">
        <v>1</v>
      </c>
      <c r="U172" t="n">
        <v>222185</v>
      </c>
      <c r="V172" t="n">
        <v>222185</v>
      </c>
      <c r="W172">
        <f>V177-U177</f>
        <v/>
      </c>
      <c r="X172">
        <f>SUM(W177*T177)</f>
        <v/>
      </c>
      <c r="AC172">
        <f>ROUND((X177+Y177+Z177+AA177+AB177),0)</f>
        <v/>
      </c>
      <c r="AD172" t="inlineStr">
        <is>
          <t>НН</t>
        </is>
      </c>
      <c r="AE172" t="inlineStr"/>
      <c r="AL172" t="inlineStr"/>
      <c r="AM172" t="inlineStr"/>
    </row>
    <row r="173">
      <c r="A173" t="n">
        <v>1</v>
      </c>
      <c r="B173" t="inlineStr">
        <is>
          <t>03</t>
        </is>
      </c>
      <c r="C173" t="inlineStr">
        <is>
          <t>DS5301OR0000168</t>
        </is>
      </c>
      <c r="D173" t="inlineStr">
        <is>
          <t>Энергоснабжение</t>
        </is>
      </c>
      <c r="E173" t="inlineStr">
        <is>
          <t>Филиал ПАО "Россети СК"-"Дагэнерго"</t>
        </is>
      </c>
      <c r="G173" t="inlineStr">
        <is>
          <t>Прочие потребители</t>
        </is>
      </c>
      <c r="H173" t="inlineStr">
        <is>
          <t xml:space="preserve">РУФПС </t>
        </is>
      </c>
      <c r="K173" t="inlineStr">
        <is>
          <t>Шамилькала 35\10</t>
        </is>
      </c>
      <c r="N173" t="inlineStr">
        <is>
          <t>Шамилькала</t>
        </is>
      </c>
      <c r="R173" t="inlineStr">
        <is>
          <t>ЦЭ6803В</t>
        </is>
      </c>
      <c r="S173" t="inlineStr">
        <is>
          <t>5N852648</t>
        </is>
      </c>
      <c r="T173" t="n">
        <v>1</v>
      </c>
      <c r="U173" t="n">
        <v>683951</v>
      </c>
      <c r="V173" t="n">
        <v>683951</v>
      </c>
      <c r="W173">
        <f>V178-U178</f>
        <v/>
      </c>
      <c r="X173">
        <f>SUM(W178*T178)</f>
        <v/>
      </c>
      <c r="AC173">
        <f>ROUND((X178+Y178+Z178+AA178+AB178),0)</f>
        <v/>
      </c>
      <c r="AD173" t="inlineStr">
        <is>
          <t>НН</t>
        </is>
      </c>
      <c r="AE173" t="inlineStr"/>
      <c r="AL173" t="inlineStr"/>
      <c r="AM173" t="inlineStr"/>
    </row>
    <row r="174">
      <c r="A174" t="n">
        <v>1</v>
      </c>
      <c r="B174" t="inlineStr">
        <is>
          <t>03</t>
        </is>
      </c>
      <c r="C174" t="inlineStr">
        <is>
          <t>DS5301OR0000169</t>
        </is>
      </c>
      <c r="D174" t="inlineStr">
        <is>
          <t>Энергоснабжение</t>
        </is>
      </c>
      <c r="E174" t="inlineStr">
        <is>
          <t>Филиал ПАО "Россети СК"-"Дагэнерго"</t>
        </is>
      </c>
      <c r="G174" t="inlineStr">
        <is>
          <t>Прочие потребители</t>
        </is>
      </c>
      <c r="H174" t="inlineStr">
        <is>
          <t>РУФПС  Сортировка</t>
        </is>
      </c>
      <c r="K174" t="inlineStr">
        <is>
          <t>Шамилькала 35\10</t>
        </is>
      </c>
      <c r="N174" t="inlineStr">
        <is>
          <t>Шамилькала</t>
        </is>
      </c>
      <c r="R174" t="inlineStr">
        <is>
          <t>ЦЭ6803В</t>
        </is>
      </c>
      <c r="S174" t="n">
        <v>80042905</v>
      </c>
      <c r="T174" t="n">
        <v>1</v>
      </c>
      <c r="U174" t="n">
        <v>478521</v>
      </c>
      <c r="V174" t="n">
        <v>478521</v>
      </c>
      <c r="W174">
        <f>V179-U179</f>
        <v/>
      </c>
      <c r="X174">
        <f>SUM(W179*T179)</f>
        <v/>
      </c>
      <c r="AC174">
        <f>ROUND((X179+Y179+Z179+AA179+AB179),0)</f>
        <v/>
      </c>
      <c r="AD174" t="inlineStr">
        <is>
          <t>НН</t>
        </is>
      </c>
      <c r="AE174" t="inlineStr"/>
      <c r="AL174" t="inlineStr"/>
      <c r="AM174" t="inlineStr"/>
    </row>
    <row r="175">
      <c r="A175" t="n">
        <v>1</v>
      </c>
      <c r="B175" t="inlineStr">
        <is>
          <t>03</t>
        </is>
      </c>
      <c r="C175" t="inlineStr">
        <is>
          <t>DS5301OR0000170</t>
        </is>
      </c>
      <c r="D175" t="inlineStr">
        <is>
          <t>Энергоснабжение</t>
        </is>
      </c>
      <c r="E175" t="inlineStr">
        <is>
          <t>Филиал ПАО "Россети СК"-"Дагэнерго"</t>
        </is>
      </c>
      <c r="F175" t="n">
        <v>30250026</v>
      </c>
      <c r="G175" t="inlineStr">
        <is>
          <t>Прочие потребители</t>
        </is>
      </c>
      <c r="H175" t="inlineStr">
        <is>
          <t>ФСБ</t>
        </is>
      </c>
      <c r="K175" t="inlineStr">
        <is>
          <t>Шамилькала 35\10</t>
        </is>
      </c>
      <c r="N175" t="inlineStr">
        <is>
          <t>Шамилькала</t>
        </is>
      </c>
      <c r="R175" t="inlineStr">
        <is>
          <t>ЦЭ6807Б</t>
        </is>
      </c>
      <c r="S175" t="n">
        <v>6716025</v>
      </c>
      <c r="T175" t="n">
        <v>1</v>
      </c>
      <c r="U175" t="n">
        <v>184402</v>
      </c>
      <c r="V175" t="n">
        <v>184402</v>
      </c>
      <c r="W175">
        <f>V180-U180</f>
        <v/>
      </c>
      <c r="X175">
        <f>SUM(W180*T180)</f>
        <v/>
      </c>
      <c r="AB175" t="n">
        <v>8200</v>
      </c>
      <c r="AC175">
        <f>ROUND((X180+Y180+Z180+AA180+AB180),0)</f>
        <v/>
      </c>
      <c r="AD175" t="inlineStr">
        <is>
          <t>НН</t>
        </is>
      </c>
      <c r="AE175" t="inlineStr"/>
      <c r="AL175" t="inlineStr"/>
      <c r="AM175" t="inlineStr"/>
    </row>
    <row r="176">
      <c r="A176" t="n">
        <v>1</v>
      </c>
      <c r="B176" t="inlineStr">
        <is>
          <t>03</t>
        </is>
      </c>
      <c r="C176" t="inlineStr">
        <is>
          <t>DS5301OR0000171</t>
        </is>
      </c>
      <c r="D176" t="inlineStr">
        <is>
          <t>Энергоснабжение</t>
        </is>
      </c>
      <c r="E176" t="inlineStr">
        <is>
          <t>Филиал ПАО "Россети СК"-"Дагэнерго"</t>
        </is>
      </c>
      <c r="G176" t="inlineStr">
        <is>
          <t>Прочие потребители</t>
        </is>
      </c>
      <c r="H176" t="inlineStr">
        <is>
          <t>Управление ФСБ России по РД</t>
        </is>
      </c>
      <c r="K176" t="inlineStr">
        <is>
          <t>Шамилькала 35\10</t>
        </is>
      </c>
      <c r="N176" t="inlineStr">
        <is>
          <t>Шамилькала</t>
        </is>
      </c>
      <c r="R176" t="inlineStr">
        <is>
          <t>ЦЭ6803В</t>
        </is>
      </c>
      <c r="S176" t="n">
        <v>13601989</v>
      </c>
      <c r="T176" t="n">
        <v>40</v>
      </c>
      <c r="U176" t="n">
        <v>11942</v>
      </c>
      <c r="V176" t="n">
        <v>11942</v>
      </c>
      <c r="W176">
        <f>V181-U181</f>
        <v/>
      </c>
      <c r="X176">
        <f>SUM(W181*T181)</f>
        <v/>
      </c>
      <c r="AB176" t="n">
        <v>34100</v>
      </c>
      <c r="AC176">
        <f>ROUND((X181+Y181+Z181+AA181+AB181),0)</f>
        <v/>
      </c>
      <c r="AD176" t="inlineStr">
        <is>
          <t>НН</t>
        </is>
      </c>
      <c r="AE176" t="inlineStr"/>
      <c r="AL176" t="inlineStr"/>
      <c r="AM176" t="inlineStr"/>
    </row>
    <row r="177">
      <c r="A177" t="n">
        <v>1</v>
      </c>
      <c r="B177" t="inlineStr">
        <is>
          <t>03</t>
        </is>
      </c>
      <c r="C177" t="inlineStr">
        <is>
          <t>DS5301OR0000172</t>
        </is>
      </c>
      <c r="D177" t="inlineStr">
        <is>
          <t>Энергоснабжение</t>
        </is>
      </c>
      <c r="E177" t="inlineStr">
        <is>
          <t>Филиал ПАО "Россети СК"-"Дагэнерго"</t>
        </is>
      </c>
      <c r="G177" t="inlineStr">
        <is>
          <t>Прочие потребители</t>
        </is>
      </c>
      <c r="H177" t="inlineStr">
        <is>
          <t>Военные комиссариаты</t>
        </is>
      </c>
      <c r="K177" t="inlineStr">
        <is>
          <t>Шамилькала 35\10</t>
        </is>
      </c>
      <c r="N177" t="inlineStr">
        <is>
          <t>Шамилькала</t>
        </is>
      </c>
      <c r="R177" t="inlineStr">
        <is>
          <t>ЦЭ6803В</t>
        </is>
      </c>
      <c r="S177" t="n">
        <v>67128731</v>
      </c>
      <c r="T177" t="n">
        <v>1</v>
      </c>
      <c r="U177" t="n">
        <v>740527</v>
      </c>
      <c r="V177" t="n">
        <v>740527</v>
      </c>
      <c r="W177">
        <f>V182-U182</f>
        <v/>
      </c>
      <c r="X177">
        <f>SUM(W182*T182)</f>
        <v/>
      </c>
      <c r="AC177">
        <f>ROUND((X182+Y182+Z182+AA182+AB182),0)</f>
        <v/>
      </c>
      <c r="AD177" t="inlineStr">
        <is>
          <t>НН</t>
        </is>
      </c>
      <c r="AE177" t="inlineStr"/>
      <c r="AL177" t="inlineStr"/>
      <c r="AM177" t="inlineStr"/>
    </row>
    <row r="178">
      <c r="A178" t="n">
        <v>1</v>
      </c>
      <c r="B178" t="inlineStr">
        <is>
          <t>03</t>
        </is>
      </c>
      <c r="C178" t="inlineStr">
        <is>
          <t>DS5301OR0000173</t>
        </is>
      </c>
      <c r="D178" t="inlineStr">
        <is>
          <t>Энергоснабжение</t>
        </is>
      </c>
      <c r="E178" t="inlineStr">
        <is>
          <t>Филиал ПАО "Россети СК"-"Дагэнерго"</t>
        </is>
      </c>
      <c r="G178" t="inlineStr">
        <is>
          <t>Прочие потребители</t>
        </is>
      </c>
      <c r="H178" t="inlineStr">
        <is>
          <t>Прокуратура</t>
        </is>
      </c>
      <c r="K178" t="inlineStr">
        <is>
          <t>Шамилькала 35\10</t>
        </is>
      </c>
      <c r="N178" t="inlineStr">
        <is>
          <t>Шамилькала</t>
        </is>
      </c>
      <c r="R178" t="inlineStr">
        <is>
          <t>ЦЭ6803В</t>
        </is>
      </c>
      <c r="S178" t="n">
        <v>43014623</v>
      </c>
      <c r="T178" t="n">
        <v>1</v>
      </c>
      <c r="U178" t="n">
        <v>194002</v>
      </c>
      <c r="V178" t="n">
        <v>194002</v>
      </c>
      <c r="W178">
        <f>V183-U183</f>
        <v/>
      </c>
      <c r="X178">
        <f>SUM(W183*T183)</f>
        <v/>
      </c>
      <c r="AB178" t="n">
        <v>7850</v>
      </c>
      <c r="AC178">
        <f>ROUND((X183+Y183+Z183+AA183+AB183),0)</f>
        <v/>
      </c>
      <c r="AD178" t="inlineStr">
        <is>
          <t>НН</t>
        </is>
      </c>
      <c r="AE178" t="inlineStr"/>
      <c r="AL178" t="inlineStr"/>
      <c r="AM178" t="inlineStr"/>
    </row>
    <row r="179">
      <c r="A179" t="n">
        <v>1</v>
      </c>
      <c r="B179" t="inlineStr">
        <is>
          <t>03</t>
        </is>
      </c>
      <c r="C179" t="inlineStr">
        <is>
          <t>DS5301OR0000174</t>
        </is>
      </c>
      <c r="D179" t="inlineStr">
        <is>
          <t>Энергоснабжение</t>
        </is>
      </c>
      <c r="E179" t="inlineStr">
        <is>
          <t>Филиал ПАО "Россети СК"-"Дагэнерго"</t>
        </is>
      </c>
      <c r="G179" t="inlineStr">
        <is>
          <t>Прочие потребители</t>
        </is>
      </c>
      <c r="H179" t="inlineStr">
        <is>
          <t>Государственное Учреждение Отделение Пенсионного Фонда РФ по РД</t>
        </is>
      </c>
      <c r="K179" t="inlineStr">
        <is>
          <t>Шамилькала 35\10</t>
        </is>
      </c>
      <c r="N179" t="inlineStr">
        <is>
          <t>Шамилькала</t>
        </is>
      </c>
      <c r="R179" t="inlineStr">
        <is>
          <t>ЦЭ6803В</t>
        </is>
      </c>
      <c r="S179" t="n">
        <v>7851</v>
      </c>
      <c r="T179" t="n">
        <v>1</v>
      </c>
      <c r="U179" t="n">
        <v>393914</v>
      </c>
      <c r="V179" t="n">
        <v>393914</v>
      </c>
      <c r="W179">
        <f>V184-U184</f>
        <v/>
      </c>
      <c r="X179">
        <f>SUM(W184*T184)</f>
        <v/>
      </c>
      <c r="AC179">
        <f>ROUND((X184+Y184+Z184+AA184+AB184),0)</f>
        <v/>
      </c>
      <c r="AD179" t="inlineStr">
        <is>
          <t>НН</t>
        </is>
      </c>
      <c r="AE179" t="inlineStr"/>
      <c r="AL179" t="inlineStr"/>
      <c r="AM179" t="inlineStr"/>
    </row>
    <row r="180">
      <c r="A180" t="n">
        <v>1</v>
      </c>
      <c r="B180" t="inlineStr">
        <is>
          <t>03</t>
        </is>
      </c>
      <c r="C180" t="inlineStr">
        <is>
          <t>DS5301OR0000175</t>
        </is>
      </c>
      <c r="D180" t="inlineStr">
        <is>
          <t>Энергоснабжение</t>
        </is>
      </c>
      <c r="E180" t="inlineStr">
        <is>
          <t>Филиал ПАО "Россети СК"-"Дагэнерго"</t>
        </is>
      </c>
      <c r="G180" t="inlineStr">
        <is>
          <t>Прочие потребители</t>
        </is>
      </c>
      <c r="H180" t="inlineStr">
        <is>
          <t>ЗАО "Мобиком Кавказ"</t>
        </is>
      </c>
      <c r="K180" t="inlineStr">
        <is>
          <t>Шамилькала 35\10</t>
        </is>
      </c>
      <c r="N180" t="inlineStr">
        <is>
          <t>Шамилькала</t>
        </is>
      </c>
      <c r="R180" t="inlineStr">
        <is>
          <t>ЦЭ6803В</t>
        </is>
      </c>
      <c r="S180" t="n">
        <v>52056225</v>
      </c>
      <c r="T180" t="n">
        <v>1</v>
      </c>
      <c r="U180" t="n">
        <v>362209</v>
      </c>
      <c r="V180" t="n">
        <v>362209</v>
      </c>
      <c r="W180">
        <f>V185-U185</f>
        <v/>
      </c>
      <c r="X180">
        <f>SUM(W185*T185)</f>
        <v/>
      </c>
      <c r="AC180">
        <f>ROUND((X185+Y185+Z185+AA185+AB185),0)</f>
        <v/>
      </c>
      <c r="AD180" t="inlineStr">
        <is>
          <t>НН</t>
        </is>
      </c>
      <c r="AE180" t="inlineStr"/>
      <c r="AL180" t="inlineStr"/>
      <c r="AM180" t="inlineStr"/>
    </row>
    <row r="181">
      <c r="A181" t="n">
        <v>1</v>
      </c>
      <c r="B181" t="inlineStr">
        <is>
          <t>03</t>
        </is>
      </c>
      <c r="C181" t="inlineStr">
        <is>
          <t>DS5301OR0000176</t>
        </is>
      </c>
      <c r="D181" t="inlineStr">
        <is>
          <t>Энергоснабжение</t>
        </is>
      </c>
      <c r="E181" t="inlineStr">
        <is>
          <t>Филиал ПАО "Россети СК"-"Дагэнерго"</t>
        </is>
      </c>
      <c r="G181" t="inlineStr">
        <is>
          <t>Прочие потребители</t>
        </is>
      </c>
      <c r="H181" t="inlineStr">
        <is>
          <t>ООО "Дагтелеком"</t>
        </is>
      </c>
      <c r="K181" t="inlineStr">
        <is>
          <t>Шамилькала 35\10</t>
        </is>
      </c>
      <c r="N181" t="inlineStr">
        <is>
          <t>Шамилькала</t>
        </is>
      </c>
      <c r="R181" t="inlineStr">
        <is>
          <t>ЦЭ6803В</t>
        </is>
      </c>
      <c r="S181" t="n">
        <v>36005334</v>
      </c>
      <c r="T181" t="n">
        <v>1</v>
      </c>
      <c r="U181" t="n">
        <v>229494</v>
      </c>
      <c r="V181" t="n">
        <v>229494</v>
      </c>
      <c r="W181">
        <f>V186-U186</f>
        <v/>
      </c>
      <c r="X181">
        <f>SUM(W186*T186)</f>
        <v/>
      </c>
      <c r="AC181">
        <f>ROUND((X186+Y186+Z186+AA186+AB186),0)</f>
        <v/>
      </c>
      <c r="AD181" t="inlineStr">
        <is>
          <t>НН</t>
        </is>
      </c>
      <c r="AE181" t="inlineStr"/>
      <c r="AL181" t="inlineStr"/>
      <c r="AM181" t="inlineStr"/>
    </row>
    <row r="182">
      <c r="A182" t="n">
        <v>1</v>
      </c>
      <c r="B182" t="inlineStr">
        <is>
          <t>03</t>
        </is>
      </c>
      <c r="C182" t="inlineStr">
        <is>
          <t>DS5301OR0000177</t>
        </is>
      </c>
      <c r="D182" t="inlineStr">
        <is>
          <t>Энергоснабжение</t>
        </is>
      </c>
      <c r="E182" t="inlineStr">
        <is>
          <t>Филиал ПАО "Россети СК"-"Дагэнерго"</t>
        </is>
      </c>
      <c r="F182" t="n">
        <v>501322000168</v>
      </c>
      <c r="G182" t="inlineStr">
        <is>
          <t>Прочие потребители</t>
        </is>
      </c>
      <c r="H182" t="inlineStr">
        <is>
          <t>МРИ ФНС России</t>
        </is>
      </c>
      <c r="K182" t="inlineStr">
        <is>
          <t>Шамилькала 35\10</t>
        </is>
      </c>
      <c r="N182" t="inlineStr">
        <is>
          <t>Шамилькала</t>
        </is>
      </c>
      <c r="R182" t="inlineStr">
        <is>
          <t>ЦЭ6803В</t>
        </is>
      </c>
      <c r="S182" t="n">
        <v>136347705</v>
      </c>
      <c r="T182" t="n">
        <v>10</v>
      </c>
      <c r="U182" t="n">
        <v>46219</v>
      </c>
      <c r="V182" t="n">
        <v>46219</v>
      </c>
      <c r="W182">
        <f>V187-U187</f>
        <v/>
      </c>
      <c r="X182">
        <f>SUM(W187*T187)</f>
        <v/>
      </c>
      <c r="AC182">
        <f>ROUND((X187+Y187+Z187+AA187+AB187),0)</f>
        <v/>
      </c>
      <c r="AD182" t="inlineStr">
        <is>
          <t>НН</t>
        </is>
      </c>
      <c r="AE182" t="inlineStr"/>
      <c r="AL182" t="inlineStr"/>
      <c r="AM182" t="inlineStr"/>
    </row>
    <row r="183">
      <c r="A183" t="n">
        <v>1</v>
      </c>
      <c r="B183" t="n">
        <v>3</v>
      </c>
      <c r="C183" t="inlineStr">
        <is>
          <t>DS5301OR0000178</t>
        </is>
      </c>
      <c r="D183" t="inlineStr">
        <is>
          <t>Энергоснабжение</t>
        </is>
      </c>
      <c r="E183" t="inlineStr">
        <is>
          <t>ООО "ПрофСервисТрейд"</t>
        </is>
      </c>
      <c r="F183" t="inlineStr">
        <is>
          <t>2020-02/МТСЭ/ДКП.ДАГ</t>
        </is>
      </c>
      <c r="G183" t="inlineStr">
        <is>
          <t>Прочие потребители</t>
        </is>
      </c>
      <c r="H183" t="inlineStr">
        <is>
          <t>РО по РД Кавказского филиала ПАО "Мегафон"</t>
        </is>
      </c>
      <c r="K183" t="inlineStr">
        <is>
          <t>Шамилькала 35\10</t>
        </is>
      </c>
      <c r="N183" t="inlineStr">
        <is>
          <t>Шамилькала</t>
        </is>
      </c>
      <c r="O183" t="inlineStr">
        <is>
          <t>На территории РМБ</t>
        </is>
      </c>
      <c r="R183" t="inlineStr">
        <is>
          <t>Меркурий -230</t>
        </is>
      </c>
      <c r="S183" t="inlineStr">
        <is>
          <t>38644300-19</t>
        </is>
      </c>
      <c r="T183" t="n">
        <v>1</v>
      </c>
      <c r="U183" t="n">
        <v>58382.73996542914</v>
      </c>
      <c r="V183" t="n">
        <v>58382.73996542914</v>
      </c>
      <c r="W183">
        <f>V188-U188</f>
        <v/>
      </c>
      <c r="X183">
        <f>SUM(W188*T188)</f>
        <v/>
      </c>
      <c r="AC183">
        <f>ROUND((X188+Y188+Z188+AA188+AB188),0)</f>
        <v/>
      </c>
      <c r="AD183" t="inlineStr">
        <is>
          <t>СН2</t>
        </is>
      </c>
      <c r="AE183" t="inlineStr"/>
      <c r="AL183" t="inlineStr"/>
      <c r="AM183" t="inlineStr"/>
    </row>
    <row r="1048572" ht="12.8" customHeight="1" s="32"/>
    <row r="1048573" ht="12.8" customHeight="1" s="32"/>
    <row r="1048574" ht="12.8" customHeight="1" s="32"/>
    <row r="1048575" ht="12.8" customHeight="1" s="32"/>
    <row r="1048576" ht="12.8" customHeight="1" s="32"/>
  </sheetData>
  <autoFilter ref="A5:AO5"/>
  <mergeCells count="40">
    <mergeCell ref="Z1:Z3"/>
    <mergeCell ref="B2:B3"/>
    <mergeCell ref="AL2:AM2"/>
    <mergeCell ref="AE2:AE3"/>
    <mergeCell ref="D2:D3"/>
    <mergeCell ref="F2:F3"/>
    <mergeCell ref="AG2:AG3"/>
    <mergeCell ref="AL1:AO1"/>
    <mergeCell ref="H2:H3"/>
    <mergeCell ref="Y2:Y3"/>
    <mergeCell ref="Q1:Y1"/>
    <mergeCell ref="AC1:AC3"/>
    <mergeCell ref="U2:V2"/>
    <mergeCell ref="I1:K1"/>
    <mergeCell ref="T2:T3"/>
    <mergeCell ref="C2:C3"/>
    <mergeCell ref="AF2:AF3"/>
    <mergeCell ref="E2:E3"/>
    <mergeCell ref="AJ2:AJ3"/>
    <mergeCell ref="AH2:AH3"/>
    <mergeCell ref="AA1:AA3"/>
    <mergeCell ref="W2:W3"/>
    <mergeCell ref="A1:A3"/>
    <mergeCell ref="AD1:AD3"/>
    <mergeCell ref="L1:P1"/>
    <mergeCell ref="AN2:AO2"/>
    <mergeCell ref="M2:P2"/>
    <mergeCell ref="Q2:Q3"/>
    <mergeCell ref="AB1:AB3"/>
    <mergeCell ref="R2:R3"/>
    <mergeCell ref="AI2:AI3"/>
    <mergeCell ref="AK2:AK3"/>
    <mergeCell ref="AE1:AH1"/>
    <mergeCell ref="L2:L3"/>
    <mergeCell ref="I2:K2"/>
    <mergeCell ref="AI1:AK1"/>
    <mergeCell ref="B1:H1"/>
    <mergeCell ref="X2:X3"/>
    <mergeCell ref="S2:S3"/>
    <mergeCell ref="G2:G3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123</dc:creator>
  <dc:language>ru-RU</dc:language>
  <dcterms:created xsi:type="dcterms:W3CDTF">2023-05-03T15:37:03Z</dcterms:created>
  <dcterms:modified xsi:type="dcterms:W3CDTF">2023-06-23T11:49:15Z</dcterms:modified>
  <cp:revision>3</cp:revision>
</cp:coreProperties>
</file>